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29"/>
  <workbookPr filterPrivacy="1" defaultThemeVersion="124226"/>
  <xr:revisionPtr revIDLastSave="41" documentId="13_ncr:1_{83F29911-3D08-452E-A4ED-1EE243325F49}" xr6:coauthVersionLast="45" xr6:coauthVersionMax="45" xr10:uidLastSave="{851E38F5-A38F-4589-A638-373A2562915D}"/>
  <bookViews>
    <workbookView xWindow="-120" yWindow="480" windowWidth="29040" windowHeight="15840" firstSheet="3" activeTab="10" xr2:uid="{00000000-000D-0000-FFFF-FFFF00000000}"/>
  </bookViews>
  <sheets>
    <sheet name="①説明" sheetId="7" r:id="rId1"/>
    <sheet name="②前提" sheetId="11" r:id="rId2"/>
    <sheet name="③金額入力及び結果" sheetId="10" r:id="rId3"/>
    <sheet name="事例1" sheetId="13" r:id="rId4"/>
    <sheet name="事例2" sheetId="14" r:id="rId5"/>
    <sheet name="予告編" sheetId="38" r:id="rId6"/>
    <sheet name="シナリオ編" sheetId="39" r:id="rId7"/>
    <sheet name="提案編" sheetId="37" r:id="rId8"/>
    <sheet name="経営課題解決相関図" sheetId="25" r:id="rId9"/>
    <sheet name="Sheet1" sheetId="40" state="hidden" r:id="rId10"/>
    <sheet name="toCターゲット" sheetId="41" r:id="rId11"/>
    <sheet name="社会課題一覧" sheetId="23" r:id="rId12"/>
    <sheet name="リスク一覧" sheetId="35" r:id="rId13"/>
    <sheet name="財務" sheetId="36" r:id="rId14"/>
    <sheet name="ターゲット相関図" sheetId="26" r:id="rId15"/>
    <sheet name="業界一覧" sheetId="34" r:id="rId16"/>
    <sheet name="2020年代" sheetId="16" r:id="rId17"/>
    <sheet name="2030年代" sheetId="17" r:id="rId18"/>
    <sheet name="2040年代" sheetId="18" r:id="rId19"/>
    <sheet name="2050年代" sheetId="19" r:id="rId20"/>
    <sheet name="2060年代" sheetId="20" r:id="rId21"/>
    <sheet name="2070年代" sheetId="21" r:id="rId22"/>
    <sheet name="2080年代" sheetId="22" r:id="rId23"/>
    <sheet name="map" sheetId="30" r:id="rId24"/>
    <sheet name="map_過去" sheetId="15" r:id="rId25"/>
    <sheet name="seed" sheetId="32" r:id="rId26"/>
    <sheet name="④計算の流れ" sheetId="6" r:id="rId27"/>
    <sheet name="⑤取引基本表" sheetId="12" r:id="rId28"/>
    <sheet name="⑥逆行列" sheetId="3" r:id="rId29"/>
  </sheets>
  <definedNames>
    <definedName name="_xlnm._FilterDatabase" localSheetId="16" hidden="1">'2020年代'!$A$1:$D$6896</definedName>
    <definedName name="_xlnm._FilterDatabase" localSheetId="17" hidden="1">'2030年代'!$A$1:$D$4632</definedName>
    <definedName name="_xlnm._FilterDatabase" localSheetId="18" hidden="1">'2040年代'!$A$1:$D$1634</definedName>
    <definedName name="_xlnm._FilterDatabase" localSheetId="19" hidden="1">'2050年代'!$A$1:$D$1679</definedName>
    <definedName name="_xlnm._FilterDatabase" localSheetId="20" hidden="1">'2060年代'!$A$1:$D$417</definedName>
    <definedName name="_xlnm._FilterDatabase" localSheetId="21" hidden="1">'2070年代'!$A$1:$D$100</definedName>
    <definedName name="_xlnm._FilterDatabase" localSheetId="22" hidden="1">'2080年代'!$A$1:$D$52</definedName>
    <definedName name="_xlnm._FilterDatabase" localSheetId="9" hidden="1">Sheet1!$A$3:$B$97</definedName>
    <definedName name="_xlnm._FilterDatabase" localSheetId="14" hidden="1">ターゲット相関図!$A$4:$AA$4</definedName>
    <definedName name="_xlnm._FilterDatabase" localSheetId="15" hidden="1">業界一覧!$A$2:$F$562</definedName>
    <definedName name="_xlnm.Print_Area" localSheetId="28">⑥逆行列!$A$1:$AO$43</definedName>
    <definedName name="_xlnm.Print_Titles" localSheetId="15">業界一覧!$2:$2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4" i="37" l="1"/>
  <c r="B5" i="37"/>
  <c r="B6" i="37"/>
  <c r="B7" i="37"/>
  <c r="B8" i="37"/>
  <c r="B9" i="37"/>
  <c r="B10" i="37"/>
  <c r="B11" i="37"/>
  <c r="B12" i="37"/>
  <c r="B13" i="37"/>
  <c r="B14" i="37"/>
  <c r="B15" i="37"/>
  <c r="B16" i="37"/>
  <c r="B17" i="37"/>
  <c r="B18" i="37"/>
  <c r="B19" i="37"/>
  <c r="B20" i="37"/>
  <c r="B21" i="37"/>
  <c r="B22" i="37"/>
  <c r="B23" i="37"/>
  <c r="B24" i="37"/>
  <c r="B25" i="37"/>
  <c r="B26" i="37"/>
  <c r="B27" i="37"/>
  <c r="B28" i="37"/>
  <c r="B29" i="37"/>
  <c r="B30" i="37"/>
  <c r="B31" i="37"/>
  <c r="B32" i="37"/>
  <c r="B33" i="37"/>
  <c r="B34" i="37"/>
  <c r="B35" i="37"/>
  <c r="B36" i="37"/>
  <c r="B37" i="37"/>
  <c r="B38" i="37"/>
  <c r="B39" i="37"/>
  <c r="B40" i="37"/>
  <c r="B41" i="37"/>
  <c r="B42" i="37"/>
  <c r="B43" i="37"/>
  <c r="B44" i="37"/>
  <c r="B45" i="37"/>
  <c r="B46" i="37"/>
  <c r="B3" i="37"/>
  <c r="D168" i="36" l="1"/>
  <c r="D160" i="36"/>
  <c r="D148" i="36"/>
  <c r="D140" i="36"/>
  <c r="D37" i="36" s="1"/>
  <c r="D125" i="36"/>
  <c r="D36" i="36" s="1"/>
  <c r="D112" i="36"/>
  <c r="D32" i="36" s="1"/>
  <c r="D107" i="36"/>
  <c r="D64" i="36"/>
  <c r="D58" i="36"/>
  <c r="D56" i="36"/>
  <c r="D27" i="36"/>
  <c r="D23" i="36"/>
  <c r="D14" i="36"/>
  <c r="D10" i="36"/>
  <c r="D9" i="36"/>
  <c r="D108" i="36" l="1"/>
  <c r="D31" i="36" s="1"/>
  <c r="D28" i="36"/>
  <c r="D29" i="36" s="1"/>
  <c r="D30" i="36"/>
  <c r="D33" i="36"/>
  <c r="D35" i="36" l="1"/>
  <c r="D34" i="36"/>
  <c r="D38" i="36"/>
  <c r="D39" i="36" l="1"/>
  <c r="D161" i="36"/>
  <c r="D169" i="36" s="1"/>
  <c r="C10" i="30" l="1"/>
  <c r="D10" i="30" l="1"/>
  <c r="G10" i="30"/>
  <c r="H10" i="30"/>
  <c r="I10" i="30"/>
  <c r="J10" i="30"/>
  <c r="E10" i="30"/>
  <c r="F10" i="30"/>
  <c r="K10" i="30"/>
  <c r="L10" i="30"/>
  <c r="M10" i="30"/>
  <c r="N10" i="30"/>
  <c r="O10" i="30"/>
  <c r="P10" i="30"/>
  <c r="Q10" i="30"/>
  <c r="R10" i="30"/>
  <c r="S10" i="30"/>
  <c r="T10" i="30"/>
  <c r="U10" i="30"/>
  <c r="V10" i="30"/>
  <c r="W10" i="30"/>
  <c r="X10" i="30"/>
  <c r="Y10" i="30"/>
  <c r="Z10" i="30"/>
  <c r="AA10" i="30"/>
  <c r="AB10" i="30"/>
  <c r="AC10" i="30"/>
  <c r="AD10" i="30"/>
  <c r="AE10" i="30"/>
  <c r="AF10" i="30"/>
  <c r="AG10" i="30"/>
  <c r="AH10" i="30"/>
  <c r="AI10" i="30"/>
  <c r="AJ10" i="30"/>
  <c r="AK10" i="30"/>
  <c r="AL10" i="30"/>
  <c r="AM10" i="30"/>
  <c r="AN10" i="30"/>
  <c r="AO10" i="30"/>
  <c r="AP10" i="30"/>
  <c r="AQ10" i="30"/>
  <c r="AR10" i="30"/>
  <c r="AS10" i="30"/>
  <c r="AT10" i="30"/>
  <c r="B10" i="30"/>
  <c r="E10" i="14" l="1"/>
  <c r="E11" i="14"/>
  <c r="D3" i="14"/>
  <c r="B3" i="14"/>
  <c r="C7" i="14" s="1"/>
  <c r="E7" i="14" l="1"/>
  <c r="E4" i="14"/>
  <c r="E6" i="14"/>
  <c r="C6" i="14"/>
  <c r="E13" i="14"/>
  <c r="E9" i="14"/>
  <c r="E5" i="14"/>
  <c r="E12" i="14"/>
  <c r="E8" i="14"/>
  <c r="C10" i="14"/>
  <c r="C5" i="14"/>
  <c r="C9" i="14"/>
  <c r="C4" i="14"/>
  <c r="C13" i="14"/>
  <c r="C12" i="14"/>
  <c r="C11" i="14"/>
  <c r="C8" i="14"/>
  <c r="C61" i="26"/>
  <c r="C60" i="26"/>
  <c r="C59" i="26"/>
  <c r="C58" i="26"/>
  <c r="C57" i="26"/>
  <c r="C56" i="26"/>
  <c r="C55" i="26"/>
  <c r="C54" i="26"/>
  <c r="C53" i="26"/>
  <c r="C52" i="26"/>
  <c r="C51" i="26"/>
  <c r="C50" i="26"/>
  <c r="C49" i="26"/>
  <c r="C48" i="26"/>
  <c r="C47" i="26"/>
  <c r="C46" i="26"/>
  <c r="C45" i="26"/>
  <c r="C44" i="26"/>
  <c r="C43" i="26"/>
  <c r="C42" i="26"/>
  <c r="C41" i="26"/>
  <c r="C40" i="26"/>
  <c r="C39" i="26"/>
  <c r="C38" i="26"/>
  <c r="C37" i="26"/>
  <c r="C36" i="26"/>
  <c r="C35" i="26"/>
  <c r="C34" i="26"/>
  <c r="C33" i="26"/>
  <c r="C32" i="26"/>
  <c r="C31" i="26"/>
  <c r="C30" i="26"/>
  <c r="C29" i="26"/>
  <c r="C28" i="26"/>
  <c r="C27" i="26"/>
  <c r="C26" i="26"/>
  <c r="C25" i="26"/>
  <c r="C24" i="26"/>
  <c r="C23" i="26"/>
  <c r="C22" i="26"/>
  <c r="C21" i="26"/>
  <c r="C20" i="26"/>
  <c r="C19" i="26"/>
  <c r="C18" i="26"/>
  <c r="C17" i="26"/>
  <c r="C16" i="26"/>
  <c r="C15" i="26"/>
  <c r="C14" i="26"/>
  <c r="C13" i="26"/>
  <c r="C12" i="26"/>
  <c r="C11" i="26"/>
  <c r="C10" i="26"/>
  <c r="C9" i="26"/>
  <c r="C8" i="26"/>
  <c r="C7" i="26"/>
  <c r="C6" i="26"/>
  <c r="F5" i="26"/>
  <c r="E5" i="26"/>
  <c r="D5" i="26"/>
  <c r="E3" i="14" l="1"/>
  <c r="C5" i="26"/>
  <c r="C41" i="6"/>
  <c r="C40" i="6"/>
  <c r="C5" i="6" l="1"/>
  <c r="C6" i="6"/>
  <c r="C25" i="6" l="1"/>
  <c r="C23" i="6"/>
  <c r="C8" i="6"/>
  <c r="BH42" i="12" l="1"/>
  <c r="BH41" i="12"/>
  <c r="BH40" i="12"/>
  <c r="BH39" i="12"/>
  <c r="BH38" i="12"/>
  <c r="BH37" i="12"/>
  <c r="BH36" i="12"/>
  <c r="BH35" i="12"/>
  <c r="BH34" i="12"/>
  <c r="BH33" i="12"/>
  <c r="BH32" i="12"/>
  <c r="BH31" i="12"/>
  <c r="BH30" i="12"/>
  <c r="BH29" i="12"/>
  <c r="BH28" i="12"/>
  <c r="BH27" i="12"/>
  <c r="BH26" i="12"/>
  <c r="BH25" i="12"/>
  <c r="BH24" i="12"/>
  <c r="BH23" i="12"/>
  <c r="BH22" i="12"/>
  <c r="BH21" i="12"/>
  <c r="BH20" i="12"/>
  <c r="BH19" i="12"/>
  <c r="BH18" i="12"/>
  <c r="BH17" i="12"/>
  <c r="BH16" i="12"/>
  <c r="BH15" i="12"/>
  <c r="BH14" i="12"/>
  <c r="BH13" i="12"/>
  <c r="BH12" i="12"/>
  <c r="BH11" i="12"/>
  <c r="BH10" i="12"/>
  <c r="BH9" i="12"/>
  <c r="BH8" i="12"/>
  <c r="BH7" i="12"/>
  <c r="BH6" i="12"/>
  <c r="BH5" i="12"/>
  <c r="BI23" i="12" l="1"/>
  <c r="BJ23" i="12" s="1"/>
  <c r="D23" i="6" s="1"/>
  <c r="BI27" i="12"/>
  <c r="BJ27" i="12" s="1"/>
  <c r="BI31" i="12"/>
  <c r="BJ31" i="12" s="1"/>
  <c r="BI35" i="12"/>
  <c r="BJ35" i="12" s="1"/>
  <c r="BI39" i="12"/>
  <c r="BJ39" i="12" s="1"/>
  <c r="BI7" i="12"/>
  <c r="BJ7" i="12" s="1"/>
  <c r="BI11" i="12"/>
  <c r="BJ11" i="12" s="1"/>
  <c r="BI15" i="12"/>
  <c r="BJ15" i="12" s="1"/>
  <c r="BI19" i="12"/>
  <c r="BJ19" i="12" s="1"/>
  <c r="BI8" i="12"/>
  <c r="BJ8" i="12" s="1"/>
  <c r="D8" i="6" s="1"/>
  <c r="BI12" i="12"/>
  <c r="BJ12" i="12" s="1"/>
  <c r="BJ16" i="12"/>
  <c r="BI16" i="12"/>
  <c r="BI20" i="12"/>
  <c r="BJ20" i="12" s="1"/>
  <c r="BI24" i="12"/>
  <c r="BJ24" i="12" s="1"/>
  <c r="BI28" i="12"/>
  <c r="BJ28" i="12" s="1"/>
  <c r="BI32" i="12"/>
  <c r="BJ32" i="12" s="1"/>
  <c r="BI36" i="12"/>
  <c r="BJ36" i="12" s="1"/>
  <c r="BI40" i="12"/>
  <c r="BJ40" i="12" s="1"/>
  <c r="BI5" i="12"/>
  <c r="BJ5" i="12" s="1"/>
  <c r="D5" i="6" s="1"/>
  <c r="BI9" i="12"/>
  <c r="BJ9" i="12" s="1"/>
  <c r="BI13" i="12"/>
  <c r="BJ13" i="12" s="1"/>
  <c r="BI17" i="12"/>
  <c r="BJ17" i="12" s="1"/>
  <c r="BI21" i="12"/>
  <c r="BJ21" i="12" s="1"/>
  <c r="BI25" i="12"/>
  <c r="BJ25" i="12" s="1"/>
  <c r="D25" i="6" s="1"/>
  <c r="BI29" i="12"/>
  <c r="BJ29" i="12" s="1"/>
  <c r="BI33" i="12"/>
  <c r="BJ33" i="12" s="1"/>
  <c r="BI37" i="12"/>
  <c r="BJ37" i="12" s="1"/>
  <c r="BI41" i="12"/>
  <c r="BJ41" i="12" s="1"/>
  <c r="BI6" i="12"/>
  <c r="BJ6" i="12" s="1"/>
  <c r="D6" i="6" s="1"/>
  <c r="BI10" i="12"/>
  <c r="BJ10" i="12" s="1"/>
  <c r="BI14" i="12"/>
  <c r="BJ14" i="12" s="1"/>
  <c r="BI18" i="12"/>
  <c r="BJ18" i="12" s="1"/>
  <c r="BI22" i="12"/>
  <c r="BJ22" i="12" s="1"/>
  <c r="BI26" i="12"/>
  <c r="BJ26" i="12" s="1"/>
  <c r="BI30" i="12"/>
  <c r="BJ30" i="12" s="1"/>
  <c r="BI34" i="12"/>
  <c r="BJ34" i="12" s="1"/>
  <c r="BI38" i="12"/>
  <c r="BJ38" i="12" s="1"/>
  <c r="BI42" i="12"/>
  <c r="BJ42" i="12" s="1"/>
  <c r="C7" i="6"/>
  <c r="C9" i="6"/>
  <c r="C10" i="6"/>
  <c r="C11" i="6"/>
  <c r="C12" i="6"/>
  <c r="C13" i="6"/>
  <c r="C14" i="6"/>
  <c r="C15" i="6"/>
  <c r="C16" i="6"/>
  <c r="C17" i="6"/>
  <c r="C18" i="6"/>
  <c r="C19" i="6"/>
  <c r="C20" i="6"/>
  <c r="C21" i="6"/>
  <c r="C22" i="6"/>
  <c r="C24" i="6"/>
  <c r="C26" i="6"/>
  <c r="C27" i="6"/>
  <c r="C28" i="6"/>
  <c r="C29" i="6"/>
  <c r="C30" i="6"/>
  <c r="C31" i="6"/>
  <c r="C32" i="6"/>
  <c r="C33" i="6"/>
  <c r="C34" i="6"/>
  <c r="C35" i="6"/>
  <c r="C36" i="6"/>
  <c r="C37" i="6"/>
  <c r="C38" i="6"/>
  <c r="C39" i="6"/>
  <c r="D44" i="10"/>
  <c r="D27" i="6" l="1"/>
  <c r="D9" i="6"/>
  <c r="D35" i="6"/>
  <c r="D17" i="6"/>
  <c r="D39" i="6"/>
  <c r="D38" i="6"/>
  <c r="D30" i="6"/>
  <c r="D26" i="6"/>
  <c r="D16" i="6"/>
  <c r="D12" i="6"/>
  <c r="D41" i="6"/>
  <c r="D40" i="6"/>
  <c r="D36" i="6"/>
  <c r="D32" i="6"/>
  <c r="D28" i="6"/>
  <c r="D22" i="6"/>
  <c r="D18" i="6"/>
  <c r="D14" i="6"/>
  <c r="D10" i="6"/>
  <c r="D31" i="6"/>
  <c r="D21" i="6"/>
  <c r="D13" i="6"/>
  <c r="D34" i="6"/>
  <c r="D20" i="6"/>
  <c r="D7" i="6"/>
  <c r="D37" i="6"/>
  <c r="D33" i="6"/>
  <c r="D29" i="6"/>
  <c r="D24" i="6"/>
  <c r="D19" i="6"/>
  <c r="D15" i="6"/>
  <c r="D11" i="6"/>
  <c r="C44" i="6"/>
  <c r="D44" i="6" l="1"/>
  <c r="E5" i="6" a="1"/>
  <c r="E17" i="6" s="1"/>
  <c r="F17" i="10" l="1"/>
  <c r="E31" i="6"/>
  <c r="E21" i="6"/>
  <c r="E19" i="6"/>
  <c r="E9" i="6"/>
  <c r="E26" i="6"/>
  <c r="E20" i="6"/>
  <c r="E14" i="6"/>
  <c r="E8" i="6"/>
  <c r="E33" i="6"/>
  <c r="E18" i="6"/>
  <c r="E12" i="6"/>
  <c r="E37" i="6"/>
  <c r="E35" i="6"/>
  <c r="E25" i="6"/>
  <c r="E7" i="6"/>
  <c r="E36" i="6"/>
  <c r="E30" i="6"/>
  <c r="E24" i="6"/>
  <c r="E6" i="6"/>
  <c r="E34" i="6"/>
  <c r="E28" i="6"/>
  <c r="E22" i="6"/>
  <c r="E16" i="6"/>
  <c r="E41" i="6"/>
  <c r="E23" i="6"/>
  <c r="E13" i="6"/>
  <c r="E11" i="6"/>
  <c r="E40" i="6"/>
  <c r="E15" i="6"/>
  <c r="E5" i="6"/>
  <c r="E38" i="6"/>
  <c r="E32" i="6"/>
  <c r="E10" i="6"/>
  <c r="E39" i="6"/>
  <c r="E29" i="6"/>
  <c r="E27" i="6"/>
  <c r="F10" i="10" l="1"/>
  <c r="F15" i="10"/>
  <c r="F23" i="10"/>
  <c r="F28" i="10"/>
  <c r="F30" i="10"/>
  <c r="F35" i="10"/>
  <c r="F33" i="10"/>
  <c r="F26" i="10"/>
  <c r="F31" i="10"/>
  <c r="F27" i="10"/>
  <c r="F32" i="10"/>
  <c r="F40" i="10"/>
  <c r="F41" i="10"/>
  <c r="F34" i="10"/>
  <c r="F36" i="10"/>
  <c r="F37" i="10"/>
  <c r="F8" i="10"/>
  <c r="F9" i="10"/>
  <c r="F29" i="10"/>
  <c r="F38" i="10"/>
  <c r="F11" i="10"/>
  <c r="F16" i="10"/>
  <c r="F6" i="10"/>
  <c r="F7" i="10"/>
  <c r="F12" i="10"/>
  <c r="F14" i="10"/>
  <c r="F19" i="10"/>
  <c r="F39" i="10"/>
  <c r="F5" i="10"/>
  <c r="F13" i="10"/>
  <c r="F22" i="10"/>
  <c r="F24" i="10"/>
  <c r="F25" i="10"/>
  <c r="F18" i="10"/>
  <c r="F20" i="10"/>
  <c r="F21" i="10"/>
  <c r="E44" i="6"/>
  <c r="F44" i="10" l="1"/>
</calcChain>
</file>

<file path=xl/sharedStrings.xml><?xml version="1.0" encoding="utf-8"?>
<sst xmlns="http://schemas.openxmlformats.org/spreadsheetml/2006/main" count="34939" uniqueCount="17303">
  <si>
    <t>合計</t>
    <rPh sb="0" eb="2">
      <t>ゴウケイ</t>
    </rPh>
    <phoneticPr fontId="2"/>
  </si>
  <si>
    <t>（単位：１００万円）</t>
  </si>
  <si>
    <t>鉱業</t>
  </si>
  <si>
    <t>飲食料品</t>
  </si>
  <si>
    <t>繊維製品</t>
  </si>
  <si>
    <t>パルプ・紙・木製品</t>
  </si>
  <si>
    <t>化学製品</t>
  </si>
  <si>
    <t>石油・石炭製品</t>
  </si>
  <si>
    <t>窯業・土石製品</t>
  </si>
  <si>
    <t>鉄鋼</t>
  </si>
  <si>
    <t>非鉄金属</t>
  </si>
  <si>
    <t>金属製品</t>
  </si>
  <si>
    <t>電気機械</t>
  </si>
  <si>
    <t>電子部品</t>
  </si>
  <si>
    <t>輸送機械</t>
  </si>
  <si>
    <t>その他の製造工業製品</t>
  </si>
  <si>
    <t>建設</t>
  </si>
  <si>
    <t>電力・ガス・熱供給</t>
  </si>
  <si>
    <t>商業</t>
  </si>
  <si>
    <t>金融・保険</t>
  </si>
  <si>
    <t>不動産</t>
  </si>
  <si>
    <t>情報通信</t>
  </si>
  <si>
    <t>公務</t>
  </si>
  <si>
    <t>教育・研究</t>
  </si>
  <si>
    <t>対事業所サービス</t>
  </si>
  <si>
    <t>対個人サービス</t>
  </si>
  <si>
    <t>事務用品</t>
  </si>
  <si>
    <t>分類不明</t>
  </si>
  <si>
    <t>内生部門計</t>
  </si>
  <si>
    <t>家計外消費支出（列）</t>
  </si>
  <si>
    <t>民間消費支出</t>
  </si>
  <si>
    <t>一般政府消費支出</t>
  </si>
  <si>
    <t>国内総固定資本形成（公的）</t>
  </si>
  <si>
    <t>国内総固定資本形成（民間）</t>
  </si>
  <si>
    <t>在庫純増</t>
  </si>
  <si>
    <t>国内最終需要計</t>
  </si>
  <si>
    <t>国内需要合計</t>
  </si>
  <si>
    <t>輸出</t>
  </si>
  <si>
    <t>輸出計</t>
  </si>
  <si>
    <t>最終需要計</t>
  </si>
  <si>
    <t>需要合計</t>
  </si>
  <si>
    <t>（控除）輸入</t>
  </si>
  <si>
    <t>（控除）関税</t>
  </si>
  <si>
    <t>（控除）輸入品商品税</t>
  </si>
  <si>
    <t>（控除）輸入計</t>
  </si>
  <si>
    <t>最終需要部門計</t>
  </si>
  <si>
    <t>国内生産額</t>
  </si>
  <si>
    <t>01</t>
  </si>
  <si>
    <t>06</t>
  </si>
  <si>
    <t>11</t>
  </si>
  <si>
    <t>15</t>
  </si>
  <si>
    <t>16</t>
  </si>
  <si>
    <t>20</t>
  </si>
  <si>
    <t>21</t>
  </si>
  <si>
    <t>22</t>
  </si>
  <si>
    <t>25</t>
  </si>
  <si>
    <t>26</t>
  </si>
  <si>
    <t>27</t>
  </si>
  <si>
    <t>28</t>
  </si>
  <si>
    <t>29</t>
  </si>
  <si>
    <t>30</t>
  </si>
  <si>
    <t>31</t>
  </si>
  <si>
    <t>32</t>
  </si>
  <si>
    <t>33</t>
  </si>
  <si>
    <t>34</t>
  </si>
  <si>
    <t>35</t>
  </si>
  <si>
    <t xml:space="preserve"> </t>
    <phoneticPr fontId="2"/>
  </si>
  <si>
    <t>自給率
（１－輸入係数）</t>
    <rPh sb="0" eb="3">
      <t>ジキュウリツ</t>
    </rPh>
    <rPh sb="7" eb="9">
      <t>ユニュウ</t>
    </rPh>
    <rPh sb="9" eb="11">
      <t>ケイスウ</t>
    </rPh>
    <phoneticPr fontId="2"/>
  </si>
  <si>
    <t>　</t>
    <phoneticPr fontId="2"/>
  </si>
  <si>
    <t>新規需要額
【Ａ】</t>
    <rPh sb="0" eb="2">
      <t>シンキ</t>
    </rPh>
    <rPh sb="2" eb="4">
      <t>ジュヨウ</t>
    </rPh>
    <rPh sb="4" eb="5">
      <t>ガク</t>
    </rPh>
    <phoneticPr fontId="2"/>
  </si>
  <si>
    <t>39</t>
  </si>
  <si>
    <t>41</t>
  </si>
  <si>
    <t>46</t>
  </si>
  <si>
    <t>47</t>
  </si>
  <si>
    <t>48</t>
  </si>
  <si>
    <t>51</t>
  </si>
  <si>
    <t>53</t>
  </si>
  <si>
    <t>55</t>
  </si>
  <si>
    <t>57</t>
  </si>
  <si>
    <t>59</t>
  </si>
  <si>
    <t>61</t>
  </si>
  <si>
    <t>63</t>
  </si>
  <si>
    <t>64</t>
  </si>
  <si>
    <t>65</t>
  </si>
  <si>
    <t>66</t>
  </si>
  <si>
    <t>67</t>
  </si>
  <si>
    <t>68</t>
  </si>
  <si>
    <t>69</t>
  </si>
  <si>
    <t>70</t>
  </si>
  <si>
    <t>71</t>
  </si>
  <si>
    <t>72</t>
  </si>
  <si>
    <t>73</t>
  </si>
  <si>
    <t>74</t>
  </si>
  <si>
    <t>75</t>
  </si>
  <si>
    <t>76</t>
  </si>
  <si>
    <t>78</t>
  </si>
  <si>
    <t>79</t>
  </si>
  <si>
    <t>80</t>
  </si>
  <si>
    <t>81</t>
  </si>
  <si>
    <t>82</t>
  </si>
  <si>
    <t>83</t>
  </si>
  <si>
    <t>84</t>
  </si>
  <si>
    <t>85</t>
  </si>
  <si>
    <t>86</t>
  </si>
  <si>
    <t>88</t>
  </si>
  <si>
    <t>97</t>
  </si>
  <si>
    <t>はん用機械</t>
  </si>
  <si>
    <t>生産用機械</t>
  </si>
  <si>
    <t>業務用機械</t>
  </si>
  <si>
    <t>水道</t>
  </si>
  <si>
    <t>廃棄物処理</t>
  </si>
  <si>
    <t>運輸・郵便</t>
  </si>
  <si>
    <t>医療・福祉</t>
  </si>
  <si>
    <t>家計外消費支出（行）</t>
  </si>
  <si>
    <t>91</t>
  </si>
  <si>
    <t>雇用者所得</t>
  </si>
  <si>
    <t>92</t>
  </si>
  <si>
    <t>営業余剰</t>
  </si>
  <si>
    <t>93</t>
  </si>
  <si>
    <t>資本減耗引当</t>
  </si>
  <si>
    <t>94</t>
  </si>
  <si>
    <t>間接税（関税・輸入品商品税を除く。）</t>
  </si>
  <si>
    <t>95</t>
  </si>
  <si>
    <t>（控除）経常補助金</t>
  </si>
  <si>
    <t>96</t>
  </si>
  <si>
    <t>粗付加価値部門計</t>
  </si>
  <si>
    <t>行和</t>
  </si>
  <si>
    <t>感応度係数</t>
  </si>
  <si>
    <t>列和</t>
  </si>
  <si>
    <t>影響力係数</t>
  </si>
  <si>
    <t xml:space="preserve"> </t>
    <phoneticPr fontId="2"/>
  </si>
  <si>
    <t>Aのうち国産品で
対応する分
【A*】
（A×自給率）</t>
    <rPh sb="4" eb="7">
      <t>コクサンヒン</t>
    </rPh>
    <rPh sb="9" eb="11">
      <t>タイオウ</t>
    </rPh>
    <rPh sb="13" eb="14">
      <t>ブン</t>
    </rPh>
    <rPh sb="23" eb="26">
      <t>ジキュウリツ</t>
    </rPh>
    <phoneticPr fontId="2"/>
  </si>
  <si>
    <t>【留意事項】</t>
    <rPh sb="1" eb="3">
      <t>リュウイ</t>
    </rPh>
    <rPh sb="3" eb="5">
      <t>ジコウ</t>
    </rPh>
    <phoneticPr fontId="4"/>
  </si>
  <si>
    <t>③</t>
    <phoneticPr fontId="4"/>
  </si>
  <si>
    <t>④</t>
    <phoneticPr fontId="4"/>
  </si>
  <si>
    <t>①</t>
    <phoneticPr fontId="2"/>
  </si>
  <si>
    <t>計算結果</t>
    <rPh sb="0" eb="2">
      <t>ケイサン</t>
    </rPh>
    <rPh sb="2" eb="4">
      <t>ケッカ</t>
    </rPh>
    <phoneticPr fontId="2"/>
  </si>
  <si>
    <t>新規需要額
（単位：百万円）</t>
    <rPh sb="0" eb="2">
      <t>シンキ</t>
    </rPh>
    <rPh sb="2" eb="4">
      <t>ジュヨウ</t>
    </rPh>
    <rPh sb="4" eb="5">
      <t>ガク</t>
    </rPh>
    <rPh sb="7" eb="9">
      <t>タンイ</t>
    </rPh>
    <rPh sb="10" eb="12">
      <t>ヒャクマン</t>
    </rPh>
    <rPh sb="12" eb="13">
      <t>エン</t>
    </rPh>
    <phoneticPr fontId="2"/>
  </si>
  <si>
    <t>部門の例示</t>
    <rPh sb="0" eb="2">
      <t>ブモン</t>
    </rPh>
    <rPh sb="3" eb="5">
      <t>レイジ</t>
    </rPh>
    <phoneticPr fontId="2"/>
  </si>
  <si>
    <t>【利用方法】</t>
    <rPh sb="1" eb="3">
      <t>リヨウ</t>
    </rPh>
    <rPh sb="3" eb="5">
      <t>ホウホウ</t>
    </rPh>
    <phoneticPr fontId="2"/>
  </si>
  <si>
    <t>＜産業連関分析を行う際の主な前提条件＞</t>
    <phoneticPr fontId="2"/>
  </si>
  <si>
    <t>　</t>
    <phoneticPr fontId="2"/>
  </si>
  <si>
    <t>衣服、じゅうたん、帽子、寝具</t>
    <rPh sb="0" eb="2">
      <t>イフク</t>
    </rPh>
    <rPh sb="9" eb="11">
      <t>ボウシ</t>
    </rPh>
    <rPh sb="12" eb="14">
      <t>シング</t>
    </rPh>
    <phoneticPr fontId="2"/>
  </si>
  <si>
    <t>プラスチック管、タイヤ、チューブ</t>
    <rPh sb="6" eb="7">
      <t>クダ</t>
    </rPh>
    <phoneticPr fontId="2"/>
  </si>
  <si>
    <t>鋼板、鋼管</t>
    <rPh sb="0" eb="2">
      <t>コウバン</t>
    </rPh>
    <rPh sb="3" eb="4">
      <t>ハガネ</t>
    </rPh>
    <rPh sb="4" eb="5">
      <t>クダ</t>
    </rPh>
    <phoneticPr fontId="2"/>
  </si>
  <si>
    <t>銅、アルミニウム、電線、ケーブル</t>
    <rPh sb="0" eb="1">
      <t>ドウ</t>
    </rPh>
    <rPh sb="9" eb="11">
      <t>デンセン</t>
    </rPh>
    <phoneticPr fontId="2"/>
  </si>
  <si>
    <t>ボイラ、原動機、ポンプ</t>
    <rPh sb="4" eb="7">
      <t>ゲンドウキ</t>
    </rPh>
    <phoneticPr fontId="2"/>
  </si>
  <si>
    <t>電気照明器具、エアコン、冷蔵庫</t>
    <rPh sb="0" eb="2">
      <t>デンキ</t>
    </rPh>
    <rPh sb="2" eb="4">
      <t>ショウメイ</t>
    </rPh>
    <rPh sb="4" eb="6">
      <t>キグ</t>
    </rPh>
    <rPh sb="12" eb="15">
      <t>レイゾウコ</t>
    </rPh>
    <phoneticPr fontId="2"/>
  </si>
  <si>
    <t>卸売、小売</t>
    <rPh sb="0" eb="2">
      <t>オロシウリ</t>
    </rPh>
    <rPh sb="3" eb="5">
      <t>コウリ</t>
    </rPh>
    <phoneticPr fontId="2"/>
  </si>
  <si>
    <t>金融、生命保険、損害保険</t>
    <rPh sb="0" eb="2">
      <t>キンユウ</t>
    </rPh>
    <rPh sb="3" eb="5">
      <t>セイメイ</t>
    </rPh>
    <rPh sb="5" eb="7">
      <t>ホケン</t>
    </rPh>
    <rPh sb="8" eb="10">
      <t>ソンガイ</t>
    </rPh>
    <rPh sb="10" eb="12">
      <t>ホケン</t>
    </rPh>
    <phoneticPr fontId="2"/>
  </si>
  <si>
    <t>住宅賃貸、貸店舗、駐車場管理</t>
    <rPh sb="0" eb="2">
      <t>ジュウタク</t>
    </rPh>
    <rPh sb="2" eb="4">
      <t>チンタイ</t>
    </rPh>
    <rPh sb="5" eb="8">
      <t>カシテンポ</t>
    </rPh>
    <rPh sb="9" eb="12">
      <t>チュウシャジョウ</t>
    </rPh>
    <rPh sb="12" eb="14">
      <t>カンリ</t>
    </rPh>
    <phoneticPr fontId="2"/>
  </si>
  <si>
    <t>学校、研究所、図書館、博物館</t>
    <rPh sb="0" eb="2">
      <t>ガッコウ</t>
    </rPh>
    <rPh sb="3" eb="6">
      <t>ケンキュウジョ</t>
    </rPh>
    <rPh sb="7" eb="10">
      <t>トショカン</t>
    </rPh>
    <rPh sb="11" eb="14">
      <t>ハクブツカン</t>
    </rPh>
    <phoneticPr fontId="2"/>
  </si>
  <si>
    <t>米、野菜、畜産、漁業</t>
    <rPh sb="0" eb="1">
      <t>コメ</t>
    </rPh>
    <rPh sb="2" eb="4">
      <t>ヤサイ</t>
    </rPh>
    <rPh sb="5" eb="7">
      <t>チクサン</t>
    </rPh>
    <rPh sb="8" eb="10">
      <t>ギョギョウ</t>
    </rPh>
    <phoneticPr fontId="2"/>
  </si>
  <si>
    <t>食肉、精米、パン類、冷凍食品、酒類</t>
    <rPh sb="0" eb="2">
      <t>ショクニク</t>
    </rPh>
    <rPh sb="3" eb="5">
      <t>セイマイ</t>
    </rPh>
    <rPh sb="8" eb="9">
      <t>ルイ</t>
    </rPh>
    <rPh sb="10" eb="12">
      <t>レイトウ</t>
    </rPh>
    <rPh sb="12" eb="14">
      <t>ショクヒン</t>
    </rPh>
    <rPh sb="15" eb="16">
      <t>サケ</t>
    </rPh>
    <rPh sb="16" eb="17">
      <t>ルイ</t>
    </rPh>
    <phoneticPr fontId="2"/>
  </si>
  <si>
    <t>木材、家具、紙、段ボール箱</t>
    <rPh sb="0" eb="2">
      <t>モクザイ</t>
    </rPh>
    <rPh sb="3" eb="5">
      <t>カグ</t>
    </rPh>
    <rPh sb="6" eb="7">
      <t>カミ</t>
    </rPh>
    <rPh sb="8" eb="9">
      <t>ダン</t>
    </rPh>
    <rPh sb="12" eb="13">
      <t>ハコ</t>
    </rPh>
    <phoneticPr fontId="2"/>
  </si>
  <si>
    <t>化学肥料、医薬品、化粧品、洗剤</t>
    <rPh sb="0" eb="2">
      <t>カガク</t>
    </rPh>
    <rPh sb="2" eb="4">
      <t>ヒリョウ</t>
    </rPh>
    <rPh sb="5" eb="8">
      <t>イヤクヒン</t>
    </rPh>
    <rPh sb="9" eb="12">
      <t>ケショウヒン</t>
    </rPh>
    <rPh sb="13" eb="15">
      <t>センザイ</t>
    </rPh>
    <phoneticPr fontId="2"/>
  </si>
  <si>
    <t>ガソリン、灯油、LPG、コークス</t>
    <rPh sb="5" eb="7">
      <t>トウユ</t>
    </rPh>
    <phoneticPr fontId="2"/>
  </si>
  <si>
    <t>ガラス、セメント、陶磁器</t>
    <rPh sb="9" eb="12">
      <t>トウジキ</t>
    </rPh>
    <phoneticPr fontId="2"/>
  </si>
  <si>
    <t>鉄骨、シャッター、ボルト、ドラム缶、刃物</t>
    <rPh sb="0" eb="2">
      <t>テッコツ</t>
    </rPh>
    <rPh sb="16" eb="17">
      <t>カン</t>
    </rPh>
    <rPh sb="18" eb="20">
      <t>ハモノ</t>
    </rPh>
    <phoneticPr fontId="2"/>
  </si>
  <si>
    <t>複写機、自動販売機、医療器具、カメラ</t>
    <rPh sb="0" eb="3">
      <t>フクシャキ</t>
    </rPh>
    <rPh sb="4" eb="6">
      <t>ジドウ</t>
    </rPh>
    <rPh sb="6" eb="9">
      <t>ハンバイキ</t>
    </rPh>
    <rPh sb="10" eb="12">
      <t>イリョウ</t>
    </rPh>
    <rPh sb="12" eb="14">
      <t>キグ</t>
    </rPh>
    <phoneticPr fontId="2"/>
  </si>
  <si>
    <t>パソコン、テレビ、デジタルカメラ、携帯電話機</t>
    <rPh sb="17" eb="19">
      <t>ケイタイ</t>
    </rPh>
    <rPh sb="19" eb="21">
      <t>デンワ</t>
    </rPh>
    <rPh sb="21" eb="22">
      <t>キ</t>
    </rPh>
    <phoneticPr fontId="2"/>
  </si>
  <si>
    <t>乗用車、鉄道車両、航空機、船舶</t>
    <rPh sb="0" eb="3">
      <t>ジョウヨウシャ</t>
    </rPh>
    <rPh sb="4" eb="6">
      <t>テツドウ</t>
    </rPh>
    <rPh sb="6" eb="8">
      <t>シャリョウ</t>
    </rPh>
    <rPh sb="9" eb="12">
      <t>コウクウキ</t>
    </rPh>
    <rPh sb="13" eb="15">
      <t>センパク</t>
    </rPh>
    <phoneticPr fontId="2"/>
  </si>
  <si>
    <t>印刷、革靴、楽器、がん具、時計、装身具</t>
    <rPh sb="0" eb="2">
      <t>インサツ</t>
    </rPh>
    <rPh sb="3" eb="5">
      <t>カワグツ</t>
    </rPh>
    <rPh sb="6" eb="8">
      <t>ガッキ</t>
    </rPh>
    <rPh sb="11" eb="12">
      <t>グ</t>
    </rPh>
    <rPh sb="13" eb="15">
      <t>トケイ</t>
    </rPh>
    <rPh sb="16" eb="19">
      <t>ソウシング</t>
    </rPh>
    <phoneticPr fontId="2"/>
  </si>
  <si>
    <t>住宅建築、建設補修、公共事業</t>
    <rPh sb="0" eb="2">
      <t>ジュウタク</t>
    </rPh>
    <rPh sb="2" eb="4">
      <t>ケンチク</t>
    </rPh>
    <rPh sb="5" eb="7">
      <t>ケンセツ</t>
    </rPh>
    <rPh sb="7" eb="9">
      <t>ホシュウ</t>
    </rPh>
    <rPh sb="10" eb="12">
      <t>コウキョウ</t>
    </rPh>
    <rPh sb="12" eb="14">
      <t>ジギョウ</t>
    </rPh>
    <phoneticPr fontId="2"/>
  </si>
  <si>
    <t>電気、自家発電、都市ガス、熱供給</t>
    <rPh sb="0" eb="2">
      <t>デンキ</t>
    </rPh>
    <rPh sb="3" eb="5">
      <t>ジカ</t>
    </rPh>
    <rPh sb="5" eb="7">
      <t>ハツデン</t>
    </rPh>
    <rPh sb="8" eb="10">
      <t>トシ</t>
    </rPh>
    <rPh sb="13" eb="16">
      <t>ネツキョウキュウ</t>
    </rPh>
    <phoneticPr fontId="2"/>
  </si>
  <si>
    <t>上水道、工業用水、下水道</t>
    <rPh sb="0" eb="3">
      <t>ジョウスイドウ</t>
    </rPh>
    <rPh sb="4" eb="6">
      <t>コウギョウ</t>
    </rPh>
    <rPh sb="6" eb="8">
      <t>ヨウスイ</t>
    </rPh>
    <rPh sb="9" eb="12">
      <t>ゲスイドウ</t>
    </rPh>
    <phoneticPr fontId="2"/>
  </si>
  <si>
    <t>ごみ処理、産業廃棄物処理</t>
    <rPh sb="2" eb="4">
      <t>ショリ</t>
    </rPh>
    <rPh sb="5" eb="7">
      <t>サンギョウ</t>
    </rPh>
    <rPh sb="7" eb="10">
      <t>ハイキブツ</t>
    </rPh>
    <rPh sb="10" eb="12">
      <t>ショリ</t>
    </rPh>
    <phoneticPr fontId="2"/>
  </si>
  <si>
    <t>鉄道、トラック輸送、航空輸送、水運、郵便</t>
    <rPh sb="0" eb="2">
      <t>テツドウ</t>
    </rPh>
    <rPh sb="7" eb="9">
      <t>ユソウ</t>
    </rPh>
    <rPh sb="10" eb="12">
      <t>コウクウ</t>
    </rPh>
    <rPh sb="12" eb="14">
      <t>ユソウ</t>
    </rPh>
    <rPh sb="15" eb="17">
      <t>スイウン</t>
    </rPh>
    <rPh sb="18" eb="20">
      <t>ユウビン</t>
    </rPh>
    <phoneticPr fontId="2"/>
  </si>
  <si>
    <t>電話、放送、ソフトウェア、映画制作、新聞</t>
    <rPh sb="0" eb="2">
      <t>デンワ</t>
    </rPh>
    <rPh sb="3" eb="5">
      <t>ホウソウ</t>
    </rPh>
    <rPh sb="13" eb="15">
      <t>エイガ</t>
    </rPh>
    <rPh sb="15" eb="17">
      <t>セイサク</t>
    </rPh>
    <rPh sb="18" eb="20">
      <t>シンブン</t>
    </rPh>
    <phoneticPr fontId="2"/>
  </si>
  <si>
    <t>国、地方公共団体</t>
    <rPh sb="0" eb="1">
      <t>クニ</t>
    </rPh>
    <rPh sb="2" eb="4">
      <t>チホウ</t>
    </rPh>
    <rPh sb="4" eb="6">
      <t>コウキョウ</t>
    </rPh>
    <rPh sb="6" eb="8">
      <t>ダンタイ</t>
    </rPh>
    <phoneticPr fontId="2"/>
  </si>
  <si>
    <t>病院、保健所、保育所、福祉施設、介護</t>
    <rPh sb="0" eb="2">
      <t>ビョウイン</t>
    </rPh>
    <rPh sb="3" eb="6">
      <t>ホケンジョ</t>
    </rPh>
    <rPh sb="7" eb="10">
      <t>ホイクショ</t>
    </rPh>
    <rPh sb="11" eb="13">
      <t>フクシ</t>
    </rPh>
    <rPh sb="13" eb="15">
      <t>シセツ</t>
    </rPh>
    <rPh sb="16" eb="18">
      <t>カイゴ</t>
    </rPh>
    <phoneticPr fontId="2"/>
  </si>
  <si>
    <t>商工会議所、労働団体、学術団体</t>
    <rPh sb="0" eb="5">
      <t>ショウコウカイギショ</t>
    </rPh>
    <rPh sb="6" eb="8">
      <t>ロウドウ</t>
    </rPh>
    <rPh sb="8" eb="10">
      <t>ダンタイ</t>
    </rPh>
    <rPh sb="11" eb="13">
      <t>ガクジュツ</t>
    </rPh>
    <rPh sb="13" eb="15">
      <t>ダンタイ</t>
    </rPh>
    <phoneticPr fontId="2"/>
  </si>
  <si>
    <t>物品賃貸、広告、法律事務所、労働者派遣、警備業</t>
    <rPh sb="0" eb="2">
      <t>ブッピン</t>
    </rPh>
    <rPh sb="2" eb="4">
      <t>チンタイ</t>
    </rPh>
    <rPh sb="5" eb="7">
      <t>コウコク</t>
    </rPh>
    <rPh sb="8" eb="10">
      <t>ホウリツ</t>
    </rPh>
    <rPh sb="10" eb="13">
      <t>ジムショ</t>
    </rPh>
    <rPh sb="14" eb="17">
      <t>ロウドウシャ</t>
    </rPh>
    <rPh sb="17" eb="19">
      <t>ハケン</t>
    </rPh>
    <rPh sb="20" eb="22">
      <t>ケイビ</t>
    </rPh>
    <rPh sb="22" eb="23">
      <t>ギョウ</t>
    </rPh>
    <phoneticPr fontId="2"/>
  </si>
  <si>
    <t>ホテル・旅館、飲食店、遊園地、冠婚葬祭</t>
    <rPh sb="4" eb="6">
      <t>リョカン</t>
    </rPh>
    <rPh sb="7" eb="10">
      <t>インショクテン</t>
    </rPh>
    <rPh sb="11" eb="14">
      <t>ユウエンチ</t>
    </rPh>
    <rPh sb="15" eb="17">
      <t>カンコン</t>
    </rPh>
    <rPh sb="17" eb="19">
      <t>ソウサイ</t>
    </rPh>
    <phoneticPr fontId="2"/>
  </si>
  <si>
    <t>鉛筆、消しゴム、テープ、のり</t>
    <rPh sb="0" eb="2">
      <t>エンピツ</t>
    </rPh>
    <rPh sb="3" eb="4">
      <t>ケ</t>
    </rPh>
    <phoneticPr fontId="2"/>
  </si>
  <si>
    <t>パワーショベル、ドリル、印刷機、旋盤、耕うん機</t>
    <phoneticPr fontId="2"/>
  </si>
  <si>
    <t>　分析方法の見直しやデータの更新等により、利用者の皆様にあらかじめ通知することなく、内容を変更することがあります。（変更した場合はバージョンナンバーを更新します。）</t>
    <phoneticPr fontId="2"/>
  </si>
  <si>
    <t xml:space="preserve">1
</t>
    <phoneticPr fontId="2"/>
  </si>
  <si>
    <t xml:space="preserve">3
</t>
    <phoneticPr fontId="2"/>
  </si>
  <si>
    <t>①</t>
    <phoneticPr fontId="4"/>
  </si>
  <si>
    <t>②</t>
    <phoneticPr fontId="4"/>
  </si>
  <si>
    <t>⑤</t>
    <phoneticPr fontId="4"/>
  </si>
  <si>
    <t>　</t>
    <phoneticPr fontId="2"/>
  </si>
  <si>
    <r>
      <t>　産業連関分析には、いくつかの前提条件（</t>
    </r>
    <r>
      <rPr>
        <b/>
        <sz val="14"/>
        <rFont val="AR P丸ゴシック体E"/>
        <family val="3"/>
        <charset val="128"/>
      </rPr>
      <t>シート「前提」</t>
    </r>
    <r>
      <rPr>
        <sz val="14"/>
        <rFont val="AR P丸ゴシック体E"/>
        <family val="3"/>
        <charset val="128"/>
      </rPr>
      <t>を参照）がありますので、得られる結果は実際の波及効果とは異なります。
　産業連関表を使った分析事例として活用してください。</t>
    </r>
    <rPh sb="24" eb="26">
      <t>ゼンテイ</t>
    </rPh>
    <phoneticPr fontId="2"/>
  </si>
  <si>
    <r>
      <t>　</t>
    </r>
    <r>
      <rPr>
        <b/>
        <sz val="14"/>
        <color theme="1"/>
        <rFont val="AR P丸ゴシック体E"/>
        <family val="3"/>
        <charset val="128"/>
      </rPr>
      <t>シート「金額入力及び結果」</t>
    </r>
    <r>
      <rPr>
        <sz val="14"/>
        <color theme="1"/>
        <rFont val="AR P丸ゴシック体E"/>
        <family val="3"/>
        <charset val="128"/>
      </rPr>
      <t>の「新規需要額」欄に、新たに発生すると考えられる需要額を部門ごとに入力（単位：百万円）してください。そうすると、「計算結果」欄に、部門ごとの波及効果額が表示されます。</t>
    </r>
    <rPh sb="5" eb="7">
      <t>キンガク</t>
    </rPh>
    <rPh sb="7" eb="9">
      <t>ニュウリョク</t>
    </rPh>
    <rPh sb="9" eb="10">
      <t>オヨ</t>
    </rPh>
    <rPh sb="11" eb="13">
      <t>ケッカ</t>
    </rPh>
    <rPh sb="16" eb="18">
      <t>シンキ</t>
    </rPh>
    <rPh sb="18" eb="21">
      <t>ジュヨウガク</t>
    </rPh>
    <rPh sb="22" eb="23">
      <t>ラン</t>
    </rPh>
    <rPh sb="25" eb="26">
      <t>アラ</t>
    </rPh>
    <rPh sb="28" eb="30">
      <t>ハッセイ</t>
    </rPh>
    <rPh sb="33" eb="34">
      <t>カンガ</t>
    </rPh>
    <rPh sb="38" eb="40">
      <t>ジュヨウ</t>
    </rPh>
    <rPh sb="40" eb="41">
      <t>ガク</t>
    </rPh>
    <rPh sb="47" eb="49">
      <t>ニュウリョク</t>
    </rPh>
    <rPh sb="50" eb="52">
      <t>タンイ</t>
    </rPh>
    <rPh sb="53" eb="55">
      <t>ヒャクマン</t>
    </rPh>
    <rPh sb="55" eb="56">
      <t>エン</t>
    </rPh>
    <rPh sb="71" eb="73">
      <t>ケイサン</t>
    </rPh>
    <rPh sb="73" eb="75">
      <t>ケッカ</t>
    </rPh>
    <rPh sb="76" eb="77">
      <t>ラン</t>
    </rPh>
    <rPh sb="79" eb="81">
      <t>ブモン</t>
    </rPh>
    <rPh sb="84" eb="88">
      <t>ハキュウコウカ</t>
    </rPh>
    <rPh sb="88" eb="89">
      <t>ガク</t>
    </rPh>
    <rPh sb="90" eb="92">
      <t>ヒョウジ</t>
    </rPh>
    <phoneticPr fontId="4"/>
  </si>
  <si>
    <r>
      <t>　計算過程については、</t>
    </r>
    <r>
      <rPr>
        <b/>
        <sz val="14"/>
        <color theme="1"/>
        <rFont val="AR P丸ゴシック体E"/>
        <family val="3"/>
        <charset val="128"/>
      </rPr>
      <t>シート「計算の流れ」</t>
    </r>
    <r>
      <rPr>
        <sz val="14"/>
        <color theme="1"/>
        <rFont val="AR P丸ゴシック体E"/>
        <family val="3"/>
        <charset val="128"/>
      </rPr>
      <t>に表示されます。その他のシートは測定に必要な係数が入力されています。</t>
    </r>
    <rPh sb="1" eb="3">
      <t>ケイサン</t>
    </rPh>
    <rPh sb="3" eb="5">
      <t>カテイ</t>
    </rPh>
    <rPh sb="15" eb="17">
      <t>ケイサン</t>
    </rPh>
    <rPh sb="18" eb="19">
      <t>ナガ</t>
    </rPh>
    <rPh sb="22" eb="24">
      <t>ヒョウジ</t>
    </rPh>
    <phoneticPr fontId="4"/>
  </si>
  <si>
    <t>　企業の生産能力に限界がなく、あらゆる需要にこたえられるものとします。</t>
    <phoneticPr fontId="2"/>
  </si>
  <si>
    <t>　財・サービスの生産に必要な原材料等の費用構成（投入構造）は、短期的には変化せず「一定」であると仮定します。</t>
    <rPh sb="1" eb="2">
      <t>ザイ</t>
    </rPh>
    <rPh sb="8" eb="10">
      <t>セイサン</t>
    </rPh>
    <rPh sb="11" eb="13">
      <t>ヒツヨウ</t>
    </rPh>
    <rPh sb="14" eb="17">
      <t>ゲンザイリョウ</t>
    </rPh>
    <rPh sb="17" eb="18">
      <t>トウ</t>
    </rPh>
    <rPh sb="19" eb="21">
      <t>ヒヨウ</t>
    </rPh>
    <rPh sb="21" eb="23">
      <t>コウセイ</t>
    </rPh>
    <rPh sb="24" eb="26">
      <t>トウニュウ</t>
    </rPh>
    <rPh sb="26" eb="28">
      <t>コウゾウ</t>
    </rPh>
    <rPh sb="31" eb="33">
      <t>タンキ</t>
    </rPh>
    <rPh sb="33" eb="34">
      <t>テキ</t>
    </rPh>
    <rPh sb="36" eb="38">
      <t>ヘンカ</t>
    </rPh>
    <rPh sb="41" eb="43">
      <t>イッテイ</t>
    </rPh>
    <rPh sb="48" eb="50">
      <t>カテイ</t>
    </rPh>
    <phoneticPr fontId="4"/>
  </si>
  <si>
    <t>　各部門が使用する投入量は、その部門の生産量に比例します。
　（生産水準が２倍になれば、使用される原材料等の投入量も２倍になる。つまり、「規模の経済性」はないものと仮定します。）</t>
    <rPh sb="1" eb="2">
      <t>カク</t>
    </rPh>
    <rPh sb="2" eb="4">
      <t>ブモン</t>
    </rPh>
    <rPh sb="5" eb="7">
      <t>シヨウ</t>
    </rPh>
    <rPh sb="9" eb="11">
      <t>トウニュウ</t>
    </rPh>
    <rPh sb="11" eb="12">
      <t>リョウ</t>
    </rPh>
    <rPh sb="16" eb="18">
      <t>ブモン</t>
    </rPh>
    <rPh sb="19" eb="21">
      <t>セイサン</t>
    </rPh>
    <rPh sb="21" eb="22">
      <t>リョウ</t>
    </rPh>
    <rPh sb="23" eb="25">
      <t>ヒレイ</t>
    </rPh>
    <rPh sb="32" eb="34">
      <t>セイサン</t>
    </rPh>
    <rPh sb="34" eb="36">
      <t>スイジュン</t>
    </rPh>
    <rPh sb="38" eb="39">
      <t>バイ</t>
    </rPh>
    <rPh sb="44" eb="46">
      <t>シヨウ</t>
    </rPh>
    <rPh sb="49" eb="52">
      <t>ゲンザイリョウ</t>
    </rPh>
    <rPh sb="52" eb="53">
      <t>トウ</t>
    </rPh>
    <rPh sb="54" eb="56">
      <t>トウニュウ</t>
    </rPh>
    <rPh sb="56" eb="57">
      <t>リョウ</t>
    </rPh>
    <rPh sb="59" eb="60">
      <t>バイ</t>
    </rPh>
    <rPh sb="69" eb="71">
      <t>キボ</t>
    </rPh>
    <rPh sb="72" eb="75">
      <t>ケイザイセイ</t>
    </rPh>
    <rPh sb="82" eb="84">
      <t>カテイ</t>
    </rPh>
    <phoneticPr fontId="4"/>
  </si>
  <si>
    <t>　生産波及は、途中段階で中断しないものとします。
　（新規需要の増加には全て生産増で対応し、在庫取り崩し等による波及の中断はないものとします。）。</t>
    <rPh sb="1" eb="3">
      <t>セイサン</t>
    </rPh>
    <rPh sb="3" eb="5">
      <t>ハキュウ</t>
    </rPh>
    <rPh sb="7" eb="9">
      <t>トチュウ</t>
    </rPh>
    <rPh sb="9" eb="11">
      <t>ダンカイ</t>
    </rPh>
    <rPh sb="12" eb="14">
      <t>チュウダン</t>
    </rPh>
    <rPh sb="27" eb="29">
      <t>シンキ</t>
    </rPh>
    <rPh sb="29" eb="31">
      <t>ジュヨウ</t>
    </rPh>
    <rPh sb="32" eb="34">
      <t>ゾウカ</t>
    </rPh>
    <rPh sb="36" eb="37">
      <t>スベ</t>
    </rPh>
    <rPh sb="38" eb="40">
      <t>セイサン</t>
    </rPh>
    <rPh sb="40" eb="41">
      <t>ゾウ</t>
    </rPh>
    <rPh sb="42" eb="44">
      <t>タイオウ</t>
    </rPh>
    <rPh sb="46" eb="48">
      <t>ザイコ</t>
    </rPh>
    <rPh sb="48" eb="49">
      <t>ト</t>
    </rPh>
    <rPh sb="50" eb="51">
      <t>クズ</t>
    </rPh>
    <rPh sb="52" eb="53">
      <t>トウ</t>
    </rPh>
    <rPh sb="56" eb="58">
      <t>ハキュウ</t>
    </rPh>
    <rPh sb="59" eb="61">
      <t>チュウダン</t>
    </rPh>
    <phoneticPr fontId="4"/>
  </si>
  <si>
    <t>　各部門が生産活動を個別に行った効果の和は、それらの部門が同時に行ったときの総効果に等しいものとします。
　（例えば、ある産業活動によって発生した公害が他の産業にもたらすﾏｲﾅｽの影響は存在しないなど、各産業の相互干渉がないものとします。）</t>
    <rPh sb="1" eb="2">
      <t>カク</t>
    </rPh>
    <rPh sb="2" eb="4">
      <t>ブモン</t>
    </rPh>
    <rPh sb="5" eb="7">
      <t>セイサン</t>
    </rPh>
    <rPh sb="7" eb="9">
      <t>カツドウ</t>
    </rPh>
    <rPh sb="10" eb="12">
      <t>コベツ</t>
    </rPh>
    <rPh sb="13" eb="14">
      <t>オコナ</t>
    </rPh>
    <rPh sb="16" eb="18">
      <t>コウカ</t>
    </rPh>
    <rPh sb="19" eb="20">
      <t>ワ</t>
    </rPh>
    <rPh sb="26" eb="28">
      <t>ブモン</t>
    </rPh>
    <rPh sb="29" eb="31">
      <t>ドウジ</t>
    </rPh>
    <rPh sb="32" eb="33">
      <t>オコナ</t>
    </rPh>
    <rPh sb="38" eb="39">
      <t>ソウ</t>
    </rPh>
    <rPh sb="39" eb="41">
      <t>コウカ</t>
    </rPh>
    <rPh sb="42" eb="43">
      <t>ヒト</t>
    </rPh>
    <rPh sb="55" eb="56">
      <t>タト</t>
    </rPh>
    <rPh sb="61" eb="63">
      <t>サンギョウ</t>
    </rPh>
    <rPh sb="63" eb="65">
      <t>カツドウ</t>
    </rPh>
    <rPh sb="69" eb="71">
      <t>ハッセイ</t>
    </rPh>
    <rPh sb="73" eb="75">
      <t>コウガイ</t>
    </rPh>
    <rPh sb="76" eb="77">
      <t>タ</t>
    </rPh>
    <rPh sb="78" eb="80">
      <t>サンギョウ</t>
    </rPh>
    <rPh sb="90" eb="92">
      <t>エイキョウ</t>
    </rPh>
    <rPh sb="93" eb="95">
      <t>ソンザイ</t>
    </rPh>
    <phoneticPr fontId="4"/>
  </si>
  <si>
    <t>　このツールによる分析結果は一つの計算例であり、その結果を国が保証するものではありません。分析する方の責任において利用してください。</t>
    <rPh sb="14" eb="15">
      <t>ヒト</t>
    </rPh>
    <rPh sb="17" eb="19">
      <t>ケイサン</t>
    </rPh>
    <rPh sb="19" eb="20">
      <t>レイ</t>
    </rPh>
    <rPh sb="26" eb="28">
      <t>ケッカ</t>
    </rPh>
    <phoneticPr fontId="2"/>
  </si>
  <si>
    <t>　</t>
    <phoneticPr fontId="2"/>
  </si>
  <si>
    <t>波及効果</t>
    <rPh sb="0" eb="2">
      <t>ハキュウ</t>
    </rPh>
    <rPh sb="2" eb="4">
      <t>コウカ</t>
    </rPh>
    <phoneticPr fontId="2"/>
  </si>
  <si>
    <t>波及効果
【Ｂ】
（逆行列×列ベクトルA*)</t>
    <rPh sb="0" eb="2">
      <t>ハキュウ</t>
    </rPh>
    <rPh sb="2" eb="4">
      <t>コウカ</t>
    </rPh>
    <rPh sb="10" eb="13">
      <t>ギャクギョウレツ</t>
    </rPh>
    <rPh sb="14" eb="15">
      <t>レツ</t>
    </rPh>
    <phoneticPr fontId="2"/>
  </si>
  <si>
    <t>ここに、部門ごとの新規需要額を入れると、右側に波及効果額が表示されます。</t>
    <rPh sb="4" eb="6">
      <t>ブモン</t>
    </rPh>
    <rPh sb="20" eb="21">
      <t>ミギ</t>
    </rPh>
    <rPh sb="21" eb="22">
      <t>ガワ</t>
    </rPh>
    <rPh sb="23" eb="27">
      <t>ハキュウコウカ</t>
    </rPh>
    <rPh sb="27" eb="28">
      <t>ガク</t>
    </rPh>
    <rPh sb="29" eb="31">
      <t>ヒョウジ</t>
    </rPh>
    <phoneticPr fontId="2"/>
  </si>
  <si>
    <t>　「経済波及効果」という言葉は、新聞やテレビでしばしば目にされていると思います。
　でも、実際に波及効果分析を行おうとすると、数学的な知識も必要とされるなど、なかなかなじみにくいものとなっています。
　そこで、ここでは、産業連関表に親しんでいただくため、波及効果の計算例が求められる簡易ツールを作成しました。</t>
    <rPh sb="35" eb="36">
      <t>オモ</t>
    </rPh>
    <rPh sb="46" eb="48">
      <t>ジッサイ</t>
    </rPh>
    <rPh sb="64" eb="67">
      <t>スウガクテキ</t>
    </rPh>
    <rPh sb="68" eb="70">
      <t>チシキ</t>
    </rPh>
    <rPh sb="71" eb="73">
      <t>ヒツヨウ</t>
    </rPh>
    <rPh sb="134" eb="137">
      <t>ケイサンレイ</t>
    </rPh>
    <rPh sb="138" eb="139">
      <t>モト</t>
    </rPh>
    <phoneticPr fontId="2"/>
  </si>
  <si>
    <t>87</t>
  </si>
  <si>
    <t>農林漁業</t>
  </si>
  <si>
    <t>プラスチック・ゴム製品</t>
  </si>
  <si>
    <t>情報通信機器</t>
  </si>
  <si>
    <t>他に分類されない会員制団体</t>
  </si>
  <si>
    <r>
      <t>平成27年(2015年)産業連関表 逆行列係数表[ I - ( I - M^ )A ]</t>
    </r>
    <r>
      <rPr>
        <vertAlign val="superscript"/>
        <sz val="11"/>
        <color theme="1"/>
        <rFont val="ＭＳ Ｐゴシック"/>
        <family val="3"/>
        <charset val="128"/>
        <scheme val="minor"/>
      </rPr>
      <t>-1　</t>
    </r>
    <r>
      <rPr>
        <sz val="11"/>
        <color theme="1"/>
        <rFont val="ＭＳ Ｐゴシック"/>
        <family val="2"/>
        <charset val="128"/>
        <scheme val="minor"/>
      </rPr>
      <t>(統合大分類表)</t>
    </r>
    <phoneticPr fontId="2"/>
  </si>
  <si>
    <t>輸入係数
（輸入/国内需要合計（79））</t>
    <rPh sb="0" eb="2">
      <t>ユニュウ</t>
    </rPh>
    <rPh sb="2" eb="4">
      <t>ケイスウ</t>
    </rPh>
    <rPh sb="6" eb="8">
      <t>ユニュウ</t>
    </rPh>
    <rPh sb="9" eb="11">
      <t>コクナイ</t>
    </rPh>
    <rPh sb="11" eb="13">
      <t>ジュヨウ</t>
    </rPh>
    <rPh sb="13" eb="15">
      <t>ゴウケイ</t>
    </rPh>
    <phoneticPr fontId="2"/>
  </si>
  <si>
    <t>輸入の絶対値
（(87)の絶対値）</t>
    <rPh sb="0" eb="2">
      <t>ユニュウ</t>
    </rPh>
    <rPh sb="3" eb="6">
      <t>ゼッタイチ</t>
    </rPh>
    <rPh sb="13" eb="16">
      <t>ゼッタイチ</t>
    </rPh>
    <phoneticPr fontId="2"/>
  </si>
  <si>
    <r>
      <t>平成27</t>
    </r>
    <r>
      <rPr>
        <sz val="11"/>
        <color theme="1"/>
        <rFont val="ＭＳ Ｐゴシック"/>
        <family val="3"/>
        <charset val="128"/>
        <scheme val="minor"/>
      </rPr>
      <t>年（2015年）産業連関表　取引基本表（生産者価格評価）　（統合大分類）</t>
    </r>
    <rPh sb="0" eb="2">
      <t>ヘイセイ</t>
    </rPh>
    <rPh sb="4" eb="5">
      <t>ネン</t>
    </rPh>
    <rPh sb="10" eb="11">
      <t>ネン</t>
    </rPh>
    <rPh sb="12" eb="14">
      <t>サンギョウ</t>
    </rPh>
    <rPh sb="14" eb="17">
      <t>レンカンヒョウ</t>
    </rPh>
    <rPh sb="18" eb="20">
      <t>トリヒキ</t>
    </rPh>
    <rPh sb="20" eb="23">
      <t>キホンヒョウ</t>
    </rPh>
    <rPh sb="24" eb="27">
      <t>セイサンシャ</t>
    </rPh>
    <rPh sb="27" eb="29">
      <t>カカク</t>
    </rPh>
    <rPh sb="29" eb="31">
      <t>ヒョウカ</t>
    </rPh>
    <rPh sb="34" eb="36">
      <t>トウゴウ</t>
    </rPh>
    <rPh sb="36" eb="39">
      <t>ダイブンルイ</t>
    </rPh>
    <phoneticPr fontId="4"/>
  </si>
  <si>
    <t>平成27年（2015年）産業連関表による経済波及効果　簡易計算ツール
（統合大分類（37部門） Ver.1）</t>
    <rPh sb="29" eb="31">
      <t>ケイサン</t>
    </rPh>
    <phoneticPr fontId="2"/>
  </si>
  <si>
    <t>石油、原油、天然ガス</t>
    <rPh sb="0" eb="2">
      <t>セキユ</t>
    </rPh>
    <rPh sb="3" eb="5">
      <t>ゲンユ</t>
    </rPh>
    <rPh sb="6" eb="8">
      <t>テンネン</t>
    </rPh>
    <phoneticPr fontId="2"/>
  </si>
  <si>
    <t>半導体素子、液晶パネル、電子回路</t>
    <rPh sb="0" eb="3">
      <t>ハンドウタイ</t>
    </rPh>
    <rPh sb="3" eb="5">
      <t>ソシ</t>
    </rPh>
    <rPh sb="6" eb="8">
      <t>エキショウ</t>
    </rPh>
    <rPh sb="12" eb="14">
      <t>デンシ</t>
    </rPh>
    <rPh sb="14" eb="16">
      <t>カイロ</t>
    </rPh>
    <phoneticPr fontId="2"/>
  </si>
  <si>
    <t>「2013年の楽天イーグルス優勝、宮城県にもたらす経済効果」のケースでやってみましょう。</t>
  </si>
  <si>
    <t>「新規需要額」を、百万円単位で、入力する必要があります。　</t>
  </si>
  <si>
    <t>では、まず新規需要額を推定するための、前提条件を決めておきましょう。</t>
  </si>
  <si>
    <t>①　2013年、一年間で仙台クリネックススタジアムのホームゲームは「75試合」。</t>
  </si>
  <si>
    <t>②　仙台クリネックススタジアムの収容人数は、「28,000人」。</t>
  </si>
  <si>
    <t>この条件で、以下のとおり推定します。</t>
  </si>
  <si>
    <t>①　毎試合は満員にならないけど、優勝した年は概ね満員。</t>
  </si>
  <si>
    <t>②　観客の8割は、一人平均2,000円の飲食。（ビール、ソフトドリンク、ポップコーン、等）　→2,000円×28,000人×0.8×75試合＝3,360,000,000円＝3,360百万円</t>
  </si>
  <si>
    <t>③　観客の5割は、一人平均4,000円分、グッズを購入。→4,000円×28,000人×0.5×75試合＝4,200百万円</t>
  </si>
  <si>
    <t>④　観客は、一人平均1,000円分の交通費で、スタジアムを往復。→1,000円×28,000人×75試合＝2,100百万円</t>
  </si>
  <si>
    <t>これらの推定した数値を、「新規需要額」（黄色の枠）の、以下の行のところに入力します。</t>
  </si>
  <si>
    <t>①　「飲食料品」→3,360</t>
  </si>
  <si>
    <t>②　「商業」→4,200</t>
  </si>
  <si>
    <t>③　「運輸・郵便」→2,100</t>
  </si>
  <si>
    <t>そうしますと、最下行の「合計」に、以下の結果が得られます。</t>
  </si>
  <si>
    <t>・新規需要額の合計＝9,660百万円　（直接効果）</t>
  </si>
  <si>
    <t>・波及効果の合計＝15,440百万円　（経済波及効果）</t>
  </si>
  <si>
    <t>つまり、経済効果＝波及効果＝15,440百万円　→経済効果は、約154億円ということです。</t>
  </si>
  <si>
    <t>例えば、僕の地元の8月のお祭り、2日で100万人が来場します。</t>
  </si>
  <si>
    <t>来場者の約8割が、一人平均2,000円を、飲食料品に使うと推定しますと、1,600百万円（16億円）の需要が発生することになります。</t>
  </si>
  <si>
    <t>「飲食料品」に1,600百万円を入力してみますと、その結果飲食料品だけでも、経済効果は27億4千万円となります。（飲食以外も考慮すると、高円寺阿波おどりの経済効果は、楽に30億円を超えます）</t>
  </si>
  <si>
    <t>はじめは、わずか2,000人の観客（高円寺阿波踊りの歴史）から、細々と始まった組合青年部による商店街振興策も、半世紀をかけて、見事に成功したと言えるでしょう。</t>
  </si>
  <si>
    <t>ちなみに本家の徳島の阿波おどりは、郷土の伝統文化ですので、徳島とは原点において、似て非なるものです。</t>
  </si>
  <si>
    <t>驚くべきは、この波及効果27億円は、ほぼ全産業にわたって、数値が計上されていることです。</t>
  </si>
  <si>
    <t>つまり、たった一種類の「飲食料品」の需要であっても、国内のほぼ全産業の売上高に貢献していることになります。</t>
  </si>
  <si>
    <t>No</t>
    <phoneticPr fontId="28"/>
  </si>
  <si>
    <t>１．シナリオを一言で言うと</t>
    <phoneticPr fontId="28"/>
  </si>
  <si>
    <t>経済効果</t>
    <rPh sb="0" eb="2">
      <t>ケイザイ</t>
    </rPh>
    <rPh sb="2" eb="4">
      <t>コウカ</t>
    </rPh>
    <phoneticPr fontId="28"/>
  </si>
  <si>
    <t>２．どんなことが起きるの？</t>
    <rPh sb="8" eb="9">
      <t>オ</t>
    </rPh>
    <phoneticPr fontId="28"/>
  </si>
  <si>
    <t>３．どんな課題があるの？</t>
    <rPh sb="5" eb="7">
      <t>カダイ</t>
    </rPh>
    <phoneticPr fontId="28"/>
  </si>
  <si>
    <t>４．解決策は何？</t>
    <rPh sb="2" eb="5">
      <t>カイケツサク</t>
    </rPh>
    <rPh sb="6" eb="7">
      <t>ナニ</t>
    </rPh>
    <phoneticPr fontId="28"/>
  </si>
  <si>
    <t>２．世の中はどうなっていくの？</t>
    <rPh sb="2" eb="3">
      <t>ヨ</t>
    </rPh>
    <rPh sb="4" eb="5">
      <t>ナカ</t>
    </rPh>
    <phoneticPr fontId="28"/>
  </si>
  <si>
    <t>３．どんなことが起きるの？</t>
    <rPh sb="8" eb="9">
      <t>オ</t>
    </rPh>
    <phoneticPr fontId="28"/>
  </si>
  <si>
    <t>４．何が大切になっていくの？</t>
    <rPh sb="2" eb="3">
      <t>ナニ</t>
    </rPh>
    <rPh sb="4" eb="6">
      <t>タイセツ</t>
    </rPh>
    <phoneticPr fontId="28"/>
  </si>
  <si>
    <t>リスク</t>
    <phoneticPr fontId="28"/>
  </si>
  <si>
    <t>対象者</t>
    <rPh sb="0" eb="2">
      <t>タイショウ</t>
    </rPh>
    <rPh sb="2" eb="3">
      <t>シャ</t>
    </rPh>
    <phoneticPr fontId="28"/>
  </si>
  <si>
    <t>2021年
在宅コンサルタントが急激に増加していく</t>
    <rPh sb="4" eb="5">
      <t>ネン</t>
    </rPh>
    <rPh sb="16" eb="18">
      <t>キュウゲキ</t>
    </rPh>
    <rPh sb="19" eb="21">
      <t>ゾウカ</t>
    </rPh>
    <phoneticPr fontId="28"/>
  </si>
  <si>
    <t>PMが企業課題に道筋を付けてユニット単位で課題解決をする手法が流行している</t>
  </si>
  <si>
    <t>優秀な人財手配と作業の振分けに伴う適正価格を設定をどうするか</t>
    <rPh sb="0" eb="2">
      <t>ユウシュウ</t>
    </rPh>
    <rPh sb="3" eb="5">
      <t>ジンザイ</t>
    </rPh>
    <rPh sb="5" eb="7">
      <t>テハイ</t>
    </rPh>
    <rPh sb="8" eb="10">
      <t>サギョウ</t>
    </rPh>
    <rPh sb="11" eb="12">
      <t>フ</t>
    </rPh>
    <rPh sb="12" eb="13">
      <t>ワ</t>
    </rPh>
    <rPh sb="15" eb="16">
      <t>トモナ</t>
    </rPh>
    <rPh sb="17" eb="21">
      <t>テキセイカカク</t>
    </rPh>
    <rPh sb="22" eb="24">
      <t>セッテイ</t>
    </rPh>
    <phoneticPr fontId="28"/>
  </si>
  <si>
    <t>仕事経験とスキルのスコア化をして手配を楽にするサイトが必要かもしれない</t>
    <rPh sb="0" eb="2">
      <t>シゴト</t>
    </rPh>
    <rPh sb="2" eb="4">
      <t>ケイケン</t>
    </rPh>
    <rPh sb="12" eb="13">
      <t>カ</t>
    </rPh>
    <rPh sb="16" eb="18">
      <t>テハイ</t>
    </rPh>
    <rPh sb="19" eb="20">
      <t>ラク</t>
    </rPh>
    <rPh sb="27" eb="29">
      <t>ヒツヨウ</t>
    </rPh>
    <phoneticPr fontId="28"/>
  </si>
  <si>
    <t>会社同士がチームになってプロジェクトを実行していく
複数の会社が連携して1つのプロジェクトを進める方法が主流になっていく</t>
    <rPh sb="0" eb="2">
      <t>カイシャ</t>
    </rPh>
    <rPh sb="2" eb="4">
      <t>ドウシ</t>
    </rPh>
    <rPh sb="19" eb="21">
      <t>ジッコウ</t>
    </rPh>
    <rPh sb="26" eb="28">
      <t>フクスウ</t>
    </rPh>
    <rPh sb="29" eb="31">
      <t>カイシャ</t>
    </rPh>
    <rPh sb="32" eb="34">
      <t>レンケイ</t>
    </rPh>
    <rPh sb="46" eb="47">
      <t>スス</t>
    </rPh>
    <rPh sb="49" eb="51">
      <t>ホウホウ</t>
    </rPh>
    <rPh sb="52" eb="54">
      <t>シュリュウ</t>
    </rPh>
    <phoneticPr fontId="28"/>
  </si>
  <si>
    <t>達成手段は問われない、自分らしさが武器になる
時間に縛られず自分のやり方で成果を出すことに集中できる環境になる</t>
    <rPh sb="0" eb="2">
      <t>タッセイ</t>
    </rPh>
    <rPh sb="2" eb="4">
      <t>シュダン</t>
    </rPh>
    <rPh sb="5" eb="6">
      <t>ト</t>
    </rPh>
    <rPh sb="11" eb="13">
      <t>ジブン</t>
    </rPh>
    <rPh sb="17" eb="19">
      <t>ブキ</t>
    </rPh>
    <rPh sb="23" eb="25">
      <t>ジカン</t>
    </rPh>
    <rPh sb="26" eb="27">
      <t>シバ</t>
    </rPh>
    <rPh sb="30" eb="32">
      <t>ジブン</t>
    </rPh>
    <rPh sb="35" eb="36">
      <t>カタ</t>
    </rPh>
    <rPh sb="37" eb="39">
      <t>セイカ</t>
    </rPh>
    <rPh sb="40" eb="41">
      <t>ダ</t>
    </rPh>
    <rPh sb="45" eb="47">
      <t>シュウチュウ</t>
    </rPh>
    <rPh sb="50" eb="52">
      <t>カンキョウ</t>
    </rPh>
    <phoneticPr fontId="28"/>
  </si>
  <si>
    <t>あなたはゴールまでの距離と障害物は見えていますか？
業務遂行計画書なるマップを描ける人材が重宝されるようになるかもしれない</t>
    <rPh sb="10" eb="12">
      <t>キョリ</t>
    </rPh>
    <rPh sb="13" eb="16">
      <t>ショウガイブツ</t>
    </rPh>
    <rPh sb="17" eb="18">
      <t>ミ</t>
    </rPh>
    <rPh sb="26" eb="28">
      <t>ギョウム</t>
    </rPh>
    <rPh sb="28" eb="30">
      <t>スイコウ</t>
    </rPh>
    <rPh sb="30" eb="33">
      <t>ケイカクショ</t>
    </rPh>
    <rPh sb="39" eb="40">
      <t>エガ</t>
    </rPh>
    <rPh sb="42" eb="44">
      <t>ジンザイ</t>
    </rPh>
    <rPh sb="45" eb="47">
      <t>チョウホウ</t>
    </rPh>
    <phoneticPr fontId="28"/>
  </si>
  <si>
    <t>知的財産権の流出
データの改竄
データ漏洩
データ消失</t>
    <phoneticPr fontId="28"/>
  </si>
  <si>
    <t>コンサルタント</t>
    <phoneticPr fontId="28"/>
  </si>
  <si>
    <t>2021年
実店舗はサードプレイスの機能が求められる</t>
    <rPh sb="4" eb="5">
      <t>ネン</t>
    </rPh>
    <phoneticPr fontId="28"/>
  </si>
  <si>
    <t>ネットから得られる刺激に飽きて、人と人が会うことが再注目を浴びる</t>
    <rPh sb="5" eb="6">
      <t>エ</t>
    </rPh>
    <rPh sb="9" eb="11">
      <t>シゲキ</t>
    </rPh>
    <rPh sb="12" eb="13">
      <t>ア</t>
    </rPh>
    <rPh sb="16" eb="17">
      <t>ヒト</t>
    </rPh>
    <rPh sb="18" eb="19">
      <t>ヒト</t>
    </rPh>
    <rPh sb="20" eb="21">
      <t>ア</t>
    </rPh>
    <rPh sb="25" eb="26">
      <t>サイ</t>
    </rPh>
    <rPh sb="26" eb="28">
      <t>チュウモク</t>
    </rPh>
    <rPh sb="29" eb="30">
      <t>ア</t>
    </rPh>
    <phoneticPr fontId="28"/>
  </si>
  <si>
    <t>出会い方が好印象にならなければ出会いは広がらない</t>
    <rPh sb="0" eb="2">
      <t>デア</t>
    </rPh>
    <rPh sb="3" eb="4">
      <t>カタ</t>
    </rPh>
    <rPh sb="15" eb="17">
      <t>デア</t>
    </rPh>
    <rPh sb="19" eb="20">
      <t>ヒロ</t>
    </rPh>
    <phoneticPr fontId="28"/>
  </si>
  <si>
    <t>同じ趣向を持つ人々がステータスを損なわずに出会える場所がほしい</t>
    <rPh sb="0" eb="1">
      <t>オナ</t>
    </rPh>
    <rPh sb="2" eb="4">
      <t>シュコウ</t>
    </rPh>
    <rPh sb="5" eb="6">
      <t>モ</t>
    </rPh>
    <rPh sb="7" eb="9">
      <t>ヒトビト</t>
    </rPh>
    <rPh sb="16" eb="17">
      <t>ソコ</t>
    </rPh>
    <rPh sb="21" eb="22">
      <t>デ</t>
    </rPh>
    <rPh sb="22" eb="23">
      <t>ア</t>
    </rPh>
    <rPh sb="25" eb="27">
      <t>バショ</t>
    </rPh>
    <phoneticPr fontId="28"/>
  </si>
  <si>
    <t>実店舗はモノを売る場所から心を豊かにする場所に変わっていく</t>
    <rPh sb="9" eb="11">
      <t>バショ</t>
    </rPh>
    <rPh sb="20" eb="22">
      <t>バショ</t>
    </rPh>
    <phoneticPr fontId="28"/>
  </si>
  <si>
    <t>人々は心を落ち着かせるため、好奇心を刺激するために来店する</t>
    <rPh sb="0" eb="2">
      <t>ヒトビト</t>
    </rPh>
    <rPh sb="3" eb="4">
      <t>ココロ</t>
    </rPh>
    <rPh sb="5" eb="6">
      <t>オ</t>
    </rPh>
    <rPh sb="7" eb="8">
      <t>ツ</t>
    </rPh>
    <rPh sb="14" eb="17">
      <t>コウキシン</t>
    </rPh>
    <rPh sb="18" eb="20">
      <t>シゲキ</t>
    </rPh>
    <rPh sb="25" eb="27">
      <t>ライテン</t>
    </rPh>
    <phoneticPr fontId="28"/>
  </si>
  <si>
    <t>ステータスも感じられてコミュニティ作りも活性化する会員型の憩いの場が喜ばれるかもしれない</t>
    <rPh sb="6" eb="7">
      <t>カン</t>
    </rPh>
    <rPh sb="17" eb="18">
      <t>ツク</t>
    </rPh>
    <rPh sb="20" eb="23">
      <t>カッセイカ</t>
    </rPh>
    <rPh sb="34" eb="35">
      <t>ヨロコ</t>
    </rPh>
    <phoneticPr fontId="28"/>
  </si>
  <si>
    <t>2022年
思考を予測したマネジメントが個人レベルで流行を始める</t>
    <rPh sb="4" eb="5">
      <t>ネン</t>
    </rPh>
    <rPh sb="6" eb="8">
      <t>シコウ</t>
    </rPh>
    <rPh sb="9" eb="11">
      <t>ヨソク</t>
    </rPh>
    <rPh sb="20" eb="22">
      <t>コジン</t>
    </rPh>
    <rPh sb="26" eb="28">
      <t>リュウコウ</t>
    </rPh>
    <rPh sb="29" eb="30">
      <t>ハジ</t>
    </rPh>
    <phoneticPr fontId="28"/>
  </si>
  <si>
    <t>操られることを見守られていると錯覚するほどに疑わず受け入れる性格を持った人々が増えていく</t>
    <rPh sb="0" eb="1">
      <t>アヤツ</t>
    </rPh>
    <rPh sb="7" eb="9">
      <t>ミマモ</t>
    </rPh>
    <rPh sb="15" eb="17">
      <t>サッカク</t>
    </rPh>
    <rPh sb="22" eb="23">
      <t>ウタガ</t>
    </rPh>
    <rPh sb="25" eb="26">
      <t>ウ</t>
    </rPh>
    <rPh sb="27" eb="28">
      <t>イ</t>
    </rPh>
    <rPh sb="30" eb="32">
      <t>セイカク</t>
    </rPh>
    <rPh sb="33" eb="34">
      <t>モ</t>
    </rPh>
    <rPh sb="36" eb="38">
      <t>ヒトビト</t>
    </rPh>
    <rPh sb="39" eb="40">
      <t>フ</t>
    </rPh>
    <phoneticPr fontId="28"/>
  </si>
  <si>
    <t>与えられた課題の解決能力は高いけど自ら問いを作れないことが問題</t>
    <rPh sb="0" eb="1">
      <t>アタ</t>
    </rPh>
    <rPh sb="5" eb="7">
      <t>カダイ</t>
    </rPh>
    <rPh sb="8" eb="10">
      <t>カイケツ</t>
    </rPh>
    <rPh sb="10" eb="12">
      <t>ノウリョク</t>
    </rPh>
    <rPh sb="13" eb="14">
      <t>タカ</t>
    </rPh>
    <rPh sb="17" eb="18">
      <t>ミズカ</t>
    </rPh>
    <rPh sb="19" eb="20">
      <t>ト</t>
    </rPh>
    <rPh sb="22" eb="23">
      <t>ツク</t>
    </rPh>
    <rPh sb="29" eb="31">
      <t>モンダイ</t>
    </rPh>
    <phoneticPr fontId="28"/>
  </si>
  <si>
    <t>答えのないものを想像して失敗が出来る環境に身を置く。そう、未来マップをやることです</t>
    <rPh sb="0" eb="1">
      <t>コタ</t>
    </rPh>
    <rPh sb="8" eb="10">
      <t>ソウゾウ</t>
    </rPh>
    <rPh sb="12" eb="14">
      <t>シッパイ</t>
    </rPh>
    <rPh sb="15" eb="17">
      <t>デキ</t>
    </rPh>
    <rPh sb="18" eb="20">
      <t>カンキョウ</t>
    </rPh>
    <rPh sb="21" eb="22">
      <t>ミ</t>
    </rPh>
    <rPh sb="23" eb="24">
      <t>オ</t>
    </rPh>
    <rPh sb="29" eb="31">
      <t>ミライ</t>
    </rPh>
    <phoneticPr fontId="28"/>
  </si>
  <si>
    <t>人に喜ばれる情報が増え続けた結果、ノウハウコレクターが増えていく</t>
    <rPh sb="0" eb="1">
      <t>ヒト</t>
    </rPh>
    <rPh sb="2" eb="3">
      <t>ヨロコ</t>
    </rPh>
    <rPh sb="6" eb="8">
      <t>ジョウホウ</t>
    </rPh>
    <rPh sb="9" eb="10">
      <t>フ</t>
    </rPh>
    <rPh sb="11" eb="12">
      <t>ツヅ</t>
    </rPh>
    <rPh sb="14" eb="16">
      <t>ケッカ</t>
    </rPh>
    <rPh sb="27" eb="28">
      <t>フ</t>
    </rPh>
    <phoneticPr fontId="28"/>
  </si>
  <si>
    <t>失敗しない方法を探求していると次第に実行そのものが億劫になる</t>
    <rPh sb="0" eb="2">
      <t>シッパイ</t>
    </rPh>
    <rPh sb="5" eb="7">
      <t>ホウホウ</t>
    </rPh>
    <rPh sb="8" eb="10">
      <t>タンキュウ</t>
    </rPh>
    <rPh sb="15" eb="17">
      <t>シダイ</t>
    </rPh>
    <rPh sb="18" eb="20">
      <t>ジッコウ</t>
    </rPh>
    <rPh sb="25" eb="27">
      <t>オックウ</t>
    </rPh>
    <phoneticPr fontId="28"/>
  </si>
  <si>
    <t>初めから選択肢を与えて事前に想定される結果と影響を伝える予測型マネジメントが喜ばれるかもしれない</t>
    <rPh sb="0" eb="1">
      <t>ハジ</t>
    </rPh>
    <rPh sb="4" eb="7">
      <t>センタクシ</t>
    </rPh>
    <rPh sb="8" eb="9">
      <t>アタ</t>
    </rPh>
    <rPh sb="11" eb="13">
      <t>ジゼン</t>
    </rPh>
    <rPh sb="14" eb="16">
      <t>ソウテイ</t>
    </rPh>
    <rPh sb="19" eb="21">
      <t>ケッカ</t>
    </rPh>
    <rPh sb="22" eb="24">
      <t>エイキョウ</t>
    </rPh>
    <rPh sb="25" eb="26">
      <t>ツタ</t>
    </rPh>
    <rPh sb="28" eb="31">
      <t>ヨソクガタ</t>
    </rPh>
    <rPh sb="38" eb="39">
      <t>ヨロコ</t>
    </rPh>
    <phoneticPr fontId="28"/>
  </si>
  <si>
    <t>2030年
自立型AIが登場するが感受性は人間に遠く及ばない</t>
    <rPh sb="4" eb="5">
      <t>ネン</t>
    </rPh>
    <rPh sb="6" eb="9">
      <t>ジリツガタ</t>
    </rPh>
    <rPh sb="12" eb="14">
      <t>トウジョウ</t>
    </rPh>
    <rPh sb="17" eb="20">
      <t>カンジュセイ</t>
    </rPh>
    <rPh sb="21" eb="23">
      <t>ニンゲン</t>
    </rPh>
    <rPh sb="24" eb="25">
      <t>トオ</t>
    </rPh>
    <rPh sb="26" eb="27">
      <t>オヨ</t>
    </rPh>
    <phoneticPr fontId="28"/>
  </si>
  <si>
    <t>労働力はスコア化されてスキルの応用表現力が求められるようになっていく</t>
    <rPh sb="0" eb="3">
      <t>ロウドウリョク</t>
    </rPh>
    <rPh sb="7" eb="8">
      <t>カ</t>
    </rPh>
    <rPh sb="15" eb="17">
      <t>オウヨウ</t>
    </rPh>
    <rPh sb="17" eb="20">
      <t>ヒョウゲンリョク</t>
    </rPh>
    <rPh sb="21" eb="22">
      <t>モト</t>
    </rPh>
    <phoneticPr fontId="28"/>
  </si>
  <si>
    <t>魅せられない説明できないスキルは評価されなくなる</t>
    <rPh sb="0" eb="1">
      <t>ミ</t>
    </rPh>
    <rPh sb="6" eb="8">
      <t>セツメイ</t>
    </rPh>
    <rPh sb="16" eb="18">
      <t>ヒョウカ</t>
    </rPh>
    <phoneticPr fontId="28"/>
  </si>
  <si>
    <t>スキルのブランディングを上げる塾が必要かもしれない</t>
    <rPh sb="12" eb="13">
      <t>ア</t>
    </rPh>
    <rPh sb="15" eb="16">
      <t>ジュク</t>
    </rPh>
    <rPh sb="17" eb="19">
      <t>ヒツヨウ</t>
    </rPh>
    <phoneticPr fontId="28"/>
  </si>
  <si>
    <t>マニュアルや型の決まった仕事はAIによって最短最速最適化されていく</t>
    <rPh sb="6" eb="7">
      <t>カタ</t>
    </rPh>
    <rPh sb="8" eb="9">
      <t>キ</t>
    </rPh>
    <rPh sb="12" eb="14">
      <t>シゴト</t>
    </rPh>
    <rPh sb="21" eb="23">
      <t>サイタン</t>
    </rPh>
    <rPh sb="23" eb="25">
      <t>サイソク</t>
    </rPh>
    <rPh sb="25" eb="28">
      <t>サイテキカ</t>
    </rPh>
    <phoneticPr fontId="28"/>
  </si>
  <si>
    <t>創造するスキルを身に着けるか整備士になるかで二極化する</t>
    <rPh sb="0" eb="2">
      <t>ソウゾウ</t>
    </rPh>
    <rPh sb="8" eb="9">
      <t>ミ</t>
    </rPh>
    <rPh sb="10" eb="11">
      <t>ツ</t>
    </rPh>
    <rPh sb="14" eb="17">
      <t>セイビシ</t>
    </rPh>
    <rPh sb="22" eb="25">
      <t>ニキョクカ</t>
    </rPh>
    <phoneticPr fontId="28"/>
  </si>
  <si>
    <t>人を喜ばせる仕掛けや人を想う気持ちが新しいビジネスチャンスになる</t>
    <phoneticPr fontId="28"/>
  </si>
  <si>
    <t>2023年
集合人格が形成される</t>
    <rPh sb="4" eb="5">
      <t>ネン</t>
    </rPh>
    <rPh sb="6" eb="8">
      <t>シュウゴウ</t>
    </rPh>
    <rPh sb="8" eb="10">
      <t>ジンカク</t>
    </rPh>
    <rPh sb="11" eb="13">
      <t>ケイセイ</t>
    </rPh>
    <phoneticPr fontId="28"/>
  </si>
  <si>
    <t>2024年
立教大学の全学生が在学中に海外体験をする</t>
    <rPh sb="4" eb="5">
      <t>ネン</t>
    </rPh>
    <phoneticPr fontId="28"/>
  </si>
  <si>
    <t>地方地域の小さい成功を大きく仕組み化して還元することが注目される</t>
    <phoneticPr fontId="28"/>
  </si>
  <si>
    <t>実現するために乗り越えるべきハードルが多すぎて宝の持ち腐れになってしまうかもしれない</t>
    <phoneticPr fontId="28"/>
  </si>
  <si>
    <t>大学と企業が早くから手を組んで、大学越えた学生同士の語らいの場を作るといいかも</t>
    <rPh sb="0" eb="2">
      <t>ダイガク</t>
    </rPh>
    <rPh sb="3" eb="5">
      <t>キギョウ</t>
    </rPh>
    <rPh sb="6" eb="7">
      <t>ハヤ</t>
    </rPh>
    <rPh sb="10" eb="11">
      <t>テ</t>
    </rPh>
    <rPh sb="12" eb="13">
      <t>ク</t>
    </rPh>
    <rPh sb="16" eb="18">
      <t>ダイガク</t>
    </rPh>
    <rPh sb="18" eb="19">
      <t>コ</t>
    </rPh>
    <rPh sb="21" eb="23">
      <t>ガクセイ</t>
    </rPh>
    <rPh sb="23" eb="25">
      <t>ドウシ</t>
    </rPh>
    <rPh sb="26" eb="27">
      <t>カタ</t>
    </rPh>
    <rPh sb="30" eb="31">
      <t>バ</t>
    </rPh>
    <rPh sb="32" eb="33">
      <t>ツク</t>
    </rPh>
    <phoneticPr fontId="28"/>
  </si>
  <si>
    <t>学生は海外で学んだ光景を基に新たな提案が出来る人材になっていく</t>
    <phoneticPr fontId="28"/>
  </si>
  <si>
    <t>現場の実践知と学問の融合により、起業家が爆発的に増える</t>
    <phoneticPr fontId="28"/>
  </si>
  <si>
    <t>学生のアウトプットを価値あるものに昇華できる仕組み作りが必要かもしれない</t>
    <phoneticPr fontId="28"/>
  </si>
  <si>
    <t>2022年
きれいな海を水深100メートルの深さで楽しむ海中旅行サービスがはじまる</t>
    <phoneticPr fontId="28"/>
  </si>
  <si>
    <t>造られた世界ではない、大自然を堪能できる新たなデートスポットが生まれる</t>
    <rPh sb="0" eb="1">
      <t>ツク</t>
    </rPh>
    <rPh sb="4" eb="6">
      <t>セカイ</t>
    </rPh>
    <rPh sb="11" eb="14">
      <t>ダイシゼン</t>
    </rPh>
    <rPh sb="15" eb="17">
      <t>タンノウ</t>
    </rPh>
    <rPh sb="20" eb="21">
      <t>アラ</t>
    </rPh>
    <rPh sb="31" eb="32">
      <t>ウ</t>
    </rPh>
    <phoneticPr fontId="28"/>
  </si>
  <si>
    <t>素晴らしい景色を見せるだけのデートは一過性の感情しか生み出さない</t>
    <rPh sb="0" eb="2">
      <t>スバ</t>
    </rPh>
    <rPh sb="5" eb="7">
      <t>ケシキ</t>
    </rPh>
    <rPh sb="8" eb="9">
      <t>ミ</t>
    </rPh>
    <rPh sb="18" eb="21">
      <t>イッカセイ</t>
    </rPh>
    <rPh sb="22" eb="24">
      <t>カンジョウ</t>
    </rPh>
    <rPh sb="26" eb="27">
      <t>ウ</t>
    </rPh>
    <rPh sb="28" eb="29">
      <t>ダ</t>
    </rPh>
    <phoneticPr fontId="28"/>
  </si>
  <si>
    <t>より喜ばれるためには、好奇心をくすぐる質問力を養うといいかもしれない</t>
    <rPh sb="2" eb="3">
      <t>ヨロコ</t>
    </rPh>
    <rPh sb="11" eb="14">
      <t>コウキシン</t>
    </rPh>
    <rPh sb="19" eb="21">
      <t>シツモン</t>
    </rPh>
    <rPh sb="21" eb="22">
      <t>リョク</t>
    </rPh>
    <rPh sb="23" eb="24">
      <t>ヤシナ</t>
    </rPh>
    <phoneticPr fontId="28"/>
  </si>
  <si>
    <t>「グラン・ブルー」と呼ばれる水深100mの世界を見れる日がやってくる</t>
    <rPh sb="14" eb="16">
      <t>スイシン</t>
    </rPh>
    <rPh sb="21" eb="23">
      <t>セカイ</t>
    </rPh>
    <rPh sb="24" eb="25">
      <t>ミ</t>
    </rPh>
    <rPh sb="27" eb="28">
      <t>ヒ</t>
    </rPh>
    <phoneticPr fontId="28"/>
  </si>
  <si>
    <t>謎の海中生物を研究することで生命の神秘、起源を探れる可能性が出てくる</t>
    <rPh sb="0" eb="1">
      <t>ナゾ</t>
    </rPh>
    <rPh sb="2" eb="4">
      <t>カイチュウ</t>
    </rPh>
    <rPh sb="4" eb="6">
      <t>セイブツ</t>
    </rPh>
    <rPh sb="7" eb="9">
      <t>ケンキュウ</t>
    </rPh>
    <rPh sb="14" eb="16">
      <t>セイメイ</t>
    </rPh>
    <rPh sb="17" eb="19">
      <t>シンピ</t>
    </rPh>
    <rPh sb="20" eb="22">
      <t>キゲン</t>
    </rPh>
    <rPh sb="23" eb="24">
      <t>サグ</t>
    </rPh>
    <rPh sb="26" eb="29">
      <t>カノウセイ</t>
    </rPh>
    <rPh sb="30" eb="31">
      <t>デ</t>
    </rPh>
    <phoneticPr fontId="28"/>
  </si>
  <si>
    <t>既存研究分野の整理とこれから続々生まれる研究成果の過不足ない統合が求められる</t>
    <rPh sb="0" eb="2">
      <t>キゾン</t>
    </rPh>
    <rPh sb="2" eb="4">
      <t>ケンキュウ</t>
    </rPh>
    <rPh sb="4" eb="6">
      <t>ブンヤ</t>
    </rPh>
    <rPh sb="7" eb="9">
      <t>セイリ</t>
    </rPh>
    <rPh sb="14" eb="16">
      <t>ゾクゾク</t>
    </rPh>
    <rPh sb="16" eb="17">
      <t>ウ</t>
    </rPh>
    <rPh sb="25" eb="28">
      <t>カフソク</t>
    </rPh>
    <rPh sb="33" eb="34">
      <t>モト</t>
    </rPh>
    <phoneticPr fontId="28"/>
  </si>
  <si>
    <t>2021年
人工知能（AI）を搭載した認知症患者向け対話ロボットが商品化する</t>
    <rPh sb="4" eb="5">
      <t>ネン</t>
    </rPh>
    <phoneticPr fontId="28"/>
  </si>
  <si>
    <t>もしスムーズに導入が進めば介護現場の業務量が軽減されていく</t>
    <rPh sb="7" eb="9">
      <t>ドウニュウ</t>
    </rPh>
    <rPh sb="10" eb="11">
      <t>スス</t>
    </rPh>
    <rPh sb="13" eb="15">
      <t>カイゴ</t>
    </rPh>
    <rPh sb="15" eb="17">
      <t>ゲンバ</t>
    </rPh>
    <rPh sb="18" eb="20">
      <t>ギョウム</t>
    </rPh>
    <rPh sb="20" eb="21">
      <t>リョウ</t>
    </rPh>
    <rPh sb="22" eb="24">
      <t>ケイゲン</t>
    </rPh>
    <phoneticPr fontId="28"/>
  </si>
  <si>
    <t>導入に際して、親族からある種の人権問題、道徳的反対が起きるかもしれない</t>
    <rPh sb="0" eb="2">
      <t>ドウニュウ</t>
    </rPh>
    <rPh sb="3" eb="4">
      <t>サイ</t>
    </rPh>
    <rPh sb="7" eb="9">
      <t>シンゾク</t>
    </rPh>
    <rPh sb="13" eb="14">
      <t>シュ</t>
    </rPh>
    <rPh sb="15" eb="17">
      <t>ジンケン</t>
    </rPh>
    <rPh sb="17" eb="19">
      <t>モンダイ</t>
    </rPh>
    <rPh sb="20" eb="23">
      <t>ドウトクテキ</t>
    </rPh>
    <rPh sb="23" eb="25">
      <t>ハンタイ</t>
    </rPh>
    <rPh sb="26" eb="27">
      <t>オ</t>
    </rPh>
    <phoneticPr fontId="28"/>
  </si>
  <si>
    <t>一歩進んで、好きな時にビデオカメラ、音声通話に切り替えられれば納得されやすいかも</t>
    <rPh sb="0" eb="2">
      <t>イッポ</t>
    </rPh>
    <rPh sb="2" eb="3">
      <t>スス</t>
    </rPh>
    <rPh sb="6" eb="7">
      <t>ス</t>
    </rPh>
    <rPh sb="9" eb="10">
      <t>トキ</t>
    </rPh>
    <rPh sb="18" eb="20">
      <t>オンセイ</t>
    </rPh>
    <rPh sb="20" eb="22">
      <t>ツウワ</t>
    </rPh>
    <rPh sb="23" eb="24">
      <t>キ</t>
    </rPh>
    <rPh sb="25" eb="26">
      <t>カ</t>
    </rPh>
    <rPh sb="31" eb="33">
      <t>ナットク</t>
    </rPh>
    <phoneticPr fontId="28"/>
  </si>
  <si>
    <t>人手不足の原因は激務と給料にあるという介護職がより良い環境になっていく</t>
    <rPh sb="0" eb="4">
      <t>ヒトデフソク</t>
    </rPh>
    <rPh sb="5" eb="7">
      <t>ゲンイン</t>
    </rPh>
    <rPh sb="8" eb="10">
      <t>ゲキム</t>
    </rPh>
    <rPh sb="11" eb="13">
      <t>キュウリョウ</t>
    </rPh>
    <rPh sb="19" eb="21">
      <t>カイゴ</t>
    </rPh>
    <rPh sb="21" eb="22">
      <t>ショク</t>
    </rPh>
    <rPh sb="25" eb="26">
      <t>ヨ</t>
    </rPh>
    <rPh sb="27" eb="29">
      <t>カンキョウ</t>
    </rPh>
    <phoneticPr fontId="28"/>
  </si>
  <si>
    <t>職員の業務負担が和らげば心に余裕が生まれて、より熱心で親身な対応が継続しやすくなる</t>
    <rPh sb="0" eb="2">
      <t>ショクイン</t>
    </rPh>
    <rPh sb="3" eb="5">
      <t>ギョウム</t>
    </rPh>
    <rPh sb="5" eb="7">
      <t>フタン</t>
    </rPh>
    <rPh sb="8" eb="9">
      <t>ヤワ</t>
    </rPh>
    <rPh sb="12" eb="13">
      <t>ココロ</t>
    </rPh>
    <rPh sb="14" eb="16">
      <t>ヨユウ</t>
    </rPh>
    <rPh sb="17" eb="18">
      <t>ウ</t>
    </rPh>
    <rPh sb="24" eb="26">
      <t>ネッシン</t>
    </rPh>
    <rPh sb="27" eb="29">
      <t>シンミ</t>
    </rPh>
    <rPh sb="30" eb="32">
      <t>タイオウ</t>
    </rPh>
    <rPh sb="33" eb="35">
      <t>ケイゾク</t>
    </rPh>
    <phoneticPr fontId="28"/>
  </si>
  <si>
    <t>運営がロボットと人の労働バランス見直して職員の士気と満足度が上がる仕組みを作っていくことが大切になる</t>
    <rPh sb="0" eb="2">
      <t>ウンエイ</t>
    </rPh>
    <rPh sb="8" eb="9">
      <t>ヒト</t>
    </rPh>
    <rPh sb="10" eb="12">
      <t>ロウドウ</t>
    </rPh>
    <rPh sb="16" eb="18">
      <t>ミナオ</t>
    </rPh>
    <rPh sb="20" eb="22">
      <t>ショクイン</t>
    </rPh>
    <rPh sb="23" eb="25">
      <t>シキ</t>
    </rPh>
    <rPh sb="26" eb="29">
      <t>マンゾクド</t>
    </rPh>
    <rPh sb="30" eb="31">
      <t>ア</t>
    </rPh>
    <rPh sb="33" eb="35">
      <t>シク</t>
    </rPh>
    <rPh sb="37" eb="38">
      <t>ツク</t>
    </rPh>
    <rPh sb="45" eb="47">
      <t>タイセツ</t>
    </rPh>
    <phoneticPr fontId="28"/>
  </si>
  <si>
    <t>2021年
国内の家電大手が、中国江蘇省宜興市に高齢者向けスマートタウン（800戸）を建設。分譲する</t>
  </si>
  <si>
    <t>IoTを活かしたバリアフリータウンが建設されて高齢者にやさしい街が開発されていく</t>
    <phoneticPr fontId="28"/>
  </si>
  <si>
    <t>スマートタウンの需要が増えれば地価が上がるため、老後貧富の格差が浮き彫りになる</t>
    <rPh sb="24" eb="26">
      <t>ロウゴ</t>
    </rPh>
    <rPh sb="26" eb="28">
      <t>ヒンプ</t>
    </rPh>
    <rPh sb="29" eb="31">
      <t>カクサ</t>
    </rPh>
    <rPh sb="32" eb="33">
      <t>ウ</t>
    </rPh>
    <rPh sb="34" eb="35">
      <t>ボ</t>
    </rPh>
    <phoneticPr fontId="28"/>
  </si>
  <si>
    <t>官民一体で地域をデザインすることで負担を抑える仕組みを構築していきたい</t>
    <rPh sb="0" eb="4">
      <t>カンミンイッタイ</t>
    </rPh>
    <rPh sb="5" eb="7">
      <t>チイキ</t>
    </rPh>
    <rPh sb="17" eb="19">
      <t>フタン</t>
    </rPh>
    <rPh sb="20" eb="21">
      <t>オサ</t>
    </rPh>
    <rPh sb="23" eb="25">
      <t>シク</t>
    </rPh>
    <rPh sb="27" eb="29">
      <t>コウチク</t>
    </rPh>
    <phoneticPr fontId="28"/>
  </si>
  <si>
    <t>ユニバーサルデザインと5Gの融合が脚光を浴びて家庭にある家具家電も遅れて刷新されていく</t>
    <rPh sb="14" eb="16">
      <t>ユウゴウ</t>
    </rPh>
    <rPh sb="17" eb="19">
      <t>キャッコウ</t>
    </rPh>
    <rPh sb="20" eb="21">
      <t>ア</t>
    </rPh>
    <rPh sb="23" eb="25">
      <t>カテイ</t>
    </rPh>
    <rPh sb="28" eb="30">
      <t>カグ</t>
    </rPh>
    <rPh sb="30" eb="32">
      <t>カデン</t>
    </rPh>
    <rPh sb="33" eb="34">
      <t>オク</t>
    </rPh>
    <rPh sb="36" eb="38">
      <t>サッシン</t>
    </rPh>
    <phoneticPr fontId="28"/>
  </si>
  <si>
    <t>住みやすさと高齢者隔離について大きな論争が生まれる</t>
    <rPh sb="0" eb="1">
      <t>ス</t>
    </rPh>
    <rPh sb="6" eb="9">
      <t>コウレイシャ</t>
    </rPh>
    <rPh sb="9" eb="11">
      <t>カクリ</t>
    </rPh>
    <rPh sb="15" eb="16">
      <t>オオ</t>
    </rPh>
    <rPh sb="18" eb="20">
      <t>ロンソウ</t>
    </rPh>
    <rPh sb="21" eb="22">
      <t>ウ</t>
    </rPh>
    <phoneticPr fontId="28"/>
  </si>
  <si>
    <t>そこで誰が何を残したのか、街の移り変わりを風情と捉えることができる装置、媒体が求められる</t>
    <rPh sb="3" eb="4">
      <t>ダレ</t>
    </rPh>
    <rPh sb="5" eb="6">
      <t>ナニ</t>
    </rPh>
    <rPh sb="7" eb="8">
      <t>ノコ</t>
    </rPh>
    <rPh sb="33" eb="35">
      <t>ソウチ</t>
    </rPh>
    <rPh sb="36" eb="38">
      <t>バイタイ</t>
    </rPh>
    <rPh sb="39" eb="40">
      <t>モト</t>
    </rPh>
    <phoneticPr fontId="28"/>
  </si>
  <si>
    <t>2030年
うつ病が世界1位の疾病になる</t>
    <rPh sb="4" eb="5">
      <t>ネン</t>
    </rPh>
    <phoneticPr fontId="28"/>
  </si>
  <si>
    <t>オンラインが普及すればするほど本音が見えず悩みは深くなっていく</t>
    <rPh sb="6" eb="8">
      <t>フキュウ</t>
    </rPh>
    <rPh sb="15" eb="17">
      <t>ホンネ</t>
    </rPh>
    <rPh sb="18" eb="19">
      <t>ミ</t>
    </rPh>
    <rPh sb="21" eb="22">
      <t>ナヤ</t>
    </rPh>
    <rPh sb="24" eb="25">
      <t>フカ</t>
    </rPh>
    <phoneticPr fontId="28"/>
  </si>
  <si>
    <t>オンラインコミュニケーションが人間不信を招きうつ病を増やす</t>
    <rPh sb="15" eb="17">
      <t>ニンゲン</t>
    </rPh>
    <rPh sb="17" eb="19">
      <t>フシン</t>
    </rPh>
    <rPh sb="20" eb="21">
      <t>マネ</t>
    </rPh>
    <rPh sb="24" eb="25">
      <t>ビョウ</t>
    </rPh>
    <rPh sb="26" eb="27">
      <t>フ</t>
    </rPh>
    <phoneticPr fontId="28"/>
  </si>
  <si>
    <t>忖度のない納得が共有できる仕組みやサインが求められている</t>
    <rPh sb="0" eb="2">
      <t>ソンタク</t>
    </rPh>
    <rPh sb="5" eb="7">
      <t>ナットク</t>
    </rPh>
    <rPh sb="8" eb="10">
      <t>キョウユウ</t>
    </rPh>
    <rPh sb="13" eb="15">
      <t>シク</t>
    </rPh>
    <rPh sb="21" eb="22">
      <t>モト</t>
    </rPh>
    <phoneticPr fontId="28"/>
  </si>
  <si>
    <t>うつ病の原因の大半は人間不信によるものになっていく</t>
    <rPh sb="2" eb="3">
      <t>ビョウ</t>
    </rPh>
    <rPh sb="4" eb="6">
      <t>ゲンイン</t>
    </rPh>
    <rPh sb="7" eb="9">
      <t>タイハン</t>
    </rPh>
    <rPh sb="10" eb="12">
      <t>ニンゲン</t>
    </rPh>
    <rPh sb="12" eb="14">
      <t>フシン</t>
    </rPh>
    <phoneticPr fontId="28"/>
  </si>
  <si>
    <t>人間不信になればなるほど自分の価値観を相手に押し付けて一時的な優越感を得ようとする</t>
    <rPh sb="0" eb="2">
      <t>ニンゲン</t>
    </rPh>
    <rPh sb="2" eb="4">
      <t>フシン</t>
    </rPh>
    <rPh sb="12" eb="14">
      <t>ジブン</t>
    </rPh>
    <rPh sb="15" eb="18">
      <t>カチカン</t>
    </rPh>
    <rPh sb="19" eb="21">
      <t>アイテ</t>
    </rPh>
    <rPh sb="22" eb="23">
      <t>オ</t>
    </rPh>
    <rPh sb="24" eb="25">
      <t>ツ</t>
    </rPh>
    <rPh sb="27" eb="30">
      <t>イチジテキ</t>
    </rPh>
    <rPh sb="31" eb="34">
      <t>ユウエツカン</t>
    </rPh>
    <rPh sb="35" eb="36">
      <t>エ</t>
    </rPh>
    <phoneticPr fontId="28"/>
  </si>
  <si>
    <t>自分の分かる言葉ではなく相手が分かる言葉でコミュニケーションを取ることが大切になる</t>
    <rPh sb="0" eb="2">
      <t>ジブン</t>
    </rPh>
    <rPh sb="3" eb="4">
      <t>ワ</t>
    </rPh>
    <rPh sb="6" eb="8">
      <t>コトバ</t>
    </rPh>
    <rPh sb="12" eb="14">
      <t>アイテ</t>
    </rPh>
    <rPh sb="15" eb="16">
      <t>ワ</t>
    </rPh>
    <rPh sb="18" eb="20">
      <t>コトバ</t>
    </rPh>
    <rPh sb="31" eb="32">
      <t>ト</t>
    </rPh>
    <rPh sb="36" eb="38">
      <t>タイセツ</t>
    </rPh>
    <phoneticPr fontId="28"/>
  </si>
  <si>
    <t>お金を払うことで立場を明確にするというコンセプトは他分野でも応用ができる</t>
    <rPh sb="1" eb="2">
      <t>カネ</t>
    </rPh>
    <rPh sb="3" eb="4">
      <t>ハラ</t>
    </rPh>
    <rPh sb="8" eb="10">
      <t>タチバ</t>
    </rPh>
    <rPh sb="11" eb="13">
      <t>メイカク</t>
    </rPh>
    <rPh sb="25" eb="28">
      <t>タブンヤ</t>
    </rPh>
    <rPh sb="30" eb="32">
      <t>オウヨウ</t>
    </rPh>
    <phoneticPr fontId="28"/>
  </si>
  <si>
    <t>企画提案と賛同者を見て未来設計が出来ないPFは企画倒れになっていく</t>
    <rPh sb="0" eb="4">
      <t>キカクテイアン</t>
    </rPh>
    <rPh sb="5" eb="8">
      <t>サンドウシャ</t>
    </rPh>
    <rPh sb="9" eb="10">
      <t>ミ</t>
    </rPh>
    <rPh sb="11" eb="13">
      <t>ミライ</t>
    </rPh>
    <rPh sb="13" eb="15">
      <t>セッケイ</t>
    </rPh>
    <rPh sb="16" eb="18">
      <t>デキ</t>
    </rPh>
    <rPh sb="23" eb="25">
      <t>キカク</t>
    </rPh>
    <rPh sb="25" eb="26">
      <t>ダオ</t>
    </rPh>
    <phoneticPr fontId="28"/>
  </si>
  <si>
    <t>最低限、予実管理と実行計画が引ければ進捗を合わせることができる</t>
    <rPh sb="0" eb="3">
      <t>サイテイゲン</t>
    </rPh>
    <rPh sb="4" eb="8">
      <t>ヨジツカンリ</t>
    </rPh>
    <rPh sb="9" eb="11">
      <t>ジッコウ</t>
    </rPh>
    <rPh sb="11" eb="13">
      <t>ケイカク</t>
    </rPh>
    <rPh sb="14" eb="15">
      <t>ヒ</t>
    </rPh>
    <rPh sb="18" eb="20">
      <t>シンチョク</t>
    </rPh>
    <rPh sb="21" eb="22">
      <t>ア</t>
    </rPh>
    <phoneticPr fontId="28"/>
  </si>
  <si>
    <t>新規ビジネスの企画提案は投げ銭システムを導入した即興的なサロンを中心に展開されていく</t>
    <rPh sb="0" eb="2">
      <t>シンキ</t>
    </rPh>
    <rPh sb="7" eb="11">
      <t>キカクテイアン</t>
    </rPh>
    <rPh sb="12" eb="13">
      <t>ナ</t>
    </rPh>
    <rPh sb="14" eb="15">
      <t>セン</t>
    </rPh>
    <rPh sb="20" eb="22">
      <t>ドウニュウ</t>
    </rPh>
    <rPh sb="32" eb="34">
      <t>チュウシン</t>
    </rPh>
    <rPh sb="35" eb="37">
      <t>テンカイ</t>
    </rPh>
    <phoneticPr fontId="28"/>
  </si>
  <si>
    <t>誰が0から1を生み出したのかが明確になるため盗作は集団認知の力で抑制される</t>
    <rPh sb="0" eb="1">
      <t>ダレ</t>
    </rPh>
    <rPh sb="7" eb="8">
      <t>ウ</t>
    </rPh>
    <rPh sb="9" eb="10">
      <t>ダ</t>
    </rPh>
    <rPh sb="15" eb="17">
      <t>メイカク</t>
    </rPh>
    <rPh sb="22" eb="24">
      <t>トウサク</t>
    </rPh>
    <rPh sb="25" eb="27">
      <t>シュウダン</t>
    </rPh>
    <rPh sb="27" eb="29">
      <t>ニンチ</t>
    </rPh>
    <rPh sb="30" eb="31">
      <t>チカラ</t>
    </rPh>
    <rPh sb="32" eb="34">
      <t>ヨクセイ</t>
    </rPh>
    <phoneticPr fontId="28"/>
  </si>
  <si>
    <t>投げ銭で払うお金が継続的な信用資産に変わることが分かる仕組み作りが大切になる</t>
    <rPh sb="0" eb="1">
      <t>ナ</t>
    </rPh>
    <rPh sb="2" eb="3">
      <t>セン</t>
    </rPh>
    <rPh sb="4" eb="5">
      <t>ハラ</t>
    </rPh>
    <rPh sb="7" eb="8">
      <t>カネ</t>
    </rPh>
    <rPh sb="9" eb="11">
      <t>ケイゾク</t>
    </rPh>
    <rPh sb="11" eb="12">
      <t>テキ</t>
    </rPh>
    <rPh sb="13" eb="15">
      <t>シンヨウ</t>
    </rPh>
    <rPh sb="15" eb="17">
      <t>シサン</t>
    </rPh>
    <rPh sb="18" eb="19">
      <t>カ</t>
    </rPh>
    <rPh sb="24" eb="25">
      <t>ワ</t>
    </rPh>
    <rPh sb="27" eb="29">
      <t>シク</t>
    </rPh>
    <rPh sb="30" eb="31">
      <t>ヅク</t>
    </rPh>
    <rPh sb="33" eb="35">
      <t>タイセツ</t>
    </rPh>
    <phoneticPr fontId="28"/>
  </si>
  <si>
    <t>熱狂したい人と穏やかに暮らしたい人の二極化された社会で求められること</t>
    <rPh sb="24" eb="26">
      <t>シャカイ</t>
    </rPh>
    <rPh sb="27" eb="28">
      <t>モト</t>
    </rPh>
    <phoneticPr fontId="28"/>
  </si>
  <si>
    <t>審美眼を無くした現代人たち</t>
    <rPh sb="0" eb="2">
      <t>シンビ</t>
    </rPh>
    <rPh sb="2" eb="3">
      <t>ガン</t>
    </rPh>
    <rPh sb="4" eb="5">
      <t>ナ</t>
    </rPh>
    <rPh sb="8" eb="10">
      <t>ゲンダイ</t>
    </rPh>
    <rPh sb="10" eb="11">
      <t>ジン</t>
    </rPh>
    <phoneticPr fontId="28"/>
  </si>
  <si>
    <t>あの人達がスーツを着なくなった時に分かったこと</t>
    <rPh sb="2" eb="4">
      <t>ヒトタチ</t>
    </rPh>
    <rPh sb="9" eb="10">
      <t>キ</t>
    </rPh>
    <rPh sb="15" eb="16">
      <t>トキ</t>
    </rPh>
    <rPh sb="17" eb="18">
      <t>ワ</t>
    </rPh>
    <phoneticPr fontId="28"/>
  </si>
  <si>
    <t>東南アジア主要6カ国のスマートフォン普及率が7割を超え、日米に迫る（現状は平均5割超。日米の予測は8割）</t>
    <phoneticPr fontId="28"/>
  </si>
  <si>
    <t>団塊の世代の看取りが本格化し、43万人分の「死に場所」が不足する</t>
    <phoneticPr fontId="28"/>
  </si>
  <si>
    <t>2026年
粘膜に抗体をつくり、感染そのものを防止する次世代型ワクチンが実用化する</t>
    <rPh sb="4" eb="5">
      <t>ネン</t>
    </rPh>
    <phoneticPr fontId="28"/>
  </si>
  <si>
    <t>「出社前に必ずリップを塗りましょう」感染予防にマスクを使う人が多いけどマスクは"予防"には効果が薄いという。そこで人間の粘膜にワクチン機能を持たせて手軽に感染予防が出来る時代が来る。</t>
    <rPh sb="1" eb="3">
      <t>シュッシャ</t>
    </rPh>
    <rPh sb="3" eb="4">
      <t>マエ</t>
    </rPh>
    <rPh sb="5" eb="6">
      <t>カナラ</t>
    </rPh>
    <rPh sb="11" eb="12">
      <t>ヌ</t>
    </rPh>
    <rPh sb="18" eb="20">
      <t>カンセン</t>
    </rPh>
    <rPh sb="20" eb="22">
      <t>ヨボウ</t>
    </rPh>
    <rPh sb="27" eb="28">
      <t>ツカ</t>
    </rPh>
    <rPh sb="29" eb="30">
      <t>ヒト</t>
    </rPh>
    <rPh sb="31" eb="32">
      <t>オオ</t>
    </rPh>
    <rPh sb="40" eb="42">
      <t>ヨボウ</t>
    </rPh>
    <rPh sb="45" eb="47">
      <t>コウカ</t>
    </rPh>
    <rPh sb="48" eb="49">
      <t>ウス</t>
    </rPh>
    <rPh sb="57" eb="59">
      <t>ニンゲン</t>
    </rPh>
    <rPh sb="60" eb="62">
      <t>ネンマク</t>
    </rPh>
    <rPh sb="67" eb="69">
      <t>キノウ</t>
    </rPh>
    <rPh sb="70" eb="71">
      <t>モ</t>
    </rPh>
    <rPh sb="74" eb="76">
      <t>テガル</t>
    </rPh>
    <rPh sb="77" eb="79">
      <t>カンセン</t>
    </rPh>
    <rPh sb="79" eb="81">
      <t>ヨボウ</t>
    </rPh>
    <rPh sb="82" eb="84">
      <t>デキ</t>
    </rPh>
    <rPh sb="85" eb="87">
      <t>ジダイ</t>
    </rPh>
    <rPh sb="88" eb="89">
      <t>ク</t>
    </rPh>
    <phoneticPr fontId="28"/>
  </si>
  <si>
    <t>例えば、ヒトや動物には外敵から身体を守るために粘膜という基礎スキルがある。粘膜のスキルにコロナ耐性を追加してあげることでコロナ感染の予防が出来るという考え方です。</t>
    <rPh sb="0" eb="1">
      <t>タト</t>
    </rPh>
    <rPh sb="23" eb="25">
      <t>ネンマク</t>
    </rPh>
    <rPh sb="28" eb="30">
      <t>キソ</t>
    </rPh>
    <rPh sb="47" eb="49">
      <t>タイセイ</t>
    </rPh>
    <rPh sb="50" eb="52">
      <t>ツイカ</t>
    </rPh>
    <rPh sb="63" eb="65">
      <t>カンセン</t>
    </rPh>
    <rPh sb="66" eb="68">
      <t>ヨボウ</t>
    </rPh>
    <rPh sb="69" eb="71">
      <t>デキ</t>
    </rPh>
    <rPh sb="75" eb="76">
      <t>カンガ</t>
    </rPh>
    <rPh sb="77" eb="78">
      <t>カタ</t>
    </rPh>
    <phoneticPr fontId="28"/>
  </si>
  <si>
    <t>もし保湿クリームと同じような感覚で塗るだけで感染予防が出来るようになったらどれだけ楽だろう。使い捨てで予防にも期待の薄いマスクを求めるしかない状況が変わったら革命ですよね。</t>
    <rPh sb="2" eb="4">
      <t>ホシツ</t>
    </rPh>
    <rPh sb="9" eb="10">
      <t>オナ</t>
    </rPh>
    <rPh sb="14" eb="16">
      <t>カンカク</t>
    </rPh>
    <rPh sb="17" eb="18">
      <t>ヌ</t>
    </rPh>
    <rPh sb="22" eb="24">
      <t>カンセン</t>
    </rPh>
    <rPh sb="24" eb="26">
      <t>ヨボウ</t>
    </rPh>
    <rPh sb="27" eb="29">
      <t>デキ</t>
    </rPh>
    <rPh sb="41" eb="42">
      <t>ラク</t>
    </rPh>
    <rPh sb="46" eb="47">
      <t>ツカ</t>
    </rPh>
    <rPh sb="48" eb="49">
      <t>ス</t>
    </rPh>
    <rPh sb="51" eb="53">
      <t>ヨボウ</t>
    </rPh>
    <rPh sb="55" eb="57">
      <t>キタイ</t>
    </rPh>
    <rPh sb="58" eb="59">
      <t>ウス</t>
    </rPh>
    <rPh sb="64" eb="65">
      <t>モト</t>
    </rPh>
    <rPh sb="71" eb="73">
      <t>ジョウキョウ</t>
    </rPh>
    <rPh sb="74" eb="75">
      <t>カ</t>
    </rPh>
    <rPh sb="79" eb="81">
      <t>カクメイ</t>
    </rPh>
    <phoneticPr fontId="28"/>
  </si>
  <si>
    <t>2021年
国内主要9都市のホテル客室数が24％（8万室）増加し、すべての都市で供給過剰になる（従来予測は2020年に東京で3500室、福岡で1400室の不足）</t>
    <phoneticPr fontId="28"/>
  </si>
  <si>
    <t>2021年
仮想世界を楽しむAR/VRヘッドセットの出荷台数が世界で9940万台に達する（2016年比で約10倍。2016-21年の年平均成長率は58％）</t>
    <phoneticPr fontId="28"/>
  </si>
  <si>
    <t>2025年
発展途上国発、プライベート警備会社が充実する
「」</t>
    <rPh sb="4" eb="5">
      <t>ネン</t>
    </rPh>
    <rPh sb="6" eb="11">
      <t>ハッテントジョウコク</t>
    </rPh>
    <rPh sb="11" eb="12">
      <t>ハツ</t>
    </rPh>
    <phoneticPr fontId="28"/>
  </si>
  <si>
    <t>2023年
運転免許を保有する75歳以上の高齢ドライバーが約717万人に達する
「運転するのは個人の自由だろう」自分は信号を待っていただけなのに車が突っ込んできた。身近な平穏がいきなり壊れる事件を増やさないために考えるべきこと。</t>
    <rPh sb="4" eb="5">
      <t>ネン</t>
    </rPh>
    <rPh sb="41" eb="43">
      <t>ウンテン</t>
    </rPh>
    <rPh sb="47" eb="49">
      <t>コジン</t>
    </rPh>
    <rPh sb="50" eb="52">
      <t>ジユウ</t>
    </rPh>
    <rPh sb="56" eb="58">
      <t>ジブン</t>
    </rPh>
    <rPh sb="59" eb="61">
      <t>シンゴウ</t>
    </rPh>
    <rPh sb="62" eb="63">
      <t>マ</t>
    </rPh>
    <rPh sb="72" eb="73">
      <t>クルマ</t>
    </rPh>
    <rPh sb="74" eb="75">
      <t>ツ</t>
    </rPh>
    <rPh sb="76" eb="77">
      <t>コ</t>
    </rPh>
    <rPh sb="82" eb="84">
      <t>ミジカ</t>
    </rPh>
    <rPh sb="85" eb="87">
      <t>ヘイオン</t>
    </rPh>
    <rPh sb="92" eb="93">
      <t>コワ</t>
    </rPh>
    <rPh sb="95" eb="97">
      <t>ジケン</t>
    </rPh>
    <rPh sb="98" eb="99">
      <t>フ</t>
    </rPh>
    <rPh sb="106" eb="107">
      <t>カンガ</t>
    </rPh>
    <phoneticPr fontId="28"/>
  </si>
  <si>
    <t>「煽り運転よりも怖いと思う」飲酒運転や煽り運転などは罰則を規定することで防ぐことが出来た。でも高齢者に運転を止めてもらう方法はあるのだろうか。これは大きな問題になる。</t>
    <rPh sb="1" eb="2">
      <t>アオ</t>
    </rPh>
    <rPh sb="3" eb="5">
      <t>ウンテン</t>
    </rPh>
    <rPh sb="8" eb="9">
      <t>コワ</t>
    </rPh>
    <rPh sb="11" eb="12">
      <t>オモ</t>
    </rPh>
    <rPh sb="14" eb="16">
      <t>インシュ</t>
    </rPh>
    <rPh sb="16" eb="18">
      <t>ウンテン</t>
    </rPh>
    <rPh sb="19" eb="20">
      <t>アオ</t>
    </rPh>
    <rPh sb="21" eb="23">
      <t>ウンテン</t>
    </rPh>
    <rPh sb="26" eb="28">
      <t>バッソク</t>
    </rPh>
    <rPh sb="29" eb="31">
      <t>キテイ</t>
    </rPh>
    <rPh sb="36" eb="37">
      <t>フセ</t>
    </rPh>
    <rPh sb="41" eb="43">
      <t>デキ</t>
    </rPh>
    <rPh sb="47" eb="50">
      <t>コウレイシャ</t>
    </rPh>
    <rPh sb="51" eb="53">
      <t>ウンテン</t>
    </rPh>
    <rPh sb="54" eb="55">
      <t>ヤ</t>
    </rPh>
    <rPh sb="60" eb="62">
      <t>ホウホウ</t>
    </rPh>
    <rPh sb="74" eb="75">
      <t>オオ</t>
    </rPh>
    <rPh sb="77" eb="79">
      <t>モンダイ</t>
    </rPh>
    <phoneticPr fontId="28"/>
  </si>
  <si>
    <t>若者は都心に行き高齢者が地域に残る。地域の過疎化は店舗の衰退を招く。EC配達サービスが浸透しない家庭は車移動がメインとなるため、高齢者が運転せざるを得ない状況となってしまう。</t>
    <rPh sb="0" eb="2">
      <t>ワカモノ</t>
    </rPh>
    <rPh sb="3" eb="5">
      <t>トシン</t>
    </rPh>
    <rPh sb="6" eb="7">
      <t>イ</t>
    </rPh>
    <rPh sb="8" eb="11">
      <t>コウレイシャ</t>
    </rPh>
    <rPh sb="12" eb="14">
      <t>チイキ</t>
    </rPh>
    <rPh sb="15" eb="16">
      <t>ノコ</t>
    </rPh>
    <rPh sb="18" eb="20">
      <t>チイキ</t>
    </rPh>
    <rPh sb="21" eb="24">
      <t>カソカ</t>
    </rPh>
    <rPh sb="25" eb="27">
      <t>テンポ</t>
    </rPh>
    <rPh sb="28" eb="30">
      <t>スイタイ</t>
    </rPh>
    <rPh sb="31" eb="32">
      <t>マネ</t>
    </rPh>
    <rPh sb="36" eb="38">
      <t>ハイタツ</t>
    </rPh>
    <rPh sb="43" eb="45">
      <t>シントウ</t>
    </rPh>
    <rPh sb="48" eb="50">
      <t>カテイ</t>
    </rPh>
    <rPh sb="51" eb="52">
      <t>クルマ</t>
    </rPh>
    <rPh sb="52" eb="54">
      <t>イドウ</t>
    </rPh>
    <rPh sb="64" eb="67">
      <t>コウレイシャ</t>
    </rPh>
    <rPh sb="68" eb="70">
      <t>ウンテン</t>
    </rPh>
    <rPh sb="74" eb="75">
      <t>エ</t>
    </rPh>
    <rPh sb="77" eb="79">
      <t>ジョウキョウ</t>
    </rPh>
    <phoneticPr fontId="28"/>
  </si>
  <si>
    <t>例えば過疎地域の高齢者専用の食料品配達サービスの実現や自動運転に切り替えるなど、運転する必要性を減らすことが解決に繋がる。</t>
    <rPh sb="0" eb="1">
      <t>タト</t>
    </rPh>
    <rPh sb="3" eb="5">
      <t>カソ</t>
    </rPh>
    <rPh sb="5" eb="7">
      <t>チイキ</t>
    </rPh>
    <rPh sb="8" eb="11">
      <t>コウレイシャ</t>
    </rPh>
    <rPh sb="11" eb="13">
      <t>センヨウ</t>
    </rPh>
    <rPh sb="14" eb="17">
      <t>ショクリョウヒン</t>
    </rPh>
    <rPh sb="17" eb="19">
      <t>ハイタツ</t>
    </rPh>
    <rPh sb="24" eb="26">
      <t>ジツゲン</t>
    </rPh>
    <rPh sb="27" eb="29">
      <t>ジドウ</t>
    </rPh>
    <rPh sb="29" eb="31">
      <t>ウンテン</t>
    </rPh>
    <rPh sb="32" eb="33">
      <t>キ</t>
    </rPh>
    <rPh sb="34" eb="35">
      <t>カ</t>
    </rPh>
    <rPh sb="40" eb="42">
      <t>ウンテン</t>
    </rPh>
    <rPh sb="44" eb="47">
      <t>ヒツヨウセイ</t>
    </rPh>
    <rPh sb="48" eb="49">
      <t>ヘ</t>
    </rPh>
    <rPh sb="54" eb="56">
      <t>カイケツ</t>
    </rPh>
    <rPh sb="57" eb="58">
      <t>ツナ</t>
    </rPh>
    <phoneticPr fontId="28"/>
  </si>
  <si>
    <t>2023年
国内の電話会社が、人工知能（AI）で約250の業務を効率化する</t>
    <rPh sb="4" eb="5">
      <t>ネン</t>
    </rPh>
    <phoneticPr fontId="28"/>
  </si>
  <si>
    <t>「AIが仕事をしても人は働き続ける」AI導入により新しい部署が生まれる。効率化により潤った企業は必要な人財に高額な給料を支払う。仕事を取られた人は別の働き口を探す必要がある。</t>
    <rPh sb="4" eb="6">
      <t>シゴト</t>
    </rPh>
    <rPh sb="10" eb="11">
      <t>ヒト</t>
    </rPh>
    <rPh sb="12" eb="13">
      <t>ハタラ</t>
    </rPh>
    <rPh sb="14" eb="15">
      <t>ツヅ</t>
    </rPh>
    <rPh sb="20" eb="22">
      <t>ドウニュウ</t>
    </rPh>
    <rPh sb="25" eb="26">
      <t>アタラ</t>
    </rPh>
    <rPh sb="28" eb="30">
      <t>ブショ</t>
    </rPh>
    <rPh sb="31" eb="32">
      <t>ウ</t>
    </rPh>
    <rPh sb="36" eb="39">
      <t>コウリツカ</t>
    </rPh>
    <rPh sb="42" eb="43">
      <t>ウルオ</t>
    </rPh>
    <rPh sb="45" eb="47">
      <t>キギョウ</t>
    </rPh>
    <rPh sb="48" eb="50">
      <t>ヒツヨウ</t>
    </rPh>
    <rPh sb="51" eb="53">
      <t>ジンザイ</t>
    </rPh>
    <rPh sb="54" eb="56">
      <t>コウガク</t>
    </rPh>
    <rPh sb="57" eb="59">
      <t>キュウリョウ</t>
    </rPh>
    <rPh sb="60" eb="62">
      <t>シハラ</t>
    </rPh>
    <rPh sb="64" eb="66">
      <t>シゴト</t>
    </rPh>
    <rPh sb="67" eb="68">
      <t>ト</t>
    </rPh>
    <rPh sb="71" eb="72">
      <t>ヒト</t>
    </rPh>
    <rPh sb="73" eb="74">
      <t>ベツ</t>
    </rPh>
    <rPh sb="75" eb="76">
      <t>ハタラ</t>
    </rPh>
    <rPh sb="77" eb="78">
      <t>グチ</t>
    </rPh>
    <rPh sb="79" eb="80">
      <t>サガ</t>
    </rPh>
    <rPh sb="81" eb="83">
      <t>ヒツヨウ</t>
    </rPh>
    <phoneticPr fontId="28"/>
  </si>
  <si>
    <t>現在はコスト削減を狙って業務のアウトソーシングが人気ですが、内製化を進めたい企業はAIによる効率化に舵を切ります。同時に組織図に変化が生まれて、AIのメンテナンス資格が必須とされる内部補修部門が生まれます。</t>
    <rPh sb="0" eb="2">
      <t>ゲンザイ</t>
    </rPh>
    <rPh sb="6" eb="8">
      <t>サクゲン</t>
    </rPh>
    <rPh sb="9" eb="10">
      <t>ネラ</t>
    </rPh>
    <rPh sb="12" eb="14">
      <t>ギョウム</t>
    </rPh>
    <rPh sb="24" eb="26">
      <t>ニンキ</t>
    </rPh>
    <rPh sb="30" eb="33">
      <t>ナイセイカ</t>
    </rPh>
    <rPh sb="34" eb="35">
      <t>スス</t>
    </rPh>
    <rPh sb="38" eb="40">
      <t>キギョウ</t>
    </rPh>
    <rPh sb="46" eb="48">
      <t>コウリツ</t>
    </rPh>
    <rPh sb="48" eb="49">
      <t>カ</t>
    </rPh>
    <rPh sb="50" eb="51">
      <t>カジ</t>
    </rPh>
    <rPh sb="52" eb="53">
      <t>キ</t>
    </rPh>
    <rPh sb="57" eb="59">
      <t>ドウジ</t>
    </rPh>
    <rPh sb="60" eb="62">
      <t>ソシキ</t>
    </rPh>
    <rPh sb="62" eb="63">
      <t>ズ</t>
    </rPh>
    <rPh sb="64" eb="66">
      <t>ヘンカ</t>
    </rPh>
    <rPh sb="67" eb="68">
      <t>ウ</t>
    </rPh>
    <rPh sb="81" eb="83">
      <t>シカク</t>
    </rPh>
    <rPh sb="84" eb="86">
      <t>ヒッス</t>
    </rPh>
    <rPh sb="90" eb="92">
      <t>ナイブ</t>
    </rPh>
    <rPh sb="92" eb="94">
      <t>ホシュウ</t>
    </rPh>
    <rPh sb="94" eb="96">
      <t>ブモン</t>
    </rPh>
    <rPh sb="97" eb="98">
      <t>ウ</t>
    </rPh>
    <phoneticPr fontId="28"/>
  </si>
  <si>
    <t>AIがオープンソースになった場合は社内で複製が可能になる。修正と改良が出来る人材はどこでも必要とされる。起業を志す人にとってはこれ以上ないビジネスチャンスになるかもしれない。</t>
    <rPh sb="14" eb="16">
      <t>バアイ</t>
    </rPh>
    <rPh sb="17" eb="19">
      <t>シャナイ</t>
    </rPh>
    <rPh sb="20" eb="22">
      <t>フクセイ</t>
    </rPh>
    <rPh sb="23" eb="25">
      <t>カノウ</t>
    </rPh>
    <rPh sb="29" eb="31">
      <t>シュウセイ</t>
    </rPh>
    <rPh sb="32" eb="34">
      <t>カイリョウ</t>
    </rPh>
    <rPh sb="35" eb="37">
      <t>デキ</t>
    </rPh>
    <rPh sb="38" eb="40">
      <t>ジンザイ</t>
    </rPh>
    <rPh sb="45" eb="47">
      <t>ヒツヨウ</t>
    </rPh>
    <rPh sb="52" eb="54">
      <t>キギョウ</t>
    </rPh>
    <rPh sb="55" eb="56">
      <t>ココロザ</t>
    </rPh>
    <rPh sb="57" eb="58">
      <t>ヒト</t>
    </rPh>
    <rPh sb="65" eb="67">
      <t>イジョウ</t>
    </rPh>
    <phoneticPr fontId="28"/>
  </si>
  <si>
    <t>2024年
「長期ビジョン」に取り組む東京都が、都民の「ボランティア行動者率」を40％に高める（2013年実績は24.6％）</t>
    <rPh sb="4" eb="5">
      <t>ネン</t>
    </rPh>
    <phoneticPr fontId="28"/>
  </si>
  <si>
    <t>2024年
人の声と体験を記憶し、タイミングよく音声メモを再生して記憶を呼び覚ますポータブル・アシスト・デバイスが登場する</t>
    <rPh sb="4" eb="5">
      <t>ネン</t>
    </rPh>
    <phoneticPr fontId="28"/>
  </si>
  <si>
    <t>「」</t>
    <phoneticPr fontId="28"/>
  </si>
  <si>
    <t>2024年
データの価値を視覚化し、取り引きするデータマーケットが実現する（2020-24年）</t>
    <rPh sb="4" eb="5">
      <t>ネン</t>
    </rPh>
    <phoneticPr fontId="28"/>
  </si>
  <si>
    <t>2024年
モバイル機器に対する無線給電が実用化する</t>
    <rPh sb="4" eb="5">
      <t>ネン</t>
    </rPh>
    <phoneticPr fontId="28"/>
  </si>
  <si>
    <t>2025年
自分の細胞を用いた「マイiPS細胞」が、約100万円の費用で作れるようになる</t>
    <rPh sb="4" eb="5">
      <t>ネン</t>
    </rPh>
    <phoneticPr fontId="28"/>
  </si>
  <si>
    <t>2025年
世界で27億人が水不足と食料不足に直面する</t>
    <rPh sb="4" eb="5">
      <t>ネン</t>
    </rPh>
    <phoneticPr fontId="28"/>
  </si>
  <si>
    <t>時代</t>
    <rPh sb="0" eb="2">
      <t>ジダイ</t>
    </rPh>
    <phoneticPr fontId="28"/>
  </si>
  <si>
    <t>分野</t>
    <rPh sb="0" eb="2">
      <t>ブンヤ</t>
    </rPh>
    <phoneticPr fontId="28"/>
  </si>
  <si>
    <t>未来内容</t>
    <rPh sb="0" eb="2">
      <t>ミライ</t>
    </rPh>
    <rPh sb="2" eb="4">
      <t>ナイヨウ</t>
    </rPh>
    <phoneticPr fontId="28"/>
  </si>
  <si>
    <t>医療</t>
  </si>
  <si>
    <t>福島県立医科大学が理学療法士、作業療法士などの保健医療従事者を養成する新施設を設置する（4月）</t>
  </si>
  <si>
    <t>神奈川県初の「こどもホスピス」が、横浜市金沢区に開設される</t>
  </si>
  <si>
    <t>紙巻たばこの税金が、この年までに1本あたり3円（20本入りで60円）増税になる（2018-21年）</t>
  </si>
  <si>
    <t>いろいろな固形がんに対抗する免疫細胞「PRIME CAR-T細胞」の量産が可能になる（PRIME CAR-T=プライムカーティー）</t>
  </si>
  <si>
    <t>国内の化学大手が、米国テキサス州でバイオ医薬品の開発、製造を開始する（春以降。投資額は130億円）</t>
  </si>
  <si>
    <t>脳内にたまるアルツハイマー病の原因物質を血液検査で検出する技術が実用化する（2019-21年）</t>
  </si>
  <si>
    <t>熊本県北地域の中核病院「くまもと県北病院」が開院する（3月）</t>
  </si>
  <si>
    <t>腹膜透析に用いる人工透析用医療用具が、中国で1600億円市場に成長する（現状の8倍）</t>
  </si>
  <si>
    <t>統合失調症の発症メカニズムが明らかになり治療法が開発される</t>
  </si>
  <si>
    <t>3Dプリンターを使った人工乳房の製造販売がはじまる</t>
  </si>
  <si>
    <t>心臓の血管を再生する貼り薬が承認申請される</t>
  </si>
  <si>
    <t>高精度センサーで患者の転倒、転落の危険を検知して注意喚起するシステムが実用化する（2020-21年）</t>
  </si>
  <si>
    <t>金沢大学が肝がん・肝炎研究の世界保健機関（WHO）協力センター（国際拠点）として活躍する（2017-21年。肝がんでの指定は世界初、肝炎では日本初）</t>
  </si>
  <si>
    <t>和歌山県立医科大学が薬学部を新設する（4月）</t>
  </si>
  <si>
    <t>福島県が理学療法士などの保健医療人材を育成する機関（県立医科大学の新学部）をJR福島駅前に開設する</t>
  </si>
  <si>
    <t>鼻にスプレーして数分で効果が得られる男性用避妊薬が実用化する</t>
  </si>
  <si>
    <t>岐阜県が飲食店での受動喫煙率を15％に抑える（2021年度）</t>
  </si>
  <si>
    <t>国内の医療機器メーカーが、全社で禁煙する（3月末。対象従業員数は約1万4000人）</t>
  </si>
  <si>
    <t>がん研究と個人情報保護のバランスを調整した、改正がん登録推進法が施行される</t>
  </si>
  <si>
    <t>この年まで宮城県と岩手県の合計15万人を対象とするゲノム調査が実施される（遺伝子情報による生活習慣病予防）</t>
  </si>
  <si>
    <t>新専門医制度による専門医が誕生する（認定が学会から第三者機関に移行）</t>
  </si>
  <si>
    <t>「肝炎研究10カ年戦略」に取り組む政府が、C型肝炎から非代償性肝硬変に進行した患者の5年生存率を35％に高める</t>
  </si>
  <si>
    <t>しなやかなロボットアームを持った国産の手術ロボットが発売される（米国製の「ダビンチ」に対抗）</t>
  </si>
  <si>
    <t>唾液のなかの細菌などからがんのリスクを判定する実験の結果がまとまる（熊本）</t>
  </si>
  <si>
    <t>高齢者の入浴を介助する入浴介護アシストロボットの商品化が実現する</t>
  </si>
  <si>
    <t>高精度で乳がんを発見するマイクロ波マンモグラフィーが製品化する（秋以降）</t>
  </si>
  <si>
    <t>マイナンバーカード（個人番号カード）が、健康保険証として利用できるようになる（3月。マイナンバーカード普及策）</t>
  </si>
  <si>
    <t>子どもの発達と体内の化学物質濃度の関係をしらべる、政府の疫学調査が終了する（0-12歳、約6万人が対象）</t>
  </si>
  <si>
    <t>人工知能（AI）を搭載した認知症患者向け対話ロボットが商品化する（介護職員の負担軽減）</t>
    <phoneticPr fontId="28"/>
  </si>
  <si>
    <t>脊髄損傷のためのリハビリ治療が確立する</t>
  </si>
  <si>
    <t>ロンドンで第3回ヒトゲノム編集国際会議が開催される</t>
  </si>
  <si>
    <t>長崎大学が細菌、ウイルスなどを扱う実験施設「BSL4（Biosafty level 4）」施設を完成する（住民の抗議あり）</t>
  </si>
  <si>
    <t>iPS細胞を使った再生医療技術による心臓の治療法が臨床試験（治験）段階に入る</t>
  </si>
  <si>
    <t>介護サービスを受けるための要介護認定の有効期間が、最長48カ月になる（現状は最長36カ月。人手不足への対応）</t>
  </si>
  <si>
    <t>岐阜県美濃加茂市に、がんの陽子線治療に対応した中部国際医療センター（502床）が開院する</t>
  </si>
  <si>
    <t>介護休暇の取得が、1時間単位に緩和される（現状は半日単位。育児・介護休業法の施行規則見直し）</t>
  </si>
  <si>
    <t>認知症の進行を遅らせるアルツハイマー病治療薬が発売される（世界初）</t>
  </si>
  <si>
    <t>主要国のがん治療への支出が最大で年率12％増加する</t>
  </si>
  <si>
    <t>ショウジョウバエを使って選別した膵臓がん治療薬が臨床研究に進む（膵臓=すいぞう）</t>
  </si>
  <si>
    <t>言葉を発することができない高齢者、障害者の意思疎通を可能にする次世代型医療機器が3件以上実用化する（5年以内）</t>
  </si>
  <si>
    <t>軽症者向けの湿布薬、ビタミン剤などが、医療保険から除外される</t>
  </si>
  <si>
    <t>女性に痛みを与えず乳がんを発見する、高精度の画像検査機器がこのころ事業化する</t>
  </si>
  <si>
    <t>医学論文を読み込んだ人工知能（AI）が、肺がんと乳がんの治療法を選択する（2021年末）</t>
  </si>
  <si>
    <t>山口大学の自己骨髄細胞投与療法による肝臓再生療法が、重症の肝硬変（非代償性肝硬変症）の治療として承認される</t>
  </si>
  <si>
    <t>宇宙</t>
  </si>
  <si>
    <t>患者本人から得たiPS細胞（人工多能性幹細胞）を使って白血病を治療する技術が実用化する（2021-22年）</t>
  </si>
  <si>
    <t>米国の宇宙ベンチャーが、民間初の宇宙ステーションを打ち上げる（住居モジュール「B330」2基で構成）</t>
  </si>
  <si>
    <t>宇宙技術および科学の国際シンポジウム（第33回）が、大分県で開催される（隔年開催）</t>
  </si>
  <si>
    <t>アラブ首長国連邦（UAE）が、火星に無人探査機を送り込む</t>
  </si>
  <si>
    <t>和歌山県串本町に、衛星搭載型民間ロケットの発射場「スペースポート紀伊」が完成する（国内初）</t>
  </si>
  <si>
    <t>和歌山県串本町の民間ロケット発射場「スペースポート紀伊」が、小型衛星の打ち上げを開始する（2021年度）</t>
  </si>
  <si>
    <t>電波望遠鏡約13万基のネットワークを目指すスクエア・キロメートル・アレイ（SKA）計画が、望遠鏡の建設に着手する（宇宙誕生の謎に迫り、異星人の信号を受信）</t>
  </si>
  <si>
    <t>この年までに米航空宇宙局（NASA）が新型ロケットの有人試験飛行を実施する（スペースシャトルの後継）</t>
  </si>
  <si>
    <t>欧州の商業衛星打ち上げ大手が、コスト志向の次世代ロケット「アリアン6」を打ち上げる</t>
  </si>
  <si>
    <t>国内の宇宙企業が、月面都市「ムーンバレー」建設のための探査車を打ち上げる</t>
  </si>
  <si>
    <t>国連が宇宙計画のない加盟国に機会を提供する</t>
  </si>
  <si>
    <t>オランダの非営利組織が取り組む火星移住計画「マーズワン・プロジェクト」が、定住のための物資を火星に運び込む</t>
  </si>
  <si>
    <t>欧州の商業衛星打ち上げ大手アリアンスペース社が、低コストの新型ロケットを投入する</t>
  </si>
  <si>
    <t>この年以降、ロシアの無人探査機が月に着陸する</t>
  </si>
  <si>
    <t>気象衛星「ひまわり8号」が任務を終える（打ち上げは2014年10月）</t>
  </si>
  <si>
    <t>韓国が衛星本体を国産化した多目的実用衛星7号を打ち上げる（費用は3100億ウォン）</t>
  </si>
  <si>
    <t>アラブ首長国連邦（UAE）の火星探査機「al-Amal」が、火星の周回軌道での観測を開始する</t>
  </si>
  <si>
    <t>小惑星を捕獲して月の近くの軌道に運び、後から有人探査する、米航空宇宙局（NASA）の計画が実現する</t>
  </si>
  <si>
    <t>ロシアの有人宇宙船フェデラーツィヤ（連邦）が、無人試験飛行を実施する</t>
  </si>
  <si>
    <t>米国の宇宙企業が、高度1000キロ超の民間宇宙旅行を実現する（年末。ISSの高度約400キロの2-3倍。打ち上げロケットは「ファルコン9」、宇宙船は「ドラゴン」。2023年に別計画あり）</t>
  </si>
  <si>
    <t>ソーラー電力セール実証機（宇宙ヨット）「イカロス」の後継機が、木星圏に向けて打ち上げられる（ソーラーセールとイオンエンジンのハイブリッド型）</t>
  </si>
  <si>
    <t>和歌山県串本町に、国内初の民間ロケット発射場が完成する（専用の小型ロケットを打ち上げ）</t>
  </si>
  <si>
    <t>月探査計画を進めるロシアが、この年までに月の土を持ち帰る</t>
  </si>
  <si>
    <t>国内の電機大手が人工衛星の売上高を年間1500億円にアップする（現状は年間約700億-800億円）</t>
  </si>
  <si>
    <t>宇宙庁を創設したアラブ首長国連邦（UAE）が、アラブ諸国初の火星無人探査を実現する（連邦独立50周年）</t>
  </si>
  <si>
    <t>宇宙旅行ビジネスの市場規模が年間10億ドルに成長する</t>
  </si>
  <si>
    <t>多数の星の動きを一度に調べてダークマター（暗黒物質）の謎に迫る「広視野多天体分光器（PFS）」が完成する</t>
  </si>
  <si>
    <t>中国の火星探査機が火星に着陸する（中国共産党創立100年）</t>
  </si>
  <si>
    <t>トヨタ自動車と宇宙航空研究開発機構（JAXA）が、共同で開発した月面探査車のテストを実施する（2021年度）</t>
  </si>
  <si>
    <t>米国の民間企業が、滞在型の宇宙飛行を提供する</t>
  </si>
  <si>
    <t>米航空宇宙局（NASA）の火星探査車「マーズ2020」が、土壌採取のため火星に着陸する</t>
  </si>
  <si>
    <t>国内の宇宙ベンチャーが、探査機の月面着陸に成功する</t>
  </si>
  <si>
    <t>米国航空宇宙局（NASA）のディスカヴァリー計画が、木星トロヤ群小惑星を探査するルーシー計画の探査機を打ち上げる（10月）</t>
  </si>
  <si>
    <t>ジェームズ・ウェッブ宇宙望遠鏡が、この年3月に打ち上げられる（ハッブル宇宙望遠鏡の後継機。2018年10月の計画を延期）</t>
  </si>
  <si>
    <t>火星への有人飛行実現を目指すロシア宇宙庁が、このころ原子炉を搭載した原子力宇宙船を完成する（2012年の設計完了から9年で完成）</t>
  </si>
  <si>
    <t>東京都大田区のロボット開発ベンチャーが開発した、月面向けの小型探査車（全長約15センチ、重さ約600グラム）が活躍する</t>
  </si>
  <si>
    <t>国連宇宙部が無人宇宙船を打ち上げる（国連初。新興国、途上国が低コストで宇宙開発に参入）</t>
  </si>
  <si>
    <t>ヘリコプター型のドローン（小型無人機）を搭載した米航空宇宙局（NASA）の火星探査車が火星に着陸する</t>
  </si>
  <si>
    <t>宇宙航空研究開発機構（JAXA）が、無人月探査計画「SLIM」に成功する（2020-21年）</t>
  </si>
  <si>
    <t>ｶﾚﾝﾀﾞ</t>
  </si>
  <si>
    <t>韓国が独自開発の超高解像度光学衛星「アリラン7号」を打ち上げる（独自開発）</t>
  </si>
  <si>
    <t>和歌山県の紀州東照宮が、創建400年を迎える</t>
  </si>
  <si>
    <t>ロシア文学の巨匠、ドフトエフスキーの生誕200年</t>
  </si>
  <si>
    <t>千葉市が市政100年を迎える（市制施行は1921年）</t>
  </si>
  <si>
    <t>米国とロシアの中距離核戦力（INF）全廃条約が失効する</t>
  </si>
  <si>
    <t>沖縄、米軍嘉手納飛行場の敷地の一部が使用期限を迎える（9月末。政府は駐留軍用地特措法による強制使用の手続きを開始）</t>
  </si>
  <si>
    <t>この年の中秋の名月が満月の日に一致する（前回は2013年）</t>
  </si>
  <si>
    <t>天台宗の宗祖最澄（伝教大師）の1200年大遠忌</t>
  </si>
  <si>
    <t>国内で皆既月食が観測される（5月26日）</t>
  </si>
  <si>
    <t>長崎港が、開港450年でにぎわう（1571年にポルトガル船が入港）</t>
  </si>
  <si>
    <t>アルゼンチン出身の作曲家アストル・ピアソラ（1921-92年）の生誕100年</t>
  </si>
  <si>
    <t>三島由紀夫作品の著作権が消滅する（保護期間が死後50年の場合）</t>
  </si>
  <si>
    <t>金沢市の近江町市場が、開場300年でにぎわう（石川）</t>
  </si>
  <si>
    <t>南米ペルーが独立200年でにぎわう</t>
  </si>
  <si>
    <t>武田信玄生誕500年</t>
  </si>
  <si>
    <t>立山黒部アルペンルートが開通50年でにぎわう（営業期間を拡大し、冬季も部分営業）</t>
  </si>
  <si>
    <t>日蓮生誕800年（日蓮宗の開祖、1222-82年）</t>
  </si>
  <si>
    <t>環境</t>
  </si>
  <si>
    <t>長野市の善光寺が、6年に一度の御開帳でにぎわう（4月4日-5月30日）</t>
  </si>
  <si>
    <t>福岡市が特定外来生物のアライグマをすべて駆除する</t>
  </si>
  <si>
    <t>この年以降に新築される欧州連合（EU）域内の建物すべてがエコ建築物になる</t>
  </si>
  <si>
    <t>国内の食品大手が、100％植物由来のペットボトルを実用化する（現状は約3割）</t>
  </si>
  <si>
    <t>徳島市のごみ最終処分量が、2005年度比で84％減少する</t>
  </si>
  <si>
    <t>シンガポールが象牙と象牙製品の取り引きを禁止する（9月）</t>
  </si>
  <si>
    <t>国内の飲料大手が、100％植物由来のペットボトルを導入する</t>
  </si>
  <si>
    <t>イタリアの世界遺産ベネチアを高潮から守る巨大水門「モーゼ」の運用がはじまる（総工費約55億ユーロ=約6500億円）</t>
  </si>
  <si>
    <t>欧州連合（EU）が、プラスチックの食器、容器、綿棒の軸などの流通を禁止する</t>
  </si>
  <si>
    <t>近畿2府4県の175市町村が利用する神戸沖埋立処分場が満杯になる</t>
  </si>
  <si>
    <t>伐採からエコツーリズムに森林政策を転換したコスタリカが、この年までに二酸化炭素排出ゼロのカーボンオフセット国家を実現する</t>
  </si>
  <si>
    <t>米航空宇宙局（NASA）が地球規模の表層水調査を実施する（4月）</t>
  </si>
  <si>
    <t>物質、エネルギー、水がコミュニティー単位で高効率に活用される循環型社会を形成する技術が確立する</t>
    <phoneticPr fontId="28"/>
  </si>
  <si>
    <t>米国ニューヨーク市がマンハッタン島南端の水没を回避する「ロウアーマンハッタン沿岸強靱化事業」の基本計画をまとめる（強靭=きょうじん）</t>
  </si>
  <si>
    <t>漁場保全に取り組む宮崎県延岡市内の4漁協が、この年の3月末まで0.8ヘクタールの山林「漁民の森」を植樹、育林する</t>
  </si>
  <si>
    <t>サンゴ礁に有害な紫外線吸収剤（オキシベンゾンとオクチノキサート）を含む日焼け止めの販売、流通を禁じる米国ハワイ州の法律が発効する（1月1日）</t>
  </si>
  <si>
    <t>製造から廃棄までの環境負荷を半減させる産業の低エントロピー化技術が確立する</t>
  </si>
  <si>
    <t>グリーン・ニューディール計画に取り組む米国ロサンゼルス市が、発泡スチロール容器使用を廃止する（段階実施）</t>
  </si>
  <si>
    <t>温室効果ガス削減のための日本版カーボンプライシング制度がまとまる（2021年度）</t>
  </si>
  <si>
    <t>グリーン・ニューディール計画に取り組む米国ロサンゼルス市が、植樹によって市内全域に5.7平方キロの日陰を設ける</t>
  </si>
  <si>
    <t>二酸化炭素（CO2）を削減するための炭素固定材料が開発される</t>
  </si>
  <si>
    <t>すべての建物の解体、改修に、アスベストの有無に関する調査、報告が義務付けられる</t>
  </si>
  <si>
    <t>香川県高松市の香東川支流に、容量約336万立方メートルの椛川ダムが完成する（同県最大。治水用。椛川=かばがわ）</t>
  </si>
  <si>
    <t>プラスチックごみの海洋汚染問題に取り組むカナダが、早ければこの年から使い捨てプラスチック製品を禁止する</t>
  </si>
  <si>
    <t>和歌山県の紀南地域からでる廃棄物のための最終処分場が操業を開始する（山林と農地約15ヘクタールを造成）</t>
  </si>
  <si>
    <t>香港が象牙の商業取引を全面的に禁止する（12月31日から。罰金は最高1000万香港ドル）</t>
  </si>
  <si>
    <t>東京湾海底のセシウム濃度が、この年まで高い値を維持する（福島第一原発事故）</t>
  </si>
  <si>
    <t>「欧州グリーンディール」に取り組む欧州連合（EU）が、国境炭素税を導入する</t>
  </si>
  <si>
    <t>福岡県の北九州市と苅田町にまたがるカルスト台地、平尾台にある広谷湿原が、ラムサール条約に登録される（広谷=ひろたに）</t>
  </si>
  <si>
    <t>香港が象牙取引を廃止する</t>
  </si>
  <si>
    <t>地球の気温上昇を2度以内に維持するため、この年までをピークに温室効果ガス排出量が減少に転じることが必要になる（2015-21年）</t>
  </si>
  <si>
    <t>イタリアの高級ファッションブランドが、すべてのナイロン製バッグを再生ナイロンに転換する</t>
  </si>
  <si>
    <t>ごみを埋め立てて人工島を造る大阪湾圏域広域処理場整備基本計画（フェニックス計画）が埋め立てを完了する</t>
  </si>
  <si>
    <t>国連、気候変動に関する政府間パネル（IPCC）の第6次評価報告書が公表される（第5次は2014年公表）</t>
  </si>
  <si>
    <t>北海道西別湿原のヤチカンバ群落が、国の天然記念物に指定される</t>
  </si>
  <si>
    <t>欧州連合（EU）各国が、使い捨てプラスチック食器、発泡スチロール容器の禁止を法制化する</t>
  </si>
  <si>
    <t>熊本県宇土半島が、一時数千匹まで増えたタイワンリスの根絶に成功する（3月。2010-18年で6000匹弱が60匹に減少）</t>
  </si>
  <si>
    <t>海の生態系を保護するため、世界の外航船が排水浄化装置の取り付けを完了する（2015-21年）</t>
  </si>
  <si>
    <t>滋賀と岐阜の県境に位置する鈴鹿山脈で、風車7基を備えた風力発電所が運用を開始する（バードストライクに懸念）</t>
  </si>
  <si>
    <t>バイオマス活用推進計画に取り組む群馬県のバイオマス利用率が81％に達する</t>
  </si>
  <si>
    <t>水俣条約締約国会議が、水銀で汚染された廃棄物の基準値を決める（10月）</t>
  </si>
  <si>
    <t>台風の総雨量を予測できるようになる</t>
  </si>
  <si>
    <t>バイオマスプラスチックの生産量が、世界全体で約610万トンに拡大する（2013年比で1.5倍）</t>
  </si>
  <si>
    <t>千葉県印旛沼水系で繁殖する特定外来種「カミツキガメ」の駆除計画が終了する</t>
  </si>
  <si>
    <t>技術</t>
  </si>
  <si>
    <t>ストックホルム条約締約国会議が、有害な有機フッ素化合物PFHxSの製造、輸出入禁止を決定する</t>
  </si>
  <si>
    <t>国際支援のため、世界各地のイネの収量を予測するシステムが公開される</t>
  </si>
  <si>
    <t>世界の自動車向け複合材料市場が、2016年比で25％成長する（339万トン）</t>
  </si>
  <si>
    <t>ガラス素材で耐久性を高めた、曲がる有機ELパネルの商品化が実現する</t>
    <phoneticPr fontId="28"/>
  </si>
  <si>
    <t>認知症患者の支援をする韓国の家庭用ロボット「ミニシルボット」（仮称）が商用化段階に入る</t>
  </si>
  <si>
    <t>政府の環境エネルギー技術革新計画が、人工光合成の光触媒変換効率を10％に高める（現状は0.3％）</t>
  </si>
  <si>
    <t>この年以降、国内で無線充電（WPTシステム）が普及期を迎える</t>
  </si>
  <si>
    <t>国内通信大手と東北大学が、災害時のビッグデータを復興に役立てる技術を確立する</t>
  </si>
  <si>
    <t>国内の衛生用品大手が、リサイクルした使用済み紙おむつを商品化する（4月）</t>
  </si>
  <si>
    <t>横浜市が国際計測連合（IMEKO）の第23回世界大会を招致する（夏。1999年の大阪市以来2度目の日本開催）</t>
  </si>
  <si>
    <t>幼児（1-5歳児）の指紋認証技術が実用化する</t>
  </si>
  <si>
    <t>黒潮を利用した水深30-50メートルの「海流発電」が実用化する（鹿児島県十島村口之島沖合で長期実証実験。十島村=としまむら、口之島=くちのしま）</t>
  </si>
  <si>
    <t>凧でとらえた風を推進力にする大型ばら積み船が登場する（消費燃料を年2割節約）</t>
  </si>
  <si>
    <t>アンモニアだけを通す膜と触媒を使って、アンモニアの合成を2倍に速める技術が実用化する</t>
  </si>
  <si>
    <t>生地が空気を保持する人工ダウンが市場に登場する</t>
  </si>
  <si>
    <t>30万-100万分の1ミリの分子の操作技術を競うナノカーレースが、再び開催される（2017年4月にフランスで初開催）</t>
  </si>
  <si>
    <t>顧客の満足を人工知能（AI）で分析しながら応対する接客システムが登場する（国内）</t>
  </si>
  <si>
    <t>国内の大学と民間企業が共同で、人工知能（AI）を利用したサイバーセキュリティー技術を研究する（2019-21年）</t>
  </si>
  <si>
    <t>国内メーカーが、リチウムイオン電池向け絶縁材の生産能力を2018年比で倍増させる（2021年度）</t>
  </si>
  <si>
    <t>人工知能（AI）を搭載したマッサージロボットが実用化する</t>
  </si>
  <si>
    <t>国内メーカーが、リチウムイオン電池向け絶縁材の欧州工場を稼動させる（夏）</t>
  </si>
  <si>
    <t>発火の危険がない低コストの次世代電池「全樹脂電池」が量産化する（秋）</t>
  </si>
  <si>
    <t>国内の建設大手が、木材から作ったプラスチックの商用プラントを建設する</t>
  </si>
  <si>
    <t>電気自動車（EV）のリチウムイオン電池から希少金属（レアメタル）のコバルトを回収し、再利用する技術が実用化する</t>
  </si>
  <si>
    <t>たんぱく質由来の新しい繊維の生産が本格化する</t>
  </si>
  <si>
    <t>クモの糸の遺伝子を使った新素材の繊維が量産化する</t>
  </si>
  <si>
    <t>国産ロボットの人工知能が東大入試を突破する</t>
  </si>
  <si>
    <t>たんぱく質由来の人工毛が商品化する（カラーリング、パーマが可能なヘアーウィッグ）</t>
  </si>
  <si>
    <t>電気自動車（EV）、家電の大幅な省エネを実現する低損失のパワー半導体が実用化する</t>
  </si>
  <si>
    <t>スマートホームの国際規格化に取り組む政府が、国際電気標準会議（IEC）でAIスピーカーの安全基準承認を達成する</t>
  </si>
  <si>
    <t>国内の農機大手が、完全自動運転の技術を確立する</t>
  </si>
  <si>
    <t>経済</t>
  </si>
  <si>
    <t>電気の力で砲弾を高速発射する電磁銃「レールガン」が実戦配備される（実験から5年以内）</t>
  </si>
  <si>
    <t>米国債の債務不履行（デフォルト）回避をいそぐ政府が、この年7月末まで債務上限の適用を停止する（2年間停止し、予算総額を3200億ドル引き上げる）</t>
  </si>
  <si>
    <t>米国を訪れる外国人旅行者が年間1億人に達する（2021年末）</t>
  </si>
  <si>
    <t>米国が外国人観光客年間1億人を達成する（現状は年間7500万人。観光収入20兆円強）</t>
  </si>
  <si>
    <t>東京都の西新橋に地上27階、地下2階の複合オフィスビルが完成する（約8000平方メートルの一体開発）</t>
  </si>
  <si>
    <t>カジノを含む統合型リゾート（IR）の誘致（最大3カ所）を目指す自治体が、区域整備計画を国に申請する（1月-7月。2019年時点で横浜、大阪、和歌山、長崎が誘致を表明、北海道、千葉、東京、名古屋が検討中）</t>
  </si>
  <si>
    <t>3Dプリンターの世界市場が108億ドル（約1兆900億円）に達する（2012年比で5倍）</t>
  </si>
  <si>
    <t>北九州市門司区の旧JR九州本社ビルが、90-100室のホテルに生まれ変わる</t>
  </si>
  <si>
    <t>上場企業に株主総会資料の電子化を義務付ける改正会社法が施行される（2021年以降）</t>
  </si>
  <si>
    <t>東京都中央区の築地市場を移転なしで再整備した場合、約1460億-1780億円の費用と約11-17年の工期が必要になる（移転の場合約4316億円で2014年に開場）</t>
  </si>
  <si>
    <t>国内の鉄鋼大手が、佐賀県の希土類（レアアース）磁石2拠点を閉鎖する</t>
  </si>
  <si>
    <t>「第2次つくば市観光基本計画」を進めるつくば市が、観光客数年間400万人を達成する（2016年は370万人）</t>
  </si>
  <si>
    <t>広島県東広島市が独自開発した地鶏の販売がはじまる</t>
  </si>
  <si>
    <t>欧州連合（EU）のすべての国が廃電気電子機器（e-waste）回収に関する最終目標を達成する</t>
  </si>
  <si>
    <t>家事代行サービスの外国人職員が2500人以上に増える</t>
  </si>
  <si>
    <t>横浜市中区関内駅前の横浜市庁舎跡地（定期借地）の再開発がはじまる（1月）</t>
  </si>
  <si>
    <t>酪農の研修機能を備えた農協出資の農業生産法人「Farm to-mo」が、施設を稼動する</t>
  </si>
  <si>
    <t>福岡市の博多港中央埠頭に、新しい展示場（第2期展示場）がオープンする（4月。埠頭=ふとう）</t>
  </si>
  <si>
    <t>大阪メトロが堺筋線の恵美須町駅近くに、民泊用マンションをオープンする</t>
  </si>
  <si>
    <t>東北6県がJRの東北デスティネーションキャンペーン（DC）でにぎわう（4-9月）</t>
  </si>
  <si>
    <t>収容3000人以上のホールを擁する札幌市の国際会議場が開業する（2021年度）</t>
  </si>
  <si>
    <t>沖縄県浦添市に、地上17階の複合型タワービルが完成する（総事業費は約100億円）</t>
  </si>
  <si>
    <t>北海道のリゾート施設が、敷地内にワイナリーを開設する（年6000リットルを生産）</t>
  </si>
  <si>
    <t>鹿児島県霧島市に、高級温泉旅館がオープンする（敷地約10万平方メートル、客室50）</t>
  </si>
  <si>
    <t>世界の有機EL市場が463億ドル（約5兆2000億円）に拡大する（5年で3倍）</t>
  </si>
  <si>
    <t>北海道が体験型の観光「アドベンチャートラベル（AT）」の国際会議を誘致する（アジア初。アクティビティ、自然、異文化の3要素を重視。アドベンチャーツーリズム）</t>
  </si>
  <si>
    <t>愛知県一宮市の一宮競輪場跡地に、ショッピングセンターがオープンする</t>
  </si>
  <si>
    <t>イノシシ肉を意味する語「山くじら」のブランド化を進める島根県美郷町が、この年まで大阪の繊維会社と連携して商品開発に取り組む（2019-21年）</t>
  </si>
  <si>
    <t>岩手県陸前高田市に、農業テーマパーク「ワタミオーガニックランド」がオープンする</t>
  </si>
  <si>
    <t>大分県佐伯港の貨物取扱量が約260万トンに増加する（現状の約3倍）</t>
  </si>
  <si>
    <t>インドの繊維産業が2210億米ドルの規模に成長する（現状は890億米ドル。女性服、子供服がシェアを拡大）</t>
  </si>
  <si>
    <t>米国のホテル大手が、JR長崎駅西側にオープンする（客室数200室規模）</t>
  </si>
  <si>
    <t>堺市でスマート農業向け農機の開発拠点が稼動する（投資規模は約700億円）</t>
  </si>
  <si>
    <t>国内の婦人下着大手が、インドに60店舗を展開する（売上目標は10億円）</t>
  </si>
  <si>
    <t>ミャンマー、エーヤワディ管区の大規模開発が港湾整備を終える（2017-21年）</t>
  </si>
  <si>
    <t>東京都江東区の有明地区に、劇団四季の「有明四季劇場」がオープンする（1200席。品川区の四季劇場「夏」は上演を終了）</t>
  </si>
  <si>
    <t>この年までに、政府が金融緩和策の出口を模索する（安倍首相の自民党総裁任期中）</t>
  </si>
  <si>
    <t>北海道の芽室町が、地元産のブドウで作ったワインを発売する（芽室町=めむろちょう）</t>
  </si>
  <si>
    <t>札幌市のJR函館線苗穂駅北口に、地上27階、地下1階のタワーマンション（300戸）が完成する</t>
  </si>
  <si>
    <t>停滞するロシア経済が、3％超の成長率を回復する（実現は困難）</t>
  </si>
  <si>
    <t>この年までにバングラデシュが経済特区（SEZ）30カ所を整備する（製造業で経済を牽引）</t>
  </si>
  <si>
    <t>富裕層の保有資産が、世界全体の半分を占める（集中が進む）</t>
  </si>
  <si>
    <t>静岡県小山町の富士スピードウェイ（FSW）隣接地に、自動車ファンのための「モータースポーツビレッジ」（仮称）がオープンする</t>
  </si>
  <si>
    <t>沖縄の離島を小型船（定員184人）でめぐる、大阪発のクルーズが実現する（6月）</t>
  </si>
  <si>
    <t>福岡市中心部の3埠頭（中央、博多、須崎）を視野に入れて再開発する「都心部ウォターフロント地区」が、このころ実現する</t>
  </si>
  <si>
    <t>国内のIoT市場がユーザー支出額で11兆237億円の規模に達する（2016-21年の年間平均成長率は17.0％）</t>
  </si>
  <si>
    <t>渋谷区の総合庁舎、渋谷公会堂の敷地に、地上39階の高層マンションが完成する（庁舎は2018年、公会堂は2019年の完成）</t>
  </si>
  <si>
    <t>新潟県上越市の直江津駅前に、10階建ての複合ビルが開業する</t>
  </si>
  <si>
    <t>第二次大戦で「命のビザ」を発給した外交官杉原千畝をしのぶ観光ルートが確立する</t>
  </si>
  <si>
    <t>韓国ソウル市の清涼里588地区が、デパート、超高層の複合ビルなどを集めた田園型新都心に生まれ変わる（清涼里=チョンリャンリ）</t>
  </si>
  <si>
    <t>韓国の自動車大手が、ソウル市三成洞に高さ569メートル（地上105階）の新社屋「グローバルビジネスセンター（GBC）」を完成する（三成洞=サムソンドン）</t>
  </si>
  <si>
    <t>バングラデシュが中所得国入りを果たす</t>
  </si>
  <si>
    <t>茨城県水戸市の市街地に、にぎわいが帰ってくる</t>
  </si>
  <si>
    <t>スマートシティー関連事業が、ブラジルのIoT市場の20％を占める（全体は32億米ドル）</t>
  </si>
  <si>
    <t>太平洋クロマグロの絶滅を回避するための国際的な漁獲証明制度がスタートする（日本の提案）</t>
  </si>
  <si>
    <t>新しい阪神百貨店梅田本店が全面開業する（秋）</t>
  </si>
  <si>
    <t>北海道帯広市の西3・9周辺地区再開発事業が完了する（11月）</t>
  </si>
  <si>
    <t>栃木駅北口の市有地でシビックセンター、ホテル、分譲マンションなどが順次開業する（2020-21年）</t>
  </si>
  <si>
    <t>マレーシア、クアラルンプールのブキビンタン・シティーセンター（BBCC）に、東南アジア初の「ららぽーと」（大型ショッピングモール）が開業する</t>
  </si>
  <si>
    <t>米国の大手コーヒーチェーンが、この年までに中国の店舗数を倍増する（5000店規模。現状は約2300店）</t>
  </si>
  <si>
    <t>国内の3Dプリンティング市場が、500-600億円程度に成長する（現状は300-400億円程度）</t>
  </si>
  <si>
    <t>ロシアの石油大手が、この年までに石油化学事業に約100億ルーブル（約250億円）を投じる（自動車向けのフェノール、アセトンなどを生産）</t>
  </si>
  <si>
    <t>世界のロボティクス関連市場が2307億ドルの規模に拡大する（2016-21年の年間平均成長率は22.8％）</t>
  </si>
  <si>
    <t>インドのテキスタイル産業が2200億ドル（約24.2兆円）の規模に拡大する（現状は1100億円=約12.1兆円）</t>
  </si>
  <si>
    <t>インド、デリーの経済規模が50％成長する（2016年比）</t>
  </si>
  <si>
    <t>英国金融当局が、ロンドン銀行間取引金利（LIBOR）を廃止する（ポンド建て銀行間翌日物金利=SONIAを改革）</t>
  </si>
  <si>
    <t>共産党の建党100年を迎えた中国が、ゆとりのある小康社会を実現する</t>
  </si>
  <si>
    <t>東京都府中市の京王線府中駅北口にホテルがオープンする（4月。府中グリーンプラザ跡地）</t>
  </si>
  <si>
    <t>大阪市中央区の帝人大阪本社ビル跡地に、高層マンション（37階建て）が完成する（3月引渡し開始）</t>
  </si>
  <si>
    <t>富山県が富山高岡広域都市計画を完了する（2021年度）</t>
  </si>
  <si>
    <t>韓国の自動車大手が、ソウル市港南区に地上105階建ての新社屋を完成する（韓国版六本木ヒルズ）</t>
  </si>
  <si>
    <t>東京都千代田区の大手町ビル（築60年）が、次世代型オフィスに生まれ変わる（リノベーション）</t>
  </si>
  <si>
    <t>名古屋駅前（名古屋市中村区）に地上20階、地下2階の名古屋三井ビルディング北館（仮称）が完成する（1月。超高層ビル「ミッドランドスクエア」の南）</t>
  </si>
  <si>
    <t>千葉県船橋市に、再生可能エネルギー100％の街が完成する（面積5万7000平方メートル、総事業費約260億円）</t>
  </si>
  <si>
    <t>大型リゾート「パラマウント・ロンドン」が、英国ケント州にオープンする（総工費は32億ポンド）</t>
  </si>
  <si>
    <t>沖縄県を訪れる観光客の数が年間1000万人に達する（外国人客は200万人。2021年度）</t>
  </si>
  <si>
    <t>大阪市北区の高さ190メートルの超高層ビルで阪神百貨店が全面開業する（超高層ビルの完成は2022年）</t>
  </si>
  <si>
    <t>中国の消費市場が6.1兆ドル（約680兆円）の規模に成長する（2016年比で39％増）</t>
  </si>
  <si>
    <t>韓国の総合家電大手が、全羅北道セマングムでグリーンエネルギー総合産業団地の建設を開始する（2021-40年）</t>
  </si>
  <si>
    <t>日本の消費市場が3.3兆ドルの規模に成長する（2016年比で18％増。中国の約1/2）</t>
  </si>
  <si>
    <t>米国テキサス州で、重希土類のレアアース「ジスプロシウム」を分離する新工場が稼動する（米豪企業の合弁。米中貿易戦争）</t>
  </si>
  <si>
    <t>国内の介護食市場が1577億円に成長する（在宅向け206億円、施設向け1371億円）</t>
  </si>
  <si>
    <t>イタリア経済の回復が、この年以降になる</t>
  </si>
  <si>
    <t>家庭向け地震保険料が、この年までに最高で50％高くなる（2017-21年）</t>
  </si>
  <si>
    <t>福岡県飯塚市の地方卸売市場が移転する（4月。跡地にはショッピングセンターを誘致）</t>
  </si>
  <si>
    <t>福島、埼玉、茨城、徳島、高知の5県で、家庭向け地震保険料が最高で50％値上がりする（2017-21年）</t>
  </si>
  <si>
    <t>チリのロス・ペランブレス銅鉱山が、鉱石を選別する設備の増設を終える（投資額は約13億ドル=約1400億円）</t>
  </si>
  <si>
    <t>大阪市の中之島に新しい美術館と演劇場がオープンする</t>
  </si>
  <si>
    <t>愛知県の国際展示場「アイチ・スカイ・エキスポ」で、世界の次世代産業を紹介する大型国際産業展がスタートする</t>
  </si>
  <si>
    <t>国内のスナック菓子大手が海外売上高比率を30％に高める（2012年は5％以下）</t>
  </si>
  <si>
    <t>北海道が体験型観光の国際会議「アドベンチャー・トラベル・ワールド・サミット（ATWS）」を招致する</t>
  </si>
  <si>
    <t>北海道の富良野市が、宿泊税を導入する</t>
  </si>
  <si>
    <t>成人映画シリーズの「日活ロマンポルノ」が、この年の50周年に向けて再起動する</t>
  </si>
  <si>
    <t>別府温泉の旅館、ホテル客室数が、合計で5700室に増える（2018年は4600室。大分）</t>
  </si>
  <si>
    <t>北海道のニセコ町が、宿泊税を導入する（6月）</t>
  </si>
  <si>
    <t>世界の拡張現実（AR）／仮想現実（VR）関連市場が、1593億ドルの規模に成長する（2016-21年の年平均成長率は98.8％）</t>
  </si>
  <si>
    <t>世界貿易機関（WTO）の「知的財産権の貿易関連の側面に関する協定」（TRIPS協定）から後発発展途上国（LDC）を除外する期限が到来する</t>
  </si>
  <si>
    <t>福岡市のホテルの客室が、1000室あまり供給過剰になる</t>
  </si>
  <si>
    <t>金沢市内のホテル、旅館の客室稼働率が、69％に低下する（ホテルの開業ラッシュ。投資採算ラインは70％）</t>
  </si>
  <si>
    <t>世界のヘルスケア向け人工知能（AI）システム市場が、66億6220万米ドルの規模に成長する（2015年は8億1110万米ドル。年平均成長率42％）</t>
  </si>
  <si>
    <t>国内のコンビニエンスストア大手が、キャッシュレス比率を50％に高める（現状は35％）</t>
  </si>
  <si>
    <t>中国共産党が創立100周年を迎えるこの年、中国の国内総生産（GDP）が概ね日本に追いつく</t>
  </si>
  <si>
    <t>世界の3Dプリンター市場が108億ドル（約1兆900億円）に拡大する（2012年実績は22億400万ドル）</t>
  </si>
  <si>
    <t>調査捕鯨の母船「日新丸」が老朽化し、日本の捕鯨が岐路に立たされる</t>
  </si>
  <si>
    <t>中国、欧州などで、企業債務が19兆ドル不履行になる（景気が急激に悪化した場合）</t>
  </si>
  <si>
    <t>日本取引所グループ（JPX）が、デリバティブ（金融派生商品）の祝日取引に対応した次期システムを導入する（秋）</t>
  </si>
  <si>
    <t>大分県の別府温泉に、高級温泉旅館がオープンする（12階建て、70室。1人2万5000-4万円）</t>
  </si>
  <si>
    <t>国内の製紙大手が、段ボール原紙を製造してきた北海道名寄市の工場を閉鎖する（地域経済に打撃）</t>
  </si>
  <si>
    <t>中国とメキシコの穀物輸入量が日本を上まわり、日本が世界3位になる（現状は日本が世界最大の穀物輸入国）</t>
  </si>
  <si>
    <t>銅生産の世界最大手が、年間生産量を3割弱ひきあげる（年間225万トン）</t>
  </si>
  <si>
    <t>「宮古島産かんしょ6次産業化プロジェクト」に取り組む宮古島市が、紫イモの生産量を年間2100トンに高める</t>
  </si>
  <si>
    <t>福岡市中央区薬院のメルパルク福岡（旧郵便貯金会館）跡地、福岡市九電記念体育館、九州エネルギー館が一体でマンション開発される（合計で約750戸を供給）</t>
  </si>
  <si>
    <t>デジタル化を進めるタイの銀行大手が、従業員数を約半分（1万5000人）に削減する（現状は2万7000人）</t>
  </si>
  <si>
    <t>観光ブランド「Be.Okinawa」を展開する沖縄県が、外国人観光客を200万人に拡大する（現状は38万人）</t>
  </si>
  <si>
    <t>デジタル化を勧めるタイの銀行大手が、支店数を約1/3（400店）に削減する（現状は1153店）</t>
  </si>
  <si>
    <t>広島県廿日市市が、厳島神社のある宮島に入島税（法定外目的税）を導入する</t>
  </si>
  <si>
    <t>韓国の液晶パネル大手が、量子ドット（QD）有機ELパネルの量産を開始する（投資額は約1兆2000億円）</t>
  </si>
  <si>
    <t>ジェームズ・キャメロン監督の人気SF映画「アバター」の第3弾が公開される（12月）</t>
  </si>
  <si>
    <t>北九州市八幡東区のスペースワールド跡地（27万平方メートル）に商業施設がオープンする</t>
  </si>
  <si>
    <t>埼玉県川口市のJR川口駅東口にあるそごう川口店が、30年の歴史に幕を下ろす（2月末。開店は1991年10月）</t>
  </si>
  <si>
    <t>きれいな海を水深100メートルの深さで楽しむ海中旅行サービスがはじまる</t>
    <phoneticPr fontId="28"/>
  </si>
  <si>
    <t>宮城県仙台市のJR長町駅東口に、複合ビルがオープンする（長町=ながまち）</t>
  </si>
  <si>
    <t>沖縄県那覇市が、日中韓の文化芸術イベント「東アジア文化都市」を招致する</t>
  </si>
  <si>
    <t>北海道上川管内比布町で、「ゆめぴりか」を超える道産米の新品種が生まれる（比布町=ぴっぷちょう）</t>
  </si>
  <si>
    <t>福岡市中央区の福岡シンフォニーホール（1867席）が、耐震工事のため休館する（2021-22年）</t>
  </si>
  <si>
    <t>国内の飲料大手が、ウイスキーの原酒生産を2割増強する（投資額は約65億円）</t>
  </si>
  <si>
    <t>国内の地震保険料が、平均で5.1％高くなる（2017年5.1％、2019年3.8％に続く3段階値上げの最終）</t>
  </si>
  <si>
    <t>東日本12都県の信用漁業協同組合連合会（信漁連）が合併する（漁業者向け金融機関の基盤強化）</t>
  </si>
  <si>
    <t>介護、福祉関連の機器、器具、システムの市場が、2116億円の規模に成長する（2014年比で45％増）</t>
  </si>
  <si>
    <t>英国の人気歌手、エルトン・ジョン氏の最後の世界ツアー（合計300公演）が終了する</t>
  </si>
  <si>
    <t>自然災害が相次ぎ、損害保険の火災保険料が高くなる（1月。国内）</t>
  </si>
  <si>
    <t>茨城県水戸市と薬用酒メーカーが、連携して薬草の魅力を発信する（2016-21年）</t>
  </si>
  <si>
    <t>京成電鉄が、新しい千葉中央駅西口ビルをオープンする（秋）</t>
  </si>
  <si>
    <t>トランプ米大統領が最初の任期を終了。同国の失業率が7.3％に上昇する（現状は約5％）</t>
  </si>
  <si>
    <t>千葉県流山市に国内最大級（総延べ床面積約68万7000平方メートル）の物流基地が誕生する（秋。流山=ながれやま）</t>
  </si>
  <si>
    <t>人工知能（AI）で秋田、新潟のコメ作況を予測するシステムが完成する</t>
  </si>
  <si>
    <t>高知県四万十川流域の4市町村が、この年まで共同で高品質ヒノキ材「四万十ヒノキ」のブランド化と普及に取り組む</t>
  </si>
  <si>
    <t>愛媛県松山市の道後温泉で住民参加の「道後アート」が開催される（2019-21年）</t>
  </si>
  <si>
    <t>ロシア全土がオンライン電子査証（ビザ）に対応する（アジア、EUが対象）</t>
  </si>
  <si>
    <t>酪農、畜産のための畜舎の建設費を下げる新基準が導入される（規制緩和による競争力強化）</t>
  </si>
  <si>
    <t>岡山県倉敷市のJR倉敷駅南約300メートルの区域の市街地再開発が完了する（6月。総事業費は157億3700万円）</t>
  </si>
  <si>
    <t>滋賀県米原市、米原駅東口周辺の開発事業が完了する（市有地1.4ヘクタール、県有地2.1ヘクタール。米原=まいばら）</t>
  </si>
  <si>
    <t>東京都江東区豊洲地区の商業施設「ららぽーと豊洲」近くに48階建てのマンション（1152戸）が完成する</t>
  </si>
  <si>
    <t>福岡県久留米市に、バイオ関連企業向けの創業支援施設がオープンする（福岡バイオバレープロジェクト）</t>
  </si>
  <si>
    <t>国内の清掃業務大手が、家庭向けの洗濯代行サービスを全国展開する</t>
  </si>
  <si>
    <t>国内主要9都市のホテル客室数が24％（8万室）増加し、すべての都市で供給過剰になる（従来予測は2020年に東京で3500室、福岡で1400室の不足）</t>
    <phoneticPr fontId="28"/>
  </si>
  <si>
    <t>事業の経理に商品ごとに税率などの明細を記入したインボイス（明細書）が義務付けられる（4月）</t>
  </si>
  <si>
    <t>東京駅前の常盤橋街区再開発プロジェクトが、地上37階地下5階のビルを完成する（計画する4棟の最初の1棟）</t>
  </si>
  <si>
    <t>この年のデスティネーションキャンペーン（DC）が、東北6県で展開される</t>
  </si>
  <si>
    <t>JR札幌駅北口の徒歩圏（北区北10西3）に、延べ約1万3800平方メートルの大型オフィスビルが完成する（春）</t>
  </si>
  <si>
    <t>国内のレジャーボート大手が、ボートの時間貸しサービスを全国160カ所に拡大する（2021年度）</t>
  </si>
  <si>
    <t>長崎市に長崎恐竜博物館（仮称）がオープンする</t>
  </si>
  <si>
    <t>焼き鳥居酒屋チェーンが欧米に進出する（7月以降。和食ブーム）</t>
  </si>
  <si>
    <t>タイ、ピピ・レイ島の人気ビーチ「マヤビーチ」が、環境破壊でこの年まで閉鎖する（2018-21年）</t>
  </si>
  <si>
    <t>この年までの10年間、日本の国内総生産（GDP）が実質平均成長率1.3％にとどまる（2011-21年度の予測。財政赤字、国債費の縮小は困難）</t>
  </si>
  <si>
    <t>神戸市三宮の「神戸阪急ビル東館」が高さ121メートルの高層ビルに生まれ変わる</t>
  </si>
  <si>
    <t>国内の商社大手が、ニュージーランドに所有する針葉樹林を2倍に拡大する（投資額は約250億円。新興国の建材需要）</t>
  </si>
  <si>
    <t>千葉市が、この年1-7月の統合型リゾート（IR）誘致申請を見送る</t>
  </si>
  <si>
    <t>中国共産党成立100周年を迎えた中国が、ややゆとりのある社会を実現する</t>
  </si>
  <si>
    <t>観葉鉢物の拠点産地を目指す沖縄県の恩納村が、出荷数を4万2000鉢に倍増する（現状は1万9000鉢。恩納村=おんなそん）</t>
  </si>
  <si>
    <t>福岡市が博多港ウォーターフロント地区再整備の事業者を決める（事業費約400億円、経済波及効果約2000億円）</t>
  </si>
  <si>
    <t>福岡市が博多港ウォーターフロント地区（WF）で施設を運営する事業者を決める</t>
  </si>
  <si>
    <t>福岡空港と博多駅の中間に、西日本最大級の国際展示場（会議場）がオープンする</t>
  </si>
  <si>
    <t>大阪市北区の堂島ホテル跡地に、次世代の高級ホテル「アロフト堂島」（仮称）がオープンする（春）</t>
  </si>
  <si>
    <t>栃木県那須町に、ブルーベリーのワインを販売する大型観光施設がオープンする</t>
  </si>
  <si>
    <t>実業家渋沢栄一の生涯が、NHKの大河ドラマになる</t>
  </si>
  <si>
    <t>欧州連合（EU）からの「合意なき離脱」が、英国の国内総生産（GDP）を3.5％押し下げる</t>
  </si>
  <si>
    <t>横浜市みなとみらい（MM）地区北端（60、61街区）に、世界最大級の音楽専用アリーナ（2万人収容）、高級ホテルなどのある複合施設が完成する（2021年度）</t>
  </si>
  <si>
    <t>欧州連合（EU）からの「合意なき離脱」が、EUの国内総生産（GDP）を0.5％押し下げる</t>
  </si>
  <si>
    <t>中国合金大手のタイ工場が稼動する（米中貿易摩擦による生産拠点の分散化）</t>
  </si>
  <si>
    <t>欧州連合（EU）からの「合意なき離脱」が、世界の国内総生産（GDP）を0.2％押し下げる</t>
  </si>
  <si>
    <t>熊本市中心部の桜町、花畑地区再開発が完了する（桜町=さくらまち）</t>
  </si>
  <si>
    <t>世界のアンチエイジング関連市場が2165億ドルの規模に達する（米国のベビーブーマー世代が市場を牽引）</t>
  </si>
  <si>
    <t>熟成庫を大型化した国内のウイスキー蒸溜所が稼動する（原酒不足が背景。投資額は約80億円。蒸溜=じょうりゅう）</t>
  </si>
  <si>
    <t>フィリピン首都圏アルカサウス地区のニュータウンに、敷地面積6000平方メートルのオフィスビルが完成する</t>
  </si>
  <si>
    <t>経済特区を100カ所整備したバングラデシュが、実質成長率10％を達成する（現状は8％）</t>
  </si>
  <si>
    <t>名古屋駅に近いノリタケの森地区に、オフィス併設型のショッピングモールがオープンする（秋）</t>
  </si>
  <si>
    <t>チェコがユーロ圏の一員になる</t>
  </si>
  <si>
    <t>山口市のJR新山口駅北口に、2000席の多目的ホールを備えた複合拠点施設がオープンする（4-7月）</t>
  </si>
  <si>
    <t>オーストラリアの資源大手が、西オーストラリア州クーダイデリ鉄鉱山の自動化を本格化する（インテリジェント鉱山）</t>
  </si>
  <si>
    <t>仮想世界を楽しむAR/VRヘッドセットの出荷台数が世界で9940万台に達する（2016年比で約10倍。2016-21年の年平均成長率は58％）</t>
    <phoneticPr fontId="28"/>
  </si>
  <si>
    <t>国内の化粧品大手が、栃木、大阪、福岡の3カ所で新工場を稼動する（2019-21年。総投資額は1700億円超）</t>
  </si>
  <si>
    <t>国内の家電大手が、中国江蘇省宜興市に高齢者向けスマートタウン（800戸）を建設。分譲する</t>
    <phoneticPr fontId="28"/>
  </si>
  <si>
    <t>この年のロシア経済が、政府目標の実質国内総生産（GDP）成長率年3.1％を下まわる（潜在成長率1.5-2％で低迷）</t>
  </si>
  <si>
    <t>インドのテーマパーク産業が698億ルピー（約1187億円）市場に成長する（年平均成長率は19.1％）</t>
  </si>
  <si>
    <t>鹿児島市の天文館地区に、15階建ての複合ビルが完成する（3月。1-2階の広場は2020年に先行開業。総事業費は約175億円）</t>
  </si>
  <si>
    <t>栃木駅前の再開発ビルがすべて開業する</t>
  </si>
  <si>
    <t>三重銀行と第三銀行を統合した三十三銀行がスタートする</t>
  </si>
  <si>
    <t>動物の幹細胞を培養した人工培養肉の販売が米国ではじまる（世界初）</t>
  </si>
  <si>
    <t>中小企業の法人税率を15％にする特例制度が、この年の3月末まで継続する（消費増税対策で本来は19％。元来はリーマンショック対策で2019年3月末期限）</t>
  </si>
  <si>
    <t>東京で唯一の区立遊園地「あらかわ遊園」がリニューアルオープンする</t>
  </si>
  <si>
    <t>福岡市天神に、高さ89メートル（地上19階）のオフィスビル「天神ビジネスセンター」（仮称）が完成する（9月。総事業費約500億円。天神ビッグバン第1号）</t>
  </si>
  <si>
    <t>企業の決算書に対する監査報告書が「主要な検討事項」を記載する（3月期の決算から適用）</t>
  </si>
  <si>
    <t>福岡市の天神ビッグバン構想の一部をなすオフィスビル「天神ビジネスセンター」（仮称）が完成する</t>
  </si>
  <si>
    <t>カジノを含む統合型リゾート施設（IR）の開設地（3カ所）が、この年の夏以降に決まる</t>
  </si>
  <si>
    <t>産業用ロボットの販売台数が、世界全体で63万台に達する（2017年比で1.5倍以上。成長率は年平均14％程度）</t>
  </si>
  <si>
    <t>埼玉県所沢市のメットライフドームとその周辺が、ボールパークに生まれ変わる（投資額は180億円）</t>
  </si>
  <si>
    <t>国内の不動産大手が、インドネシアのジャカルタに250平方メートルで2億-3億円の高級マンション（24階建て）を完成する</t>
  </si>
  <si>
    <t>三重県津市で、陸上で養殖したアトランティックサーモンの出荷がはじまる（国内初）</t>
  </si>
  <si>
    <t>千葉県独自のナシの新品種「千葉K3号」の本格出荷がはじまる（同県のナシ収穫量は全国一）</t>
  </si>
  <si>
    <t>アジアの段ボール原紙需要が2016年比で14％増える（8704万トン）</t>
  </si>
  <si>
    <t>国内の仮想現実（VR）市場が約1300億円の規模に成長する（2017年比で3倍以上）</t>
  </si>
  <si>
    <t>英国と欧州連合（EU）の無関税貿易が、最長でこの年12月（移行期間終了の1年後）まで継続する（アイルランド問題）</t>
  </si>
  <si>
    <t>1日18万バレルを生産する世界最大級の石油生産設備が、ブラジルで稼動する（貯蔵可能量140万バレル）</t>
  </si>
  <si>
    <t>熊本市にある熊本競輪場の再開が、この年の12月以降になる（熊本地震で被災。当初計画は2020年度）</t>
  </si>
  <si>
    <t>新興国で可処分所得が5000ドルを超える世帯の数が倍増。冷蔵庫などの需要が増加する（12年後）</t>
  </si>
  <si>
    <t>JR長崎駅西側に、マイス（MICE）施設「出島メッセ長崎」がオープンする</t>
  </si>
  <si>
    <t>カジノを含む統合型リゾート施設（IR）の候補地3カ所を選定する政府が、この年に都市部の2カ所を先行して決定する（他の1カ所は地方型で保留）</t>
  </si>
  <si>
    <t>地方銀行の第四銀行と北越銀行が経営統合する（1月）</t>
  </si>
  <si>
    <t>栃木県小山市のJR小山駅西口に、地上18階の複合ビルが完成する</t>
  </si>
  <si>
    <t>国内の不動産大手が、博多駅に直結するオフィスビルを完成する</t>
  </si>
  <si>
    <t>愛知県豊橋市の中心街に、24階建ての複合ビルが完成する（夏。総事業費は約220億円）</t>
  </si>
  <si>
    <t>広島市中区紙屋町に、イベントスペースを備えた広島銀行の新しい本店（地上19階、地下1階）が開業する</t>
  </si>
  <si>
    <t>日本の実質経済成長率が、0.5％にとどまる（2019年消費増税の影響）</t>
  </si>
  <si>
    <t>人工知能（AI）やドローンを使って、養殖業者にすばやく赤潮の発生を伝えるシステムが実用化する</t>
  </si>
  <si>
    <t>インドの富裕層（金融資産100万ドル=約1億1000万円以上）が28万人に増加する（2016年比で57％増）</t>
  </si>
  <si>
    <t>北海道倶知安町に、190室の高級コンドミニアムが完成する（売り出しの最高額は10億円。建設費150億円は過去最大級）</t>
  </si>
  <si>
    <t>人工知能（AI）やドローンを使ってゴルフを楽しむ場が、全国60カ所に増える（福岡県朝倉市のゴルフ場が初導入）</t>
  </si>
  <si>
    <t>米国のエチレン生産能力が4割増加する（2015年比。樹脂原料がナフサからシェールガス由来のエタンガスにシフト）</t>
  </si>
  <si>
    <t>北九州市スペースワールド跡地にオープンするアウトレットモールに、市立児童文化科学館（3階建て）が移転する（2021年度。事業費は28億3900万円）</t>
  </si>
  <si>
    <t>東京都のエネルギー各社が豊洲埠頭に建設する環境モデル地区「豊洲グリーン・エコアイランド」が完成する（豊洲6-5丁目の約110ヘクタール）</t>
  </si>
  <si>
    <t>住宅ローン減税が終了する（12月末。消費増税10％の2019年延期に連動）</t>
  </si>
  <si>
    <t>東京駅北側（常盤橋街区）に、高さ日本一の高層ビル（390メートル）が完成する（12月末）</t>
  </si>
  <si>
    <t>既存のトラクターを自動運転車に変える自動操舵装置が4万5000台以上普及する</t>
  </si>
  <si>
    <t>福岡市が博多駅筑紫口駅前広場の再整備を完了する（歩道の拡幅など）</t>
  </si>
  <si>
    <t>地上24階の大型複合ビルを柱とするJR鹿児島中央駅東口の再開発事業が全面開業する（3月。2020年に部分開業）</t>
  </si>
  <si>
    <t>世界のeスポーツ市場が、16億5000万ドルの規模に成長する（2016年は4億9300万ドル）</t>
  </si>
  <si>
    <t>香港国際空港の近くに複合施設「スカイシティ」がオープンする</t>
  </si>
  <si>
    <t>欧州連合（EU）が、ユーロ圏共通予算を実現する</t>
  </si>
  <si>
    <t>九州の小売店、飲食店、宿泊施設の約半数が、キャッシュレス決済に対応する</t>
  </si>
  <si>
    <t>JRグループのデスティネーションキャンペーン（DC）が、四国で開催される（10-12月）</t>
  </si>
  <si>
    <t>国内の生活雑貨大手が海外で640店程度を展開する（現状比で6割増。中国分は最大360店）</t>
  </si>
  <si>
    <t>良質な鉄鉱石を産出する、オーストラリアのサウス・フランク鉄鉱山が生産を開始する</t>
  </si>
  <si>
    <t>家畜の行動から病気、発情などを検知する人工知能（AI）技術が実用化する</t>
  </si>
  <si>
    <t>JR横浜駅近くに外国人向けのサービスアパートメントを併設した地上44階の高層マンションが完成する</t>
  </si>
  <si>
    <t>米国のコーヒーチェーン大手が、この年までに世界で24万人を新規に雇用する（難民1万人を含む。出店数は1万2000店。現状は2万6000の店舗で33万人を雇用）</t>
  </si>
  <si>
    <t>山口県長門市が「長門湯本温泉観光まちづくり計画」を完成。宿泊客が33万人に増加する（2021年度。経済波及効果は年201億円）</t>
  </si>
  <si>
    <t>愛媛県の松山市駅西側にホテルがオープンする（夏。伊予鉄西ビルの解体）</t>
  </si>
  <si>
    <t>中国の80年代、90年代生まれの個人消費が、2016年比で1.2兆ドル増加する</t>
  </si>
  <si>
    <t>ロンドン銀行間取引金利（LIBOR）の代替指標「ターム物リスクフリーレート（RFR）」が普及する（実用段階の確定値を公表。LIBOR=ライボー）</t>
  </si>
  <si>
    <t>名古屋市栄地区の旧東海銀行本店ビルが、地上10階の新しいビルに建て替わる</t>
  </si>
  <si>
    <t>インドのスナック菓子市場が2.8倍（9442億円）の規模に拡大する（2015年は3394億円）</t>
  </si>
  <si>
    <t>福島県いわき市の磐城平城跡が、この年までに公園化する（JRいわき駅北側。2020年度末。磐城平城=いわきたいらじょう）</t>
  </si>
  <si>
    <t>東京都北区の十条駅西口地区が、複合高層ビルの建設を含む再開発事業を完了する</t>
  </si>
  <si>
    <t>「十勝農業ビジョン2021」に取り組む十勝の24農協が、農業生産額3500億円を達成する（2016年目標の2900億円を2015年に達成）</t>
  </si>
  <si>
    <t>大会社に社外取締役の設置が義務付けられる（会社法改正案）</t>
  </si>
  <si>
    <t>JR長崎駅西側に長崎市のマイス（MICE）施設がオープンする（11月。建設費は約150億円）</t>
  </si>
  <si>
    <t>仙台経済同友会の提言が実現し、仙台市に音楽ホールがオープンする</t>
  </si>
  <si>
    <t>JR九州が大阪市中央区の帝人大阪本社ビル跡地に高層マンション（地上37階）を建設する</t>
  </si>
  <si>
    <t>和歌山市の新しい市民会館がオープンする</t>
  </si>
  <si>
    <t>山口市が、JR新山口駅北口に多目的ホールを備えた拠点施設を完成する（春）</t>
  </si>
  <si>
    <t>秋田県大潟村が、東北向けの業務用米新品種「しふくのみのり」を200ヘクタール作付けする（業務用米は弁当、外食向けの品種）</t>
  </si>
  <si>
    <t>さいたま市のJR大宮駅西口に28階建てと14階建ての2棟の複合ビルが完成する（総事業費は約300億円。埼玉）</t>
  </si>
  <si>
    <t>和歌山県の白馬山脈で、同県最大の風力発電所（風車23基、最大出力4万8300キロワット）が運転を開始する（4月。白馬=しらま）</t>
  </si>
  <si>
    <t>秋田県の業務用米割合が40％に倍増する（現状は21％で38位。業務用米は弁当、外食向けの品種）</t>
  </si>
  <si>
    <t>ベトナムのホーチミン市郊外に敷地面積925ヘクタールのベルジャヤ国際大学都市区（VIUT）が完成する</t>
  </si>
  <si>
    <t>国内の米菓大手が、海外売上高比率30％の「グローバル・フード・カンパニー」に成長する</t>
  </si>
  <si>
    <t>中心市街地活性化に取り組む横須賀市が、この年までに建て替えを終えた横須賀中央駅前のビルの固定資産税を5年間、最大9割減免する</t>
  </si>
  <si>
    <t>新潟三越伊勢丹が、新装オープンする（50億-100億円規模の大改装）</t>
  </si>
  <si>
    <t>このころ人気の北海道米「ゆめぴりか」を上まわるコメの新品種が市場に登場する</t>
  </si>
  <si>
    <t>大阪市の中之島4丁目地区が再生医療拠点になる</t>
  </si>
  <si>
    <t>新しい熊本駅ビルが完成する（熊本市西区の同駅周辺も大規模に開発）</t>
  </si>
  <si>
    <t>海外の有名高級ホテルが、大阪市の御堂筋沿い（中央区南船場4丁目）に進出する（2月）</t>
  </si>
  <si>
    <t>中国共産党が創立100周年を迎えるこの年、同国経済の成長がピークに達する</t>
  </si>
  <si>
    <t>国内の電機大手が、液晶パネル製造事業から撤退する</t>
  </si>
  <si>
    <t>五輪以後の中国経済が、この年の中国共産党大会に向けて発展を続ける</t>
  </si>
  <si>
    <t>世界の商業用ドローン市場が48億ドルに達する</t>
  </si>
  <si>
    <t>ロシアの産業団地で、日本のイチゴ栽培工場が出荷をはじめる（モスクワ州エレクトロスタリ市）</t>
  </si>
  <si>
    <t>山形県初のウイスキーが市場に登場する</t>
  </si>
  <si>
    <t>欧州連合（EU）を離脱した英国の実質国内総生産（GDP）が、4.5-5.6％縮小する（2018-21年）</t>
  </si>
  <si>
    <t>インドネシアのジャカルタ郊外の開発事業「メイカルタ」が、第1期事業を完了する（投資規模は約278兆ルピア=約2兆1000億円）</t>
  </si>
  <si>
    <t>国内の8Kテレビ市場が、18万台の規模に成長する</t>
  </si>
  <si>
    <t>世界の8Kテレビ市場が、280万台の規模に成長する</t>
  </si>
  <si>
    <t>国内の細胞培養技術スタートアップが、人工培養のフォアグラを発売する</t>
  </si>
  <si>
    <t>「ビジョン21」を推進するバングラデシュが、独立50周年のこの年までに中所得国に成長する</t>
  </si>
  <si>
    <t>神戸三宮駅の隣接地に高さ120メートルの複合ビルがオープンする</t>
  </si>
  <si>
    <t>大分市中央通りの歩道を拡張する再整備事業が完了する（2013-21年）</t>
  </si>
  <si>
    <t>ヘルスケア分野のIoT（IoMT）が、720億2000万米ドルの市場規模に成長する（2016年は225億米ドル）</t>
  </si>
  <si>
    <t>国内の不動産大手が、インドネシアのジャカルタに高さ266メートルのオフィスビルを完成させる</t>
  </si>
  <si>
    <t>沖縄県の中城湾港マリンタウン地区（西原町、与那原町）に、大型MICE施設が開業する（2020年度末。従来計画は2020年9月）</t>
  </si>
  <si>
    <t>大阪堂島商品取引所のコメ先物取引が、本上場に移行する（試験上場中）</t>
  </si>
  <si>
    <t>アフリカのコメ輸入量が倍増する（1630万トン）</t>
  </si>
  <si>
    <t>ミャンマー最大の都市ヤンゴンにランドマーク級の大型複合施設「ヨマ・セントラル」（総事業費約7億ドル）が完成する</t>
  </si>
  <si>
    <t>北海道七飯町のブドウを醸造した七飯ワインが完成する（七飯町=ななえちょう）</t>
  </si>
  <si>
    <t>東京商品取引所が、液化天然ガス（LNG）先物を上場する（2021年以降）</t>
  </si>
  <si>
    <t>低報酬のフリーランス（個人事業者）を労働法で保護する法案がまとまる</t>
  </si>
  <si>
    <t>この年までの米国の歳出抑制が、州、地方政府の経済成長を圧迫し続ける</t>
  </si>
  <si>
    <t>世界の仮想現実（VR）と拡張現実（AR）関連市場が2150億ドル（約23兆6500億円）の規模に達する（2017年比19倍）</t>
  </si>
  <si>
    <t>この年の物価上昇率が、年1.6％にとどまる（日銀の目標は2％）</t>
  </si>
  <si>
    <t>JR熊本駅白川口南側に、12階建ての新しい駅ビルがオープンする（春）</t>
  </si>
  <si>
    <t>タイ、バンコク中心部のウィッタユ通りに、巨大複合施設「ワン・バンコク」が誕生する（敷地面積16万7000平方メートル）</t>
  </si>
  <si>
    <t>経済の自由化を進めるエチオピアが、WTOに加盟する（1、2年後）</t>
  </si>
  <si>
    <t>汚れたプラスチックごみの国境を越えた移動が規制される（1月。バーゼル条約の発効）</t>
  </si>
  <si>
    <t>アフリカの二輪車市場が、約90億米ドルの規模に成長する</t>
  </si>
  <si>
    <t>市街地の活性化に取り組む北海道室蘭市が、市役所の隣接地に環境科学館を開設する（同市の人口は2018年3月で8万4000人で1970比で半減）</t>
  </si>
  <si>
    <t>この年から中国経済の成長が緩やかになる（2021-50年）</t>
  </si>
  <si>
    <t>北海道に「ゆめぴりか」「きらら397」を上回るコメの新品種が誕生する（温室栽培で開発期間を短縮）</t>
  </si>
  <si>
    <t>福岡市早良区西新の西新エルモールプラリバ跡地に、高層分譲マンション（40階建て）と商業施設がオープンする（西新=にしじん）</t>
  </si>
  <si>
    <t>鹿児島市、天文館のアーケードがすべて完成する（山形屋―鹿児島銀行新本店間が2020年、旧タカプラ前が21年）</t>
  </si>
  <si>
    <t>調査研究船「新青丸」が、東北沖の漁業資源の分布図を完成する（東日本大震災による変化を調査）</t>
  </si>
  <si>
    <t>独自動車部品大手が、人工知能（AI）を利用した製品を売上高の10％に高める（AI投資は5年間で3億ユーロ=約370億円）</t>
  </si>
  <si>
    <t>山形県のJR酒田駅前に、図書館を柱とする複合施設「酒田コミュニケーションポート」（仮称）がオープンする</t>
  </si>
  <si>
    <t>国内企業がベトナム、ホーチミン市に大規模マンション（総戸数4620戸）を建設する</t>
  </si>
  <si>
    <t>台湾、台北市の南港エリアに、日本の大型商業施設がオープンする</t>
  </si>
  <si>
    <t>山口県県央部と島根県津和野町（全7市町）による連携中枢都市圏が、観光イベント「旅と文化の博覧会2021」（仮称）を展開する</t>
  </si>
  <si>
    <t>野菜の種類、産地ごとの生育データを収集し、収穫量を予測するシステムが本格稼動する（ビッグデータ）</t>
  </si>
  <si>
    <t>南海高野線、堺東駅南側の再開発ビル（24階建て）が完成する（春）</t>
  </si>
  <si>
    <t>欧州連合（EU）離脱後に向けた産業戦略を進める英国政府が、この年までに研究開発に47億ポンド（約6700億円）を投資する</t>
  </si>
  <si>
    <t>岡山駅東口の旧岡山ビブレA館跡地（岡山市北区幸町）に、ホールを備えた商業施設がオープンする</t>
  </si>
  <si>
    <t>地震で被災した熊本市民病院の跡地（東区湖東の3721平方メートル）が売却される（新病棟は東区東町に2019年10月開院）</t>
  </si>
  <si>
    <t>東京の下北沢駅周辺（約2.75ヘクタール）で、低層建物による再開発が完成する（春）</t>
  </si>
  <si>
    <t>鹿児島市のJR鹿児島中央駅南側に、人口2000人規模の街が誕生する</t>
  </si>
  <si>
    <t>川崎市が純市内産ワインを初出荷する</t>
  </si>
  <si>
    <t>極東ロシア、ヤクーツク市の温室野菜工場が、この年までに約3倍（3.2ヘクタール）に広がる（現状は1.1ヘクタール）</t>
  </si>
  <si>
    <t>この年以降10年間、中国経済の実質成長率が平均4-5.1％になる（2021-30年。生産性の改善の程度で変動）</t>
  </si>
  <si>
    <t>国内の3Dプリンター市場が502億8000万円の規模に成長する（売上額ベース。2014年比で2.4倍）</t>
  </si>
  <si>
    <t>交通</t>
  </si>
  <si>
    <t>北海道大学と農業・食品産業技術総合研究機構（農研機構）が農業、食品、農村環境に関する研究開発で連携する（2018-21年3月末）</t>
  </si>
  <si>
    <t>独自動車大手BMW社が、この年までに電気自動車（EV）とプラグインハイブリッド車（PHV）を100万台以上販売する</t>
  </si>
  <si>
    <t>四国旅客鉄道（JR四国）が国の経営支援から自立する（3月期）</t>
  </si>
  <si>
    <t>電気自動車（EV）、プラグインハイブリッド車（PHV）の年間生産台数が、世界全体で240万台に達する</t>
  </si>
  <si>
    <t>米国テキサス州で、JR東海の新幹線技術を導入した高速鉄道が営業運転を開始する</t>
  </si>
  <si>
    <t>宮崎市の大淀川に架かる全長500メートルの小戸之橋が新しくなる（3月）</t>
  </si>
  <si>
    <t>フランスの自動車大手PSA社が、自動車を持たない人のためのモビリティーサービスで売上高3億ユーロ（約340億円）を達成する</t>
  </si>
  <si>
    <t>欧州が世界最大のカーシェア市場に成長する</t>
  </si>
  <si>
    <t>日産自動車の栃木工場が、新型の電気自動車（EV）を生産する</t>
  </si>
  <si>
    <t>鉄とアルミを接合して約2割の軽量化を実現した新型車が市場にでる</t>
  </si>
  <si>
    <t>米国が2027年に大型車の燃費を16-24％改善する、新基準の適用を開始する（段階実施）</t>
  </si>
  <si>
    <t>宮城県が自転車にヘルメットの着用を求める条例を施行する（すでに22都道府県が類似の条例を整備）</t>
  </si>
  <si>
    <t>沖縄県の石垣空港―波照間空港（竹富町）間で、不定期チャーター便の運航がはじまる（座席9-17席の飛行機を2機使用）</t>
  </si>
  <si>
    <t>国内のモーター大手が、フランスの自動車メーカー向けに駆動用モーターを量産する（2021-22年）</t>
  </si>
  <si>
    <t>大阪市のなにわ筋線（約10キロ）が、このころ着工する</t>
  </si>
  <si>
    <t>決められたコースを低速で移動する過疎地向けの電動車が実用化する</t>
  </si>
  <si>
    <t>世界のカーシェアリング利用者が3500万人に達し、47億ユーロ（約5800億円）の市場に成長する（欧州が最大市場）</t>
  </si>
  <si>
    <t>宇都宮市内の路線バスで、ICカードが利用可能になる（春。JR東日本の地域連携ICカードも検討）</t>
  </si>
  <si>
    <t>日本―ブルネイ間の直行定期便が、日本人観光客数を1万8000人に押しあげる（2018年は5400人）</t>
  </si>
  <si>
    <t>トヨタ自動車が、米国の5カ所の工場に総額7億5000万ドル（約840億円）を投資する（2019-21年。17年からの5年分は通算130億ドル。新NAFTA対策）</t>
  </si>
  <si>
    <t>高級自動車メーカーのポルシェ社が、千葉県木更津市に国内初の試乗展示施設をオープンする</t>
  </si>
  <si>
    <t>ハンドルから65秒以上手を離すと手動に切り替わる自動運転車の保安基準が、導入以前のモデルに適用される（4月。中古車は対象外）</t>
  </si>
  <si>
    <t>東京お台場で、産官学連携による自動運転車の実証実験が終了する（2019年10月-21年3月末）</t>
  </si>
  <si>
    <t>トヨタ自動車とスバルが共同開発した、中型の電気自動車（EV）が登場する（スバルは単独開発を凍結）</t>
  </si>
  <si>
    <t>大阪、京都、三ノ宮駅などの終電が、午前0時前後に早まる（春）</t>
  </si>
  <si>
    <t>渋谷駅の再開発で地下鉄銀座線のホームが東に130メートル移動する</t>
  </si>
  <si>
    <t>この年以降、国内で縦列隊列走行できるトラック、バスが商業運行する（2021年度）</t>
  </si>
  <si>
    <t>上位をプロチームで固めた自転車ロードレースの新リーグがスタートする</t>
  </si>
  <si>
    <t>JR北海道の新しい多目的特急「ラベンダー」の運行がはじまる（4月ごろ。261系特急気動車）</t>
  </si>
  <si>
    <t>日産自動車、仏ルノー、三菱自動車の3社連合が、情報端末にアンドロイドを採用した車の販売を開始する</t>
  </si>
  <si>
    <t>中国のインターネット検索大手が、自動運転車の量産を開始する</t>
  </si>
  <si>
    <t>国内の電機大手が、自動運転車向けウイルス対策システムを発売する</t>
  </si>
  <si>
    <t>ドイツ北部のニーダーザクセン州が、州交通公社の鉄道車両すべてを燃料電池列車に置き換える</t>
  </si>
  <si>
    <t>中国の航空会社が、成田空港の中国線を週410便に拡大する（夏ダイヤ）</t>
  </si>
  <si>
    <t>熊本県の八代市―上天草市間に橋をかける八代・天草架橋（8.8キロ）が供用開始を達成する（新八代駅から天草市までの車の所要時間が約1時間に半減）</t>
  </si>
  <si>
    <t>さいたま市が、電気自動車（EV）の普及を目指す国際会議「E-KIZUNAグローバルサミット」を開催する（300人規模）</t>
  </si>
  <si>
    <t>国内の海運大手が、船舶向けの液化天然ガス（LNG）供給事業をスタートする</t>
  </si>
  <si>
    <t>英国の家電大手が、電気自動車（EV）を発売する</t>
  </si>
  <si>
    <t>既存の車種を含む国内すべての二輪車（50cc超）に、アンチロック・ブレーキ・システム（ABS）装置が義務付けられる</t>
  </si>
  <si>
    <t>中国の国産豪華客船が進水する</t>
  </si>
  <si>
    <t>国内の乗用車保有台数が6000万台まで減少する（2002年の人口推計に基づく試算）</t>
  </si>
  <si>
    <t>トヨタ自動車が開発した、米国配車サービス大手向けの自動運転車が登場する（モビリティ転換点の模索）</t>
  </si>
  <si>
    <t>中国広州市に工場を新設したトヨタ自動車が、中国での生産能力を170万台規模に高める（現状比で約35％増）</t>
  </si>
  <si>
    <t>首都高速道路のETC利用率が、98％に達する（現状は96％）</t>
  </si>
  <si>
    <t>ドイツの自動車大手BMW社が、この年までに完全自動運転車を市場投入する</t>
  </si>
  <si>
    <t>事故の発生を自動で通報する「事故自動緊急通報装置」の保安基準（国際基準に準拠）が、既存の車種に適用される（7月）</t>
  </si>
  <si>
    <t>中国パキスタン経済回廊の整備を進めるパキスタンが、この年までに1800キロの高速道路網を整備する（投資額は50億円）</t>
  </si>
  <si>
    <t>中国の吉利汽車が、この年までに環境対応車の「LYNK&amp;CO」ブランドを4車種発表する（2016-21年）</t>
  </si>
  <si>
    <t>奈良県立医科大学が移転したキャンパスの跡地で医の街づくり「MBT（Medicine Based Town）」を開始する</t>
  </si>
  <si>
    <t>自動車の電気自動車（EV）全面移行を目指す台湾政府が、新規登録の自動二輪車20万台の電動化を実現する（2016年は約2万1000台）</t>
  </si>
  <si>
    <t>沖縄の那覇空港が、通関手続きに電子申告ゲートを導入する（3月まで。全国で7番目）</t>
  </si>
  <si>
    <t>中国が最高時速600キロのリニアモーターカーを量産化する</t>
  </si>
  <si>
    <t>国内の高速バス大手が、複数の交通手段を利用できる定額制MaaSを全国展開する（2020年秋に京都、兵庫で開始。移動版サブスクリプションモデル）</t>
  </si>
  <si>
    <t>大粒で甘い福島米の新銘柄「福島40号」の販売を本格化する（秋）</t>
  </si>
  <si>
    <t>韓国の現代自動車が充電一回で500キロ走る電気自動車（EV）を、この年以降に発表する</t>
  </si>
  <si>
    <t>スウェーデンの自動車大手ボルボ・カー社が、この年までに電気自動車（EV）5車種を発表する</t>
  </si>
  <si>
    <t>ハンガリーのブダペスト郊外で、国内化学大手の電気自動車（EV）向け電池部材工場が稼動する（リチウムイオン電池の基幹部材を生産。投資額は約2億ユーロ=約240億円）</t>
  </si>
  <si>
    <t>日米の自動車大手と米国ミシガン大学が共同で、自動運転システムを実用化する</t>
  </si>
  <si>
    <t>75歳以上の高齢ドライバー数が、613万人に増える（2006年は258万人、2016年は513万人）</t>
  </si>
  <si>
    <t>80歳以上の高齢ドライバー数が、273万人に増える（2016年は209万人）</t>
  </si>
  <si>
    <t>あいの風とやま鉄道の富山―東富山駅間に、新駅が開業する（予定地は富山市下冨居）</t>
  </si>
  <si>
    <t>ICカード乗車券「ICOCA」が北近畿エリア（京都、兵庫）の23駅で利用可能になる（費用は約6億円）</t>
  </si>
  <si>
    <t>大阪港の旅客ターミナルがリニューアルする（秋）</t>
  </si>
  <si>
    <t>欧州連合（EU）域内で発売される新車の二酸化炭素（CO2）排出量が、走行1キロあたり平均95グラム以下になる（ガソリン1リットルで約24キロ走る性能。排ガス規制）</t>
  </si>
  <si>
    <t>復興道路の三陸沿岸道路（359キロ）が全線開通する（2014年に東北道に接続）</t>
  </si>
  <si>
    <t>カーシェアの増加が、世界の新車販売を1％押し下げる（国内では年5万台、年10億円以上の税収が消える）</t>
  </si>
  <si>
    <t>スウェーデンの自動車ボルボ・カー社が自動運転車を発売する（米国半導体大手との共同開発）</t>
  </si>
  <si>
    <t>イスラエルの運転支援システムメーカーが、この年までに自動運転車を発売する</t>
  </si>
  <si>
    <t>インドの地下鉄「デリー・メトロ」が総延長430キロに達し、ロンドン地下鉄を上まわる（ロンドンは総延長402キロ）</t>
  </si>
  <si>
    <t>バンコク―ノンカイ間の高速鉄道建設を進めるタイが、バンコク―ナコンラチャシマ区間約250キロを完成する（中国の技術を導入）</t>
  </si>
  <si>
    <t>フランスの自動車大手グループPSAが、この年までにプラグイン・ハイブリッド車（PHV）7モデルと電気自動車（EV）4モデルを含む、乗用車26モデルと商用車8モデルを生産する</t>
  </si>
  <si>
    <t>香港企業の車内監視システムが、自動車大手20社に普及する</t>
  </si>
  <si>
    <t>米国の航空会社の旅客数が年間10億人に達する（従来の予測は2023年）</t>
  </si>
  <si>
    <t>岐阜県岐阜市に岐阜三輪スマートIC（仮称）が完成する</t>
  </si>
  <si>
    <t>世界の二輪車生産台数が、年間1億6000万台を超える（現状比で1.3倍。生産の90％が中国、インド、東南アジア）</t>
  </si>
  <si>
    <t>北海道の稚内港に外航クルーズ船クリスタルエンデバー（2万5000トン）が寄港する（稚内=わっかない）</t>
  </si>
  <si>
    <t>スウェーデンの自動車大手ボルボ・カー社が、完全自動運転車（レベル4）を実用化する</t>
  </si>
  <si>
    <t>電気自動車（EV）が、この年を境に急速に普及する</t>
  </si>
  <si>
    <t>英国ロンドンの黒塗りタクシー「ブラックキャブ」の約半数（9000台超）が電気自動車（EV）になる</t>
  </si>
  <si>
    <t>北海道の5空港（稚内、釧路、函館、帯広、女満別）で民間運営がはじまる（3月ごろ。道内7空港一括民営化の一環）</t>
  </si>
  <si>
    <t>米国の電気自動車（EV）メーカーが、大型EVトラックを発売する（最高出力1000ps、最大トルク2700Nm）</t>
  </si>
  <si>
    <t>スウェーデンの自動車大手ボルボ・カーズ社が、米国工場で高級SUVの生産を開始する</t>
  </si>
  <si>
    <t>マツダのプラグインハイブリッド車（PHV）が、この年以降市場に登場する</t>
  </si>
  <si>
    <t>スウェーデンの自動車大手ボルボ・カーズ社が、この年までに5台の電気自動車（EV）を発表する</t>
  </si>
  <si>
    <t>米国フォードモーター社が完全自動運転車の量産を開始する</t>
  </si>
  <si>
    <t>フランスの鉄道大手が、カナダの鉄道事業を買収する（仏社は世界2位の鉄道企業に躍進。環境負荷の小さい鉄道の見直しが背景）</t>
  </si>
  <si>
    <t>国産初のジェット旅客機「スペースジェット（旧MRJ）」の初号機が、この年以降に納入される（6度目の延期。2019年6月→2020年半ば→2021年以降）</t>
  </si>
  <si>
    <t>あいの風とやま鉄道の富山―東富山駅間に新駅が誕生する（春）</t>
  </si>
  <si>
    <t>インドが、自動車の環境規制を、走行1キロメートルあたり二酸化炭素（CO2）排出量113グラム以下に強化する</t>
  </si>
  <si>
    <t>国内の航空機大手が、北米市場に70席の小型ジェット旅客機を投入する</t>
  </si>
  <si>
    <t>米国がワシントン―ボストン間の高速鉄道計画に、日本のリニアモーターカー技術を導入する</t>
  </si>
  <si>
    <t>米国の自動車大手フォードモーター社が、ハンドルもブレーキペダルもないライドシェア向け完全自動運転車を実用化する</t>
  </si>
  <si>
    <t>JR東海が同社在来線初のホームドアを東海道本線金山駅に設置する（年末まで。多様なドア位置に対応）</t>
  </si>
  <si>
    <t>インドの配車大手が、電気自動車（EV）100万台の配車を実現する（三輪EVを含む）</t>
  </si>
  <si>
    <t>2階建てのE4系新幹線が引退する（高速化とバリアフリー化による全廃）</t>
  </si>
  <si>
    <t>トヨタ自動車が事故防止システム搭載車を米国で販売する（クルマ同士が通信。2015年に日本で初搭載）</t>
  </si>
  <si>
    <t>欧州連合（EU）で、世界一きびしい自動車の二酸化炭素（CO2）排出規制がスタートする</t>
  </si>
  <si>
    <t>トヨタ自動車が、ミャンマーのティラワ経済特区でピックアップトラックの生産を開始する（生産能力は年約2500台）</t>
  </si>
  <si>
    <t>国内の自動車部品大手が、中国で新エネルギー車向け部品の新工場を稼動させる（総投資額は20億元=約320億円）</t>
  </si>
  <si>
    <t>台湾の自動二輪大手が、電動の二輪車を世界で50万台販売する（10モデルをラインアップ）</t>
  </si>
  <si>
    <t>マレーシアの「第3の国民車」が、ガソリン車とハイブリッド車（HV）の2タイプで登場する（既存のプロトン、プロドゥアと競合）</t>
  </si>
  <si>
    <t>ホンダが欧州でのディーゼル車の販売を終える</t>
  </si>
  <si>
    <t>JR東日本、東海、西日本のサービスエリアにまたがる在来線ICカード定期券が登場する</t>
  </si>
  <si>
    <t>米国で電気自動車（EV）のライドシェアサービス利用料が、新車購入の1/4-1/10になる</t>
  </si>
  <si>
    <t>欧州の航空機大手が、都市交通を視野に入れた無人垂直離着陸機（VTOL）の短距離飛行を実現する</t>
  </si>
  <si>
    <t>鉄道、バス、航空会社に、認知症のひとのための支援計画の策定が義務付けられる</t>
  </si>
  <si>
    <t>韓国鉄道公社（KORAIL）が最高時速352キロの次世代高速車両を導入する（韓国最速）</t>
  </si>
  <si>
    <t>東南アジアの自動車による配車サービス市場が、224億ドル（約2兆4400億円）の規模に達する（2016年比で36％増）</t>
  </si>
  <si>
    <t>中国の自動車大手長城汽車が米国に進出する</t>
  </si>
  <si>
    <t>米国テキサス州のダラス―ヒューストン間を運行する高速鉄道が開業（N700系ベースの車両を導入）</t>
  </si>
  <si>
    <t>この年のデスティネーションキャンペーン（DC）で、仙台都市圏にモビリティ･アズ･ア･サービス（MaaS）が実現する（観光型）</t>
  </si>
  <si>
    <t>JR釧網線の南斜里駅が廃止になる（3月末。釧網線=せんもうせん、南斜里駅=みなみしゃりえき）</t>
  </si>
  <si>
    <t>ベトナムのハノイ市メトロ3号線の完成が、このころにずれ込む（従来計画は2017年9月）</t>
  </si>
  <si>
    <t>独自動車大手ダイムラー社が、中国の車載電池大手のリチウムイオン電池を導入する（電動トラック向け）</t>
  </si>
  <si>
    <t>富士重工業が、乗用車の電気自動車（EV）を発売する</t>
  </si>
  <si>
    <t>トヨタ自動車が、米国テキサス州の工場に3億9100万ドル（約420億円）を投資する（2019-21年）</t>
  </si>
  <si>
    <t>トヨタ自動車と米国配車大手が、自動運転による配車サービスをスタートする（ライドシェア専用のミニバンを開発）</t>
  </si>
  <si>
    <t>中国の電気自動車（EV）メーカー奇点汽車が、トヨタ車ベースの新型EVを発売する</t>
  </si>
  <si>
    <t>トヨタ自動車が小型スポーツカー「86（ハチロク）」の次期モデルを発売する（スバルと共同開発）</t>
  </si>
  <si>
    <t>タイのスワンナプーム空港が、3本目の滑走路を完成する（発着能力は5割増。総事業費は218億バーツ=約760億円）</t>
  </si>
  <si>
    <t>横須賀港―北九州港間を、1万6000トン級のフェリーが運航（1日1便、所要時間20時間）する（春）</t>
  </si>
  <si>
    <t>ホンダが欧州唯一の生産拠点、英国南部スウィンドン工場での自動車生産を終了する（欧州生産からの撤退）</t>
  </si>
  <si>
    <t>静岡県裾野市の工場跡地で、トヨタの自動車が住宅、ロボットと通信するスマートシティーの建設がはじまる（人口2000人規模）</t>
  </si>
  <si>
    <t>次世代自動車を購入した翌年度の自動車税、軽自動車税を最大75％軽減する自動車税の「グリーン化特例」がスタートする（4月）</t>
  </si>
  <si>
    <t>欧州エアバス社の超大型旅客機「A380」（空飛ぶホテル）の納入と生産が終了する（約500席。LCCの台頭と中、小型機の人気）</t>
  </si>
  <si>
    <t>横浜港の大黒埠頭に2隻の超大型客船が着岸できるようになる（2019年に港全体で7隻の大型客船に対応）</t>
  </si>
  <si>
    <t>新潟県糸魚川市押上地区に、えちごトキめき鉄道の新駅が開業する（3月）</t>
  </si>
  <si>
    <t>スマートフォン感覚でアプリを登録できるコネクテッドカーが、米国で発売される（2018年に中国で発売）</t>
  </si>
  <si>
    <t>ホンダがトルコ工場を閉鎖する（欧州市場の主力を電動車に転換）</t>
  </si>
  <si>
    <t>三菱自動車が、この年までにディーゼル車を主力から外す（エンジンの新規開発は中止）</t>
  </si>
  <si>
    <t>ドローンと呼ばれる米国の商用無人機（UAS）が44万2000機に増加する（2016年末は4万2000機）</t>
  </si>
  <si>
    <t>土佐くろしお鉄道ごめん・なはり線の安芸駅―球場前駅間に新駅「あき総合病院前駅」（仮称）が開業する（高知）</t>
  </si>
  <si>
    <t>韓国最長の海底トンネル（大川港-元山島間6.9キロ）が開通する（世界では5番目）</t>
  </si>
  <si>
    <t>JR奥羽線の秋田―土崎間に「泉・外旭川新駅」（仮称）が開業する</t>
  </si>
  <si>
    <t>米国ニューヨーク市が、市中心部の渋滞緩和を目的とする渋滞税を導入する（米国初）</t>
  </si>
  <si>
    <t>ドイツの自動車大手フォルクスワーゲン社（VW）が、このころインドで開発した南アジア向けの自動車（中型SUV）を市場投入する</t>
  </si>
  <si>
    <t>量子コンピューター理論を使って交通渋滞から個別の最適経路を割り出す技術が実用化する</t>
  </si>
  <si>
    <t>中国の自動車大手長城汽車が、独BMW社と共同で小型車ブランド「MINI」の電気自動車（EV）を量産する（MINIの中国生産は初）</t>
  </si>
  <si>
    <t>米国ミシガン州で、通常の自動車を自動運転車に改造する工場が稼動する</t>
  </si>
  <si>
    <t>郵便物の配送車が、すべて電気自動車（EV）になる（約1200台を交換。春）</t>
  </si>
  <si>
    <t>国内の75歳以上の高齢ドライバー数が613万人に達する（2016年末は513万人）</t>
  </si>
  <si>
    <t>インドにおけるホンダの二輪車生産が年間1000万台の規模に達する（今後10年。総投資額は500億円）</t>
  </si>
  <si>
    <t>民営化した南紀白浜空港（和歌山）が、国際線ターミナルを新設する（民営化は2019年）</t>
  </si>
  <si>
    <t>国内で販売される新車に、自動ブレーキ（衝突被害軽減ブレーキ）の搭載が義務付けられる（11月。2021年11月-27年9月の段階実施）</t>
  </si>
  <si>
    <t>栃木県宇都宮市の大谷地区に東北自動車道のスマートICが実現する（宇都宮IC―鹿沼IC間11.5キロの中間地点）</t>
  </si>
  <si>
    <t>インド、グジャラート州のメトロ計画（アーメダバード―ガンディーナガル間83キロ）が完成する（高架64キロ、地下鉄19キロ）</t>
  </si>
  <si>
    <t>トヨタ自動車とマツダの合弁による新工場が、米国アラバマ州で稼動する（新型SUVを生産）</t>
  </si>
  <si>
    <t>アクセルとブレーキの踏み間違いを予防する装置の認定がはじまる（2021年度）</t>
  </si>
  <si>
    <t>航続距離1000キロの小型電機飛行機（9人乗り）の納入がはじまる</t>
  </si>
  <si>
    <t>シンガポールの新設MRT「トムソン線」が全線開通する</t>
  </si>
  <si>
    <t>福岡市の市営地下鉄七隈線がキャナルシティ博多を経由してJR博多駅まで延伸する</t>
  </si>
  <si>
    <t>航空会社のジェイ・キャスが、富山空港―関西国際空港に新路線（1日4往復）を開設する（秋。小型機2機を運航）</t>
  </si>
  <si>
    <t>韓国の造船大手が、この年までの5年間で3兆5000億ウォン（約3500億円）の研究開発投資を実施する（2016年までの3倍）</t>
  </si>
  <si>
    <t>航空会社のジェイ・キャスが、能登空港―関西国際空港に新路線（1日1往復）を開設する（秋。小型機2機を運航）</t>
  </si>
  <si>
    <t>フランス企業の参入で東京外郭環状道路（外環道）が政府の計画より約2年早いこの年、開通する（総事業費も2000億円節約）</t>
  </si>
  <si>
    <t>ドイツの自動車大手BMW社が、トヨタ自動車と提携して開発した燃料電池車（FCV）の小規模生産を開始する</t>
  </si>
  <si>
    <t>中国の江西洪都航空工業股フェン有限会社が、この年までボーイング787機の部品80種類を生産する</t>
  </si>
  <si>
    <t>中国が新エネルギー車500万台を達成した中国が、購入時の補助金を廃止する</t>
  </si>
  <si>
    <t>スウェーデンの自動車関連大手2社が共同で、自動運転車用ソフトウエアの供給を開始する</t>
  </si>
  <si>
    <t>ドイツの自動車大手BMW社が、長距離電気自動車（EV）「iNext」をこの年以降に発売する</t>
  </si>
  <si>
    <t>三陸沿岸道路の岩手県区間が全線開通する</t>
  </si>
  <si>
    <t>この年まで群馬大学が過疎地向け自動運転車の公道走行を実施する（2016-21年。実験地は群馬県桐生市）</t>
  </si>
  <si>
    <t>北海道の礼文空港が、この年まで休止する（3月末まで）</t>
  </si>
  <si>
    <t>航空会社の国際線を対象とする二酸化炭素（CO2）排出規制がスタートする</t>
  </si>
  <si>
    <t>中国が時速600キロのリニア車両が走行可能な交通システムを実用化する</t>
  </si>
  <si>
    <t>バイオエタノール、バイオディーゼルの生産量が、この年までに倍増する（2012-21年）</t>
  </si>
  <si>
    <t>世界の農業生産の増加が鈍化し、食料価格が平均で10-30％以上上昇する（過去10年との比較）</t>
  </si>
  <si>
    <t>京浜東北線、根岸線の一部（27駅）にホームドアが設置される（3月。全37駅の完了は2021年4月以降）</t>
  </si>
  <si>
    <t>広島県三原市の広島空港が民営化される</t>
  </si>
  <si>
    <t>日産自動車が高級車ブランド「インフィニティ」の電気自動車（EV）を発売する</t>
  </si>
  <si>
    <t>インドが70-100人乗りの国産民間航空機を完成する</t>
  </si>
  <si>
    <t>廃線になったJR信越線の横川―軽井沢間で電動式レールカートの観光運行がはじまる（群馬）</t>
  </si>
  <si>
    <t>この年まで阪神高速道路がケニアの港湾道路建設をコンサルティングする</t>
  </si>
  <si>
    <t>タイ南部の保養地プーケット島に全長60キロのライトレール（LRT）が開業する</t>
  </si>
  <si>
    <t>米国の電気自動車（EV）大手テスラ社が、ピックアップトラック「サイバートラック」の生産を開始する</t>
  </si>
  <si>
    <t>マレーシアのペナン州と半島を結ぶ海底トンネル（全長7.2キロ）の建設が始まる（2020-21年）</t>
  </si>
  <si>
    <t>福島県の常磐自動車道、いわき中央IC―広野IC間の4車線化が完了する（3月）</t>
  </si>
  <si>
    <t>神奈川県綾瀬市に、東名高速道路のスマートICが開通する（夏ごろ）</t>
  </si>
  <si>
    <t>台風で被災した箱根登山鉄道が完全復旧する（2019年10月に被災、2020年秋に運転再開）</t>
  </si>
  <si>
    <t>モビリティカンパニーへの転換を目指すトヨタ自動車が、新卒採用のための地域別採用活動チームを新設する（北海道、東北、関東、中部、近畿・中国・四国、九州の6地域）</t>
  </si>
  <si>
    <t>自動車大国ドイツの郵便大手が、すべての小包配送車（約4万7000台）を電気自動車（EV）にきりかえる</t>
  </si>
  <si>
    <t>このころプラグインハイブリッド車（PHV）が普及期を迎える（2021-22年）</t>
  </si>
  <si>
    <t>この年から5年以内に電気自動車（EV）が普及期を迎える（2021-25年）</t>
  </si>
  <si>
    <t>タイの鉄道、ノンカイ―マプタプト間737キロの高速化（最高時速160キロ）が完成する</t>
  </si>
  <si>
    <t>日本のメーカーが電気自動車（EV）、プラグインハイブリッド車（PHV）の乗用車を約8車種発表する（現状は約4車種）</t>
  </si>
  <si>
    <t>タイの鉄道、チエンコン―バンパーチ間655キロの高速化（最高時速160キロ）が完成する</t>
  </si>
  <si>
    <t>欧州エアバス社が「空飛ぶクルマ」の販売をはじめる</t>
  </si>
  <si>
    <t>燃料電池車（FCV）のための水素ステーション（水素スタンド）が、この年までに国内で180カ所整備される（現状は約100カ所。2021年度）</t>
  </si>
  <si>
    <t>公道カートにむち打ち防止のヘッドレストが義務付けられる（4月）</t>
  </si>
  <si>
    <t>米国ゼネラルモーターズ社（GM）がエンジンの種類を10に半減する</t>
  </si>
  <si>
    <t>ドイツの自動車大手フォルクスワーゲン社（VW）が、中国で電動車の生産を開始する</t>
  </si>
  <si>
    <t>ドイツの自動車部品大手が、車内と車外を同時に監視できるカメラユニットを量産する</t>
  </si>
  <si>
    <t>電気自動車（EV）のための無線給電システムが実用化する</t>
  </si>
  <si>
    <t>ベトナムのタクシー大手が、この年までに電気自動車（EV）2万台を導入する</t>
  </si>
  <si>
    <t>中国初の民間高速鉄道事業「杭州・紹興・台州鉄道PPPプロジェクト」が運転を開始する（時速350キロ。総投資額400億元超）</t>
  </si>
  <si>
    <t>長野県飯田市座光寺の中央自動車道・座光寺PAにスマートICが完成する（3月。リニア中央新幹線の新駅近く）</t>
  </si>
  <si>
    <t>東北自動車道の栃木IC―鹿沼IC間に、スマートiCが完成する（3月）</t>
  </si>
  <si>
    <t>大阪市のJR京橋駅が、車椅子に優しい駅に生まれ変わる（リニューアル工事の完成）</t>
  </si>
  <si>
    <t>東北自動車道の矢板IC―西那須野塩原IC間に、スマートiCが完成する（3月）</t>
  </si>
  <si>
    <t>東京地下鉄（東京メトロ）東西線の木場駅、南砂町駅の改良工事が完了する（2021年度）</t>
  </si>
  <si>
    <t>名古屋市の市営地下鉄が、名古屋城に近い市役所駅、熱田神宮に近い伝馬町駅の駅名を変更する</t>
  </si>
  <si>
    <t>東京都の都営バスが、この年までに燃料電池バスを80台導入する（2021年度）</t>
  </si>
  <si>
    <t>飲酒運転撲滅を目指す福岡県が、飲酒運転による事故を年110件以下に抑える（2017年は126件。都道府県別でワースト11位）</t>
  </si>
  <si>
    <t>「第3の国民車構想」に取り組むマレーシアが、この年3月までにハイブリッド車（HV）を発売する</t>
  </si>
  <si>
    <t>三菱自動車が、プラグインハイブリッド車（PHV）の生産をタイに移管する（現状は国内）</t>
  </si>
  <si>
    <t>自動車のエンジンルームで始動を補助する、耐熱性に優れたリチウムイオン電池が実用化する</t>
  </si>
  <si>
    <t>東名高速道路と第三京浜国道を結ぶ横浜環状北西線（約7.1キロ）が完成する（2021年度）</t>
  </si>
  <si>
    <t>高松琴平電気鉄道のレトロ電車（20形23号、1000形120号、3000形300号、5000形500号）が引退する（1925-28年の製造。国内最古級）</t>
  </si>
  <si>
    <t>日産自動車が欧州市場でのディーゼル車の販売を終了する</t>
  </si>
  <si>
    <t>電動の小型タンカー（内航船）が東京湾に登場する</t>
  </si>
  <si>
    <t>神奈川県海老名市にロマンスカーミュージアムがオープンする（小田急海老名駅隣接地）</t>
  </si>
  <si>
    <t>独自動車大手ダイムラー社が、世界初の大型EVトラック「Eアクトロス」を発売する（総重量は18トンと25トンで航続距離は200キロ）</t>
  </si>
  <si>
    <t>自動車専用道路、熊野尾鷲道路の尾鷲北IC―尾鷲南IC間5.4キロが開通する（三重）</t>
  </si>
  <si>
    <t>宇都宮市の地域連携ICカードがスタートする（春、栃木）</t>
  </si>
  <si>
    <t>国内の大手航空が、小型ジェット旅客機「MRJ」を地方路線に導入する</t>
  </si>
  <si>
    <t>東北自動車道の鹿沼IC―宇都宮IC間に「大谷スマートIC」（仮称）が開通する（春）</t>
  </si>
  <si>
    <t>資源</t>
  </si>
  <si>
    <t>阪急神戸三宮駅、阪神神戸三宮駅が、ホームドアの整備を終える（2019-21年）</t>
  </si>
  <si>
    <t>この年までにロシアが浮き型原発7基を製造する</t>
  </si>
  <si>
    <t>発電のためのエネルギー資源に占める石炭の割合が、世界全体で36％に縮小する（2014年は41％、低炭素シフトと米中の需要減が背景）</t>
  </si>
  <si>
    <t>経済協力開発機構（OECD）諸国の石炭需要が16％減少する（12億トン。2014年比）</t>
  </si>
  <si>
    <t>非経済協力開発機構（OECD）諸国の石炭需要が7％増加する（44億トン。2014年比）</t>
  </si>
  <si>
    <t>米国の石炭需要が23％減少する（2014年比）</t>
  </si>
  <si>
    <t>このころまで世界の原油価格が85-95ドルで推移する（2010年予測は75-85ドル）</t>
  </si>
  <si>
    <t>東京電力が福島第一原発1-4号機を囲む凍土遮水壁を、この年まで維持する（2015-21年）</t>
  </si>
  <si>
    <t>インドネシアの西ジャワ州チラマヤで、出力約160万キロワットの天然ガス火力発電所が運転を開始する</t>
  </si>
  <si>
    <t>北海道滝川市で内陸型の風力発電設備が稼働する（2000キロワットの設備10基。内陸型は道内初）</t>
  </si>
  <si>
    <t>東北地方から首都圏までの送電能力が、570万キロワットに拡大する（現状は500万キロワット）</t>
  </si>
  <si>
    <t>世界のエネルギーハーベスティング（環境発電）市場が44億米ドルの規模に達する</t>
  </si>
  <si>
    <t>ドイツ国内の原発17基（稼働9基、停止8基）がすべて停止。脱原発を完了する</t>
  </si>
  <si>
    <t>茨城県東海村の東海第2原発が、この年以降に運転期間延長して再稼動する（1978年に運転開始）</t>
  </si>
  <si>
    <t>富山県が整備する小水力発電設備が28カ所に増える（現状は14カ所）</t>
  </si>
  <si>
    <t>富山県が地元の食材を使った特産品の開発ペースを年間50商品に強化する（現状は年間35商品）</t>
  </si>
  <si>
    <t>洋上風力発電の発電量が、世界全体で約1000億キロワット時に倍増する（2017年は約500キロワット時）</t>
  </si>
  <si>
    <t>温室効果ガスの排出抑制に取り組む中米コスタリカが、この年までにカーボンニュートラルを達成する</t>
  </si>
  <si>
    <t>福岡県苅田町で出力約7万5000キロワットのバイオマス発電所が運転を開始する（苅田=かんだ）</t>
  </si>
  <si>
    <t>太陽光発電のコストが中国、インド、英国、メキシコ、ブラジルで、石炭火力を下まわる</t>
  </si>
  <si>
    <t>太陽電池を超えるエネルギー変換効率の新材料技術（シリコン、GaAsなど）が確立する</t>
  </si>
  <si>
    <t>神戸製鉄所の高炉跡地で、出力130万キロワットの新型石炭火力発電所が稼働する（2021年度に65万キロワット分。残りは2022年度に稼働）</t>
  </si>
  <si>
    <t>再生可能エネルギーの活用に必要な低環境負荷で高効率なエネルギー変換、貯蔵材料技術が確立する</t>
  </si>
  <si>
    <t>国内の電機大手が、家庭向け純水素型燃料電池を発売する（4月）</t>
  </si>
  <si>
    <t>出力約170万キロワットの清水天然ガス発電所（仮称）が運転を開始する（静岡市清水区）</t>
  </si>
  <si>
    <t>国内の石油元売り大手が手がける米国の天然ガス火力発電所が稼動する（初の海外発電事業。国内石油製品需要の縮小が背景）</t>
  </si>
  <si>
    <t>長野県佐久市の山間地域で、約30メガワットのメガソーラーが運転を開始する（事業面積80-90ヘクタール）</t>
  </si>
  <si>
    <t>北海道、阿女鱒岳地域の国有林で地熱発電所が運転を開始する（阿女鱒=あめます）</t>
  </si>
  <si>
    <t>秋田県の秋田港、能代港で、このころ洋上風力発電設備（出力5000キロワット級風車29基）が稼働する（2021-22年。合計出力は14万5000キロワット）</t>
  </si>
  <si>
    <t>青森県六ケ所村に使用済み核燃料再処理工場が完成する（従来目標は2018年度。通算24回目の延期）</t>
  </si>
  <si>
    <t>福島第一原発1-4号機の廃炉工程が、格納容器などの修復を終える（2/3期）</t>
  </si>
  <si>
    <t>原発事故に備えた福井県敦賀市白木―浦底間4.9キロの防災道路が完成する</t>
  </si>
  <si>
    <t>アラブ首長国連邦（UAE）の電力生産に占める原発の割合が最大で20-25％に達する</t>
  </si>
  <si>
    <t>人口減少や産業構造の変化により、日本のエネルギー需要が減少に転じる</t>
  </si>
  <si>
    <t>ベトナム北部ナムディン省のナムディン火力発電所が第2期工事を終える（総出力2400メガワットが実現）</t>
  </si>
  <si>
    <t>日本の石油ガス需要が日量200万バレルに達する</t>
  </si>
  <si>
    <t>この年まで東京電力がカタールの液化天然ガス（LNG）を年100万トン輸入する</t>
  </si>
  <si>
    <t>米国が小型モジュール型原子炉の原型炉を建設する</t>
  </si>
  <si>
    <t>脱プルトニウムに政策を転じた英国が、この年までに使用済み核燃料の再処理施設を閉鎖する</t>
  </si>
  <si>
    <t>タイの全発電に占める石炭火力の割合が11％（570万キロワット）に拡大する（2009年は5％で170万キロワット）</t>
  </si>
  <si>
    <t>福島第一原発事故の帰還困難区域で、個人被曝線量が年間20ミリシーベルトを下まわる（空間線量による試算から移行）</t>
  </si>
  <si>
    <t>政府のエネルギー基本計画が、見直しの時期を迎える（パリ協定が2020年2月に提出を求める2030年目標は据え置き）</t>
  </si>
  <si>
    <t>米国の電力大手がコネティカット州の発電所を停止。石炭火力を全廃する</t>
  </si>
  <si>
    <t>この年まで九州大学と産業技術総合研究所が共同で水素（エネルギー）活用の材料研究に取り組む</t>
  </si>
  <si>
    <t>インドネシア最大級のチラチャプ製油所（ジャワ島）が生産量を日量40万バレルに拡張する（約15％アップ）</t>
  </si>
  <si>
    <t>バイナリー発電、ヒートポンプなどの中低温地熱資源利用技術が実用化する</t>
  </si>
  <si>
    <t>福井県の高浜原発1、2号機が、テロ対策設備設置を終える</t>
  </si>
  <si>
    <t>米国のシェールオイル生産がピークに達する（日量480万バレル）</t>
  </si>
  <si>
    <t>長崎県松浦市で出力100万キロワットの石炭火力発電所「松浦発電所2号機」が稼働する</t>
  </si>
  <si>
    <t>ロシアのサハリン沖大陸棚開発「サハリン2」が、液化天然ガス（LNG）基地の新工場を稼働する（生産能力を約1.5倍に拡張する計画の一環）</t>
  </si>
  <si>
    <t>福島第一原発2号機の燃料デブリが、この年までに試験採取を終える（従来計画は2019年度内）</t>
  </si>
  <si>
    <t>インドネシアの地熱発電量が世界一（350万キロワット超）になる（潜在量は2800万キロワット）</t>
  </si>
  <si>
    <t>佐賀県の玄海原発2号機が運転開始40年を迎える</t>
  </si>
  <si>
    <t>脱石炭を目指すフランスが、石炭火力発電所を廃止する</t>
  </si>
  <si>
    <t>福島第一原発の廃炉作業が、このころ3号機原子炉内の溶融核燃料「デブリ」の取り出しを終える（2021年度後半-23年度後半。従来計画は2021年12月）</t>
  </si>
  <si>
    <t>国内の電力会社が出資する、米国オハイオ州の天然ガス火力発電所が稼動する（出力118.2万キロワット）</t>
  </si>
  <si>
    <t>東海原発の廃炉が完了する（1966年に運転を開始した国内初の商用炉。運転終了は1998年）</t>
  </si>
  <si>
    <t>山形県酒田市の十里塚海岸で、高さ119メートルの風力発電設備3基（発電能力年間1450万キロワット時）が運転を開始する（1月。生態系の破壊に指摘あり）</t>
  </si>
  <si>
    <t>米国東海岸沖合の洋上風力発電所を本土の送電網に接続する深海底送電ケーブルが完成する（2013年に建設を開始した場合）</t>
  </si>
  <si>
    <t>台湾の洋上風力発電プロジェクト「フォルモサ2」（出力37万6000キロワット）が商業運転を開始する（フォルモサ1は2019年11月完工）</t>
  </si>
  <si>
    <t>福島県広野町で、出力54万キロワットの石炭ガス化複合発電（IGCC）設備1基が稼動する（9月。IGCCでは国内最大級）</t>
  </si>
  <si>
    <t>イラン南部、ブシェールの原発で使用する核燃料棒に関する、同国とロシアの管理契約が期限を迎える</t>
  </si>
  <si>
    <t>米国テキサス州で使用済み核燃料の中間貯蔵施設（貯蔵能力4万トン）が着工する</t>
  </si>
  <si>
    <t>国際熱核融合実験炉（ITER）計画が、トカマク棟（核融合炉）の建設を完了する（運転開始は2025年末）</t>
  </si>
  <si>
    <t>リトアニア北東部で日本企業が建設したビサギナス原発が稼働する（福島第一原発事故後、初の原発輸出）</t>
  </si>
  <si>
    <t>この年までドイツが水圧破砕（フラッキング）によるシェールガスの採掘を禁止する（地下水汚染を懸念）</t>
  </si>
  <si>
    <t>二酸化炭素回収貯留（CCS）施設の建設地候補が、このころ3カ所にまとまる</t>
  </si>
  <si>
    <t>愛媛県伊方町の伊方原発3号機に、テロ対策施設（特定重大事故等対処施設）の整備期限が到来する（3月）</t>
  </si>
  <si>
    <t>米国ニューヨーク市近郊のインディアンポイント原発が、この年までに閉鎖する</t>
  </si>
  <si>
    <t>富山県入善町沖の洋上風力発電所（発電容量約7500キロワット）が稼動する（民間資本100％は国内初）</t>
  </si>
  <si>
    <t>米国ジョージア州のボーグル原発3号機が稼動する（11月）</t>
  </si>
  <si>
    <t>鹿児島県薩摩川内市にある川内原発2号機が再稼動する（1月）</t>
  </si>
  <si>
    <t>長崎県五島市沖合の浮体式洋上風力発電設備（9基）が稼動する（国内初の商用化）</t>
  </si>
  <si>
    <t>世界の洋上風力発電量が3倍に拡大する（現状は1％以下。日照時間の短い国々が注目）</t>
  </si>
  <si>
    <t>米国が原発の使用済み核燃料を処理する、試験的な中間貯蔵施設を建設する</t>
  </si>
  <si>
    <t>原油価格が1バレルあたり60ドルを超える（2016年平均は同40ドル。従来予測の70ドルを下方修正）</t>
  </si>
  <si>
    <t>福島県広野町で東京電力の石炭ガス化複合発電（IGCC）施設（出力約54万キロワット）が運転を開始する（浜通り地方）</t>
  </si>
  <si>
    <t>新たに高レベル放射性廃棄物の回収可能性の研究を開始した北海道の幌延深地層研究センターが、この年までの研究期間を延長する</t>
  </si>
  <si>
    <t>米国企業が1万2000キロワット級の洋上風力発電機の販売を開始する（電力買い取り価格の下落が背景）</t>
  </si>
  <si>
    <t>日本卸電力取引所（JEPX）が、電力卸売市場の当日取引に対応する</t>
  </si>
  <si>
    <t>神戸市灘区で新設の石炭火力発電所が運転を開始する</t>
  </si>
  <si>
    <t>佐賀県玄海町の玄海原発2号機（出力55万9000キロワット）の廃炉作業がはじまる（3月で運転40年）</t>
  </si>
  <si>
    <t>国内の総合商社大手が、バイオマス発電所向けの燃料輸入量を10倍に拡大する（2017年比。ベトナム、インドネシアなどから調達）</t>
  </si>
  <si>
    <t>福井県高浜町の高浜原発2号機が再稼動する（3月。2020年5月の当初計画を延期）</t>
  </si>
  <si>
    <t>米国が原発からでる使用済み核燃料の、試験的な中間貯蔵施設を建設する</t>
  </si>
  <si>
    <t>国内の自動車部品大手が、家畜の糞で発電する小型バイオガス発電設備をインドで発売する（糞=ふん）</t>
  </si>
  <si>
    <t>広島県海田町で出力約10万キロワットのバイオマス発電所が稼動する（3月）</t>
  </si>
  <si>
    <t>ロボットアームによる福島第一原発1-3号機の燃料デブリ回収がはじまる</t>
  </si>
  <si>
    <t>英国沖の北海で、風車90基による洋上風力発電設備が稼動する（世界最大級。総事業費は約3000億円。日本の電力大手も出資）</t>
  </si>
  <si>
    <t>茨城県の東海第二原発が、安全対策工事を完了する</t>
  </si>
  <si>
    <t>広島県の大崎発電所（石炭火力）で、二酸化炭素（CO2）分離回収技術の実証実験が終わる（高効率のIGCC、IGFCに向けたステップ）</t>
  </si>
  <si>
    <t>廃炉作業が進む福島第一原発1-3号機で、メルトダウン（炉心溶融）した燃料の取り出しがはじまる（2021年度）</t>
  </si>
  <si>
    <t>秋田県湯沢市の小安峡温泉南部（栗駒国定公園内）で、この年以降地熱発電が事業化する（事業化の可否は2013年度に判断）</t>
  </si>
  <si>
    <t>福岡県苅田町の工業団地で、国内最大級のバイオマス発電所が運転を開始する（年間発電量約5億キロワット時。関西電力に続く2カ所目）</t>
  </si>
  <si>
    <t>タイで新しい原発2基が稼動する（合計4基）</t>
  </si>
  <si>
    <t>国家核融合エネルギー開発を進める韓国が、この年までにデモプラントの基盤技術を開発する（2012-21年）</t>
  </si>
  <si>
    <t>原子放射線の影響に関する国連科学委員会が、福島第一原発事故と健康に関する最終報告をまとめる</t>
  </si>
  <si>
    <t>国内の大手商社が建設した、ナイジェリア最大級の火力発電所が稼動する（発電能力180万キロワット。総事業費1900億円）</t>
  </si>
  <si>
    <t>このころまでに東京電力が2兆5000億円以上の経費削減を実施する（政府による1兆円支援の前提となる福島第一原発事故の緊急特別事業計画）</t>
  </si>
  <si>
    <t>福井県内の原発7基が、すべて稼動する（関西電力保有11基の美浜1、2号機、大飯1、2号機を除いたすべて）</t>
  </si>
  <si>
    <t>解体、廃炉を進める福島第一原発で、このころ原子炉内の燃料取り出し作業がはじまる</t>
  </si>
  <si>
    <t>タイの1次エネルギーに占める再生可能エネルギーの割合が25％に達する</t>
  </si>
  <si>
    <t>福島第一原発の廃炉に向けて放射性廃棄物の処理を研究する「大熊分析・研究センター」が、燃料デブリの取り出しが始まるこの年までに運用を開始する</t>
  </si>
  <si>
    <t>高レベル放射性廃棄物の最終処分場の建設を進める中国が、埋設のための地下試験を実施する（2021-40年。甘粛省北山地区が最有力）</t>
  </si>
  <si>
    <t>世界のリチウムイオン電池生産能力の2/3を中国が占める</t>
  </si>
  <si>
    <t>米国がシェールガスの純輸出国に転じる</t>
  </si>
  <si>
    <t>福島第一原発2号機で、核燃料（燃料デブリ）の取り出しがはじまる（1、3号機は時期未定）</t>
  </si>
  <si>
    <t>タイの再生可能エネルギー割合が25％（920万キロワット）に拡大する（現状は約10％=303万キロワット）</t>
  </si>
  <si>
    <t>脱原発を掲げる北海道が、新しい「省エネルギー・新エネルギー促進行動計画」を完了する</t>
  </si>
  <si>
    <t>北海道電力が石狩湾新港発電所2号機の運転を開始する （50万キロワット級）</t>
  </si>
  <si>
    <t>建設予定地の反対で、この年の東北電力浪江・小高原発（82.5万キロワット）の運転開始が困難になる</t>
  </si>
  <si>
    <t>福島第一原発1-4号機の廃炉が、この年までの10年半で完了する（東芝案）</t>
  </si>
  <si>
    <t>茨城県の東海発電所の廃炉が完了する（商用原発では国内初。営業運転終了は1998年）</t>
  </si>
  <si>
    <t>ドイツがこの年までに廃止を決めていた原子力エネルギーの利用期限を延長する</t>
  </si>
  <si>
    <t>水深50-100メートルの海に設置可能な次世代型浮体式洋上風力発電装置が、北九州市若松区沖での実験を終える（2021年度。従来型は水深100-200メートルに設置）</t>
  </si>
  <si>
    <t>茨城県の東海再処理施設が、高レベル放射性廃液をガラス固化体化する作業をこの年まで中断する（装置の不具合で2019年末から2年間停止）</t>
  </si>
  <si>
    <t>政府の再生可能エネルギー特別措置法（2012年7月施行）が見直される（3月）《3年ごとに検討。エネルギー基本計画の変更時にも見直す》</t>
  </si>
  <si>
    <t>茨城県東海村で、総出力約65万キロワットの石炭火力発電所が運転を開始する</t>
  </si>
  <si>
    <t>日本企業が権益の26％を保有するインド、ベンガル湾深海域の天然ガス田が、このころ生産を開始する</t>
  </si>
  <si>
    <t>この年までブラジル政府が原発の新設を見送る（前ルラ政権は50基の建設を計画）</t>
  </si>
  <si>
    <t>マレーシアの原発建設（1000メガワット級2基）が、この年より後になる（事故への懸念）</t>
  </si>
  <si>
    <t>日本とロシアが、この年まで東シベリア（クラスノヤルスク地方）で共同探鉱事業に取り組む</t>
  </si>
  <si>
    <t>佐賀県玄海町の玄海原発2号機が、運転開始から40年を迎える</t>
  </si>
  <si>
    <t>モンゴル初の原発が運転を開始する</t>
  </si>
  <si>
    <t>北海道の寿都町と蘭越町で、出力3000キロワットの設備を10基備えた風力発電所が運転を開始する（総事業費は数十億円。寿都町=すっつちょう、蘭越町=らんこしちょう）</t>
  </si>
  <si>
    <t>福島第一原発2号機で、核燃料デブリの取り出し作業がはじまる</t>
  </si>
  <si>
    <t>韓国の蔚珍（ウルチン）原発で使用済み核燃料の貯蔵庫が飽和状態になる</t>
  </si>
  <si>
    <t>再生可能エネルギーの固定価格買い取り制度（FIT）が、国民負担のすくない制度に移行する</t>
  </si>
  <si>
    <t>関西の電力大手が、福岡県苅田町でバイオマス発電所の営業運転を開始する（出力7万5000キロワット。九州電力以外の九州での発電事業は初）</t>
  </si>
  <si>
    <t>社会</t>
  </si>
  <si>
    <t>愛知県の武豊火力発電所（中部電力）が、二酸化炭素（CO2）を分離、回収して地中に注入するCCS技術の石炭火力発電所に生まれ変わる（出力100万キロワット。武豊=たけとよ）</t>
  </si>
  <si>
    <t>国内の通信大手が、管理職の女性比率を9.2％に高める（2013年比で倍増）</t>
  </si>
  <si>
    <t>好きな時間に好きなペースで進む授業が実現する（2020-21年）</t>
  </si>
  <si>
    <t>個人の金融資産に対する、マイナンバーによる国の監視が強化される（預金口座とマイナンバーのひも付け義務化）</t>
  </si>
  <si>
    <t>子どもの貧困対策に取り組む民主党が、この年までに「貧困ライン」に達しない子どもの割合を10％未満に、1人親世帯の貧困率を35％未満に抑える</t>
  </si>
  <si>
    <t>さっぽろ雪まつり後（2月）の札幌市で、市民参加のクロスカントリースキー大会が開催される</t>
  </si>
  <si>
    <t>東京都港区にある増上寺大殿の屋根瓦が、軽量なチタン製になる（重量1/10。大殿=だいでん）</t>
  </si>
  <si>
    <t>アジア太平洋地域の軍備増強を進める米国が、この年までに新型戦略爆撃機B21の開発に120億ドル（約1兆2000億円）を投じる</t>
  </si>
  <si>
    <t>アジア太平洋地域の軍備増強を進める米国が、この年までに海中無人機などの開発に400億ドル（約4兆円）を投じる</t>
  </si>
  <si>
    <t>岐阜県各務原市が水と緑に恵まれた街づくり「水と緑の回廊計画」を完成する（各務原＝かかみがはら）</t>
  </si>
  <si>
    <t>「ボリバル革命」を推進するベネズエラの反米左派政権が「21世紀の社会主義」を実現する</t>
  </si>
  <si>
    <t>継続雇用年齢が70歳に引き上げられる（関連法の施行）</t>
  </si>
  <si>
    <t>南シナ海での衝突を避けるための中国と東南アジア諸国連合（ASEAN）の行動規範が、この年までにまとまる</t>
  </si>
  <si>
    <t>大阪府内の子育て支援団体が、児童の虐待死ゼロを達成する（大阪は児童虐待件数が全国最多）</t>
  </si>
  <si>
    <t>宮城県警に勤務する女性警察官の割合が10％高まる（4月）</t>
  </si>
  <si>
    <t>滋賀県4校目の県立高等養護学校が、湖西地域に開校する（4月。同地域初）</t>
  </si>
  <si>
    <t>海上自衛隊の主力潜水艦「とうりゅう」（そうりゅう型の12番艦）が就役する（同型艦は12隻を配備。建造費約690億円）</t>
  </si>
  <si>
    <t>銃剣道を武道の選択肢として明記した中学校向けの新学習指導要領が実施される</t>
  </si>
  <si>
    <t>地元企業でモノ作りを続ける人材を育てる、新潟県三条市の4年制公立大学が開校する</t>
  </si>
  <si>
    <t>岡山大学が超スマート社会（Society 5.0）に対応する新しい工学部（1学年610人）を設置する</t>
  </si>
  <si>
    <t>日本ラグビー協会のプロリーグがスタートする（秋）</t>
  </si>
  <si>
    <t>長野県の松本市が中核市に移行する（4月）</t>
  </si>
  <si>
    <t>神戸大学が、新しい海洋産業に対応する海洋政策科学部（仮称）を新設する（海事科学部を改組して洋上風力発電、海底資源探査などの人材を育成）</t>
  </si>
  <si>
    <t>中朝友好協力相互援助条約が更新の時期を迎える（朝鮮半島有事への中国の介入を規定）</t>
  </si>
  <si>
    <t>千葉県の県立高校入試が1回になる（現状は前期選抜、後期選抜の2回実施）</t>
  </si>
  <si>
    <t>テニス全仏オープンが開催されるローランギャロスが、センターコートを含む大規模改修を終える（改修費は約3億6000万ユーロ=約450億円）</t>
  </si>
  <si>
    <t>この年までに韓国が8兆2900億ウォン（74億万ドル）を投じて第5世代戦闘機60機を調達する</t>
  </si>
  <si>
    <t>インド人民党（BJP）が、アッサム州の国民登録簿を全土に拡大する</t>
  </si>
  <si>
    <t>この年までの世界の戦闘機取引額が1780億ドルに達する</t>
  </si>
  <si>
    <t>海上自衛隊8隻目のイージス艦（3月就役）が共同交戦能力（CEC）を搭載する</t>
  </si>
  <si>
    <t>高知県が、四国初の夜間中学校を開校する（2017年時点で8都府県が整備）</t>
  </si>
  <si>
    <t>熊本地震の被害にあった熊本県益城町中心部の復興土地区画整理事業が完工する（益城町=ましきまち）</t>
  </si>
  <si>
    <t>在日米軍の駐留経費負担に関する、日米の特別協定が期限を迎える（3月末）</t>
  </si>
  <si>
    <t>在日米軍の駐留経費負担が、この年4月から大幅に増える（現状は年約2000億円で2021年3月末が期限）</t>
  </si>
  <si>
    <t>中国政府による次世代戦闘機（第5世代）の実戦配備が、この年以降になる</t>
  </si>
  <si>
    <t>韓国空軍が、米国製のステルス戦闘機F35Aを40機実戦配備する（10機は2019年に配備）</t>
  </si>
  <si>
    <t>復興庁の後継組織がスタートする（東日本大震災）</t>
  </si>
  <si>
    <t>熊本地震の被害にあった熊本城天守閣が、小天守の修復を完了する</t>
  </si>
  <si>
    <t>F1自動車レースが、年間25レースに拡大する（新ルールの導入。現状は年間21レース）</t>
  </si>
  <si>
    <t>福島県でのエアレース開催が実現する（東日本大震災から10年目）</t>
  </si>
  <si>
    <t>過疎地域自立促進特別措置法（過疎法）が、この年まで単純延長される（2016年3月末期限を5年延長）</t>
  </si>
  <si>
    <t>米国イリノイ州シカゴに、このころオバマ米大統領の記念図書館が完成する（2020-21年）</t>
  </si>
  <si>
    <t>就職活動の新ルールを適用された学生たちが入社する（春）</t>
  </si>
  <si>
    <t>この年の秋以降に大阪都が実現する（住民投票から3-4年後に都制移行）</t>
  </si>
  <si>
    <t>柔道の世界選手権がウィーンで開催される</t>
  </si>
  <si>
    <t>普通郵便の土曜配達廃止が、この年以降になる</t>
  </si>
  <si>
    <t>福岡市中央区の旧大名小学校跡地が、オフィス、ホテルなどに姿を変える（天神ビッグバン再開発）</t>
  </si>
  <si>
    <t>千葉県南房総市の山林に、富裕層向けの会員制ドライブコース（全長3.8キロ）がオープンする</t>
  </si>
  <si>
    <t>徳島県初の夜間中学が開校する（4月。県立は全国初）</t>
  </si>
  <si>
    <t>国内の飲料大手が、女性管理職300人（12％）を達成する</t>
  </si>
  <si>
    <t>石川県警の女性警察官の割合が10％に高まる</t>
  </si>
  <si>
    <t>福島第一原発事故の損害賠償に関する時効の成立が、すくなくともこの年の3月11日まで延長される（3年を10年に延長）</t>
  </si>
  <si>
    <t>政府が自衛官の定年（1佐）を57歳にひきあげる（1歳延長）</t>
  </si>
  <si>
    <t>政府が自衛官の定年（2-3佐）を56歳にひきあげる（1歳延長）</t>
  </si>
  <si>
    <t>兵庫県豊岡市に県立の国際観光芸術専門職大学（仮称）が開学する（学長は平田オリザ氏）</t>
  </si>
  <si>
    <t>北海道の鷲別岳（911メートル）の白鳥ヒュッテが廃止になる（1931年創設）</t>
  </si>
  <si>
    <t>エジプト日本科学技術大学のキャンパスが、このころ完成する（日本の支援でエジプトに設立）</t>
  </si>
  <si>
    <t>中高年フリーター（35歳以上）が2001年の3倍にあたる150万人規模になり、名目成長率（GDP）が0.9ポイント低下する</t>
  </si>
  <si>
    <t>産業廃棄物の品目別搬入規制を実施している石川県金沢市の戸室新保埋立場が埋め立て完了する（7年延命）</t>
  </si>
  <si>
    <t>群馬県警が女性警察官の割合を10％に引き上げる（2011年は258人で全国2位）</t>
  </si>
  <si>
    <t>大阪府の公立中学卒業者数が6万4400人に減少する（ピークは2014年の7万7210人）</t>
  </si>
  <si>
    <t>米国ロサンゼルス市に人気映画監督ジョージ・ルーカス氏の博物館「ザ・ルーカス・ミュージアム・オブ・ナラティブ・アート」がオープンする</t>
  </si>
  <si>
    <t>中高年フリーター（35歳以上）が2006年の1.6倍にあたる148万人に達し、年間4200億円の所得税と7900億円の社会保険料が入らなくなる</t>
  </si>
  <si>
    <t>東日本大震災被災地の海岸防災林が復旧する（10年以内）</t>
  </si>
  <si>
    <t>身長基準を1.48メートルに引き下げた高知県警が、女性警察官の割合を8.4％に引き上げる（2011年は83人で5.4％）</t>
  </si>
  <si>
    <t>群馬県が防災ヘリコプターを再配備する（事故で中断）</t>
  </si>
  <si>
    <t>茨城県警が女性警察官の割合を10％に引き上げる（2011年は270人で5.7％）</t>
  </si>
  <si>
    <t>新潟県警が女性警察官の割合を10％に高める（2021年。政府目標は2023年4月）</t>
  </si>
  <si>
    <t>35歳以上の「中高年フリーター」が200万人を超え、1兆1400億円の税収と1兆900億円の社会保険料が失われる</t>
  </si>
  <si>
    <t>この年までにロシア軍が戦略核兵器の98％を新型に更新する</t>
  </si>
  <si>
    <t>この年以降、政府債務の対国内総生産（GDP）比率が低下しはじめる</t>
  </si>
  <si>
    <t>国内のコールセンターが約400人の中高年（50-70歳代）をデータ分析技術で採用する</t>
  </si>
  <si>
    <t>神奈川県警が女性警察官の割合を10％に高める（2012年に初めて県警高速隊のパトカーに乗務。現状は6.6％）</t>
  </si>
  <si>
    <t>コンパクトシティーを目指した「都市機能誘導」に取り組む和歌山市が、中心市街地に3大学を誘致する（2021年度まで）</t>
  </si>
  <si>
    <t>茨城県の県民所得が、都道府県のベスト8に入る</t>
  </si>
  <si>
    <t>福岡市南区の旧高宮貝島家住宅が、チャペルを含むホールになる（市登録文化財）</t>
  </si>
  <si>
    <t>軍事援助を含む中国と北朝鮮の「中朝友好協力互助条約」（1961年）の有効期限が到来する（20年毎に自動延長）</t>
  </si>
  <si>
    <t>韓国独自の次世代戦闘機（KFX）開発が試作機を完成する（総事業費180兆ウォン=約18兆円）</t>
  </si>
  <si>
    <t>三重県伊勢市の詩人竹内浩三（1921-45年）の生誕100周年（2018年に「愚の旗」が復刊）</t>
  </si>
  <si>
    <t>芸術家が奈良県で滞在制作する施設「県国際芸術家村」（仮称）がオープンする（総事業費約100億円。2021年度）</t>
  </si>
  <si>
    <t>韓国版「働き方改革」（労働時間週最大52時間）が、すべての事業所に適用される（2018-21年）</t>
  </si>
  <si>
    <t>海上自衛隊8隻目のイージス艦「はぐろ」が就役する（3月）</t>
  </si>
  <si>
    <t>このころ海上自衛隊が新型の迎撃ミサイル「SM3ブロック2A」を搭載したイージス艦8隻を配備する（現状は4隻）</t>
  </si>
  <si>
    <t>埼玉県戸田市の県立高校敷地に、県南部地域特別支援学校（仮称）が開校する（高等部普通科で30学級、240人を想定）</t>
  </si>
  <si>
    <t>ニカラグアの大統領選挙が、この年までに実施される（前倒しの可能性）</t>
  </si>
  <si>
    <t>熊本地震で被災した南阿蘇村が震災前の活気を回復する（3月）</t>
  </si>
  <si>
    <t>日本から北朝鮮に帰国し、後に脱北した北朝鮮帰国者の記録集が刊行される（北朝鮮帰国事業は1959-1984年）</t>
  </si>
  <si>
    <t>北朝鮮の非核化が、この年より後になる（行程表なし。従来目標は2021年1月）</t>
  </si>
  <si>
    <t>茨城県日立市大みか町に、日立製作所の記念館「日立オリジンパーク」（仮称）がオープンする</t>
  </si>
  <si>
    <t>東京都の区立小学校が、JR東京駅前の高層オフィスビルに入居する（公立小の高層入居は全国初）</t>
  </si>
  <si>
    <t>ピアノ教室と国語、算数の授業をセットにした「コラボ教室」が拡大する</t>
  </si>
  <si>
    <t>米国の外食大手が、すべての料理のカロリーと塩分を2割削減する（肥満対策）</t>
  </si>
  <si>
    <t>東京都の米軍横田基地が、垂直離着陸輸送機CV22オスプレイ7機を追加配備する（合計10機）</t>
  </si>
  <si>
    <t>戦後、樺太から引き揚げた人たちの全国樺太連盟が、この年までに解散する（会員の高齢化）</t>
  </si>
  <si>
    <t>建築家ル・コルビュジエ（1887-1965年）が手がけ、パリ、セーヌ川に沈む第1次大戦の避難所船「アジール・フロッタン」が再生公開される（現在は沈没船）</t>
  </si>
  <si>
    <t>岩手県沿岸部の6市町約130世帯分の仮設住宅が、この年3月末まで入居期間を延長する（東日本大震災。同県内の仮設、みなし仮設居住戸数は合計777戸。仮設の入居期間は原則2年）</t>
  </si>
  <si>
    <t>奈良女子大学と奈良教育大学が新法人を設立する</t>
  </si>
  <si>
    <t>安倍晋三首相の在職日数が3567日に達し、歴代1位の長期政権になる（9月末。現状の1位は桂太郎氏の2886日）</t>
  </si>
  <si>
    <t>米軍が保有する無人機が約650機に倍増する（現状は約340機）</t>
  </si>
  <si>
    <t>在沖縄米軍の普天間飛行場を分散移転するための代替施設が、このころ完成する（移転先は嘉手納基地、三沢基地、グアムのアンダーセン空軍基地など）</t>
  </si>
  <si>
    <t>信州大学が最も学んでみたい大学になる（長野）</t>
  </si>
  <si>
    <t>三重県四日市市の私立海星高校が、女子生徒の募集を開始する（現在は男子校）</t>
  </si>
  <si>
    <t>食品メーカー、飲食店のすべてに、衛生管理のハサップ（HACCP）準拠が義務付けられる</t>
  </si>
  <si>
    <t>対話アプリ「LINE」を使った防災情報提供サービスがスタートする</t>
  </si>
  <si>
    <t>作家、村上春樹氏の寄贈資料を収蔵した早稲田大学の「国際文学館」（村上春樹ライブラリー）がオープンする（4月）</t>
  </si>
  <si>
    <t>米国の新しい大統領が就任する</t>
  </si>
  <si>
    <t>記録更新を目的とした賞金レースのマラソン大会が国内で実現する</t>
  </si>
  <si>
    <t>バングラデシュの総人口（1億5990万人）に占める最貧困層の割合が、4.5％まで改善する（現状は11％）</t>
  </si>
  <si>
    <t>北海道の長沼町に、子どもたちの主体的な学びを重視した私立小学校が開校する</t>
  </si>
  <si>
    <t>福岡県が、午前9時から午後9時までのフレックス型定時制単位制高校2校を開校する（県内3、4校目。大牟田北、西田川の全日制2高校を再編）</t>
  </si>
  <si>
    <t>厚生年金積立金の枯渇が政府の試算より10年早まる（厚生労働省の2009年試算は2031年）</t>
  </si>
  <si>
    <t>作陶家の樂篤人氏（樂家16代目）が、初の個展を催す（秋。樂焼）</t>
  </si>
  <si>
    <t>住宅ローン減税が終了する（12月。従来計画は2019年6月。消費増税の延期に連動）</t>
  </si>
  <si>
    <t>この年1月にスタートする「大学入学共通テスト」が、英語の民間試験の利用を中止する</t>
  </si>
  <si>
    <t>高校国語の「論理」と「文学」が選択制になる（国語教育改革）</t>
  </si>
  <si>
    <t>東京都板橋区の植村冒険館が1.5倍に広さになる（ガバメントクラウドファンディングで資金の一部を調達）</t>
  </si>
  <si>
    <t>非正規労働者の処遇改善を目指す同一労働同一賃金の導入が、中小企業に適用される（4月。働き方改革）</t>
  </si>
  <si>
    <t>新体操の採点に芸術点が導入される</t>
  </si>
  <si>
    <t>この年以降、韓国軍の兵力維持が困難になる（少子化による兵員不足）</t>
  </si>
  <si>
    <t>再犯防止に取り組む政府が、刑務所を出所して2年以内に再入所する割合（再入率）を16％以下に抑える</t>
  </si>
  <si>
    <t>この年までに南海トラフを震源とするマグニチュード8以上の地震が10-20％の確率で発生する（今後10年以内）</t>
  </si>
  <si>
    <t>茨城県ひたちなか市沿岸部の小中学校5校を統廃合した小中一貫校が開校する（4月）</t>
  </si>
  <si>
    <t>京都市議会の議場がリニューアルオープンする（旧議場は築92年、武田五一京都大学教授が設計顧問）</t>
  </si>
  <si>
    <t>火災で壊れたパリ、ノートルダム大聖堂の修復開始が、この年にずれ込む（鉛汚染対策など保全作業の遅延）</t>
  </si>
  <si>
    <t>米国ニューヨーク州が、ニューヨーク市以外の地域で、外食チェーンの最低賃金を時給15ドル（約1850円）に引き上げる（現状の1.7倍。ニューヨーク市内の引き上げは2018年）</t>
  </si>
  <si>
    <t>大阪医科薬科大学が開学する（大阪府高槻市の大阪医科大学と大阪薬科大学を統合）</t>
  </si>
  <si>
    <t>宮城学院女子大学が、トランスジェンダーの学生を受け入れる（私立大初）</t>
  </si>
  <si>
    <t>比叡山延暦寺の総本堂「根本中堂」（滋賀県大津市）が耐震補強を終える（60年ぶりの大修理）</t>
  </si>
  <si>
    <t>自民党の総裁任期を「連続3期9年」に延長した安倍政権が、この年9月まで在職する（従来の任期は連続2期6年）</t>
  </si>
  <si>
    <t>三重県伊賀市の芭蕉翁生家がリニューアルを終える（3月。建築は没後のもの）</t>
  </si>
  <si>
    <t>デフリンピック（Deaflympics）の競泳種目で、日本の聴覚障害者が活躍する（開催地は未定）</t>
  </si>
  <si>
    <t>国防費削減に取り組む米国が、この年までの10年間で4500億ドル（約34兆5000億円）を削減する</t>
  </si>
  <si>
    <t>福岡市中央区天神の市役所北別館が廃止される（12月以降。跡地は民間が開発）</t>
  </si>
  <si>
    <t>福岡県宗像市の宗像大社が、42年ぶりの大改修「平成ノ大造営」を完了する（沖ノ島の沖津宮、大島の中津宮を含む）</t>
  </si>
  <si>
    <t>欧州連合（EU）を離脱した英国が、高い技能と収入に限定した新たな移民制度を導入する（1月。人手不足に懸念の声）</t>
  </si>
  <si>
    <t>東日本大震災の津波被害にあった岩手県が、この年までに防潮堤を完成する（3月。景観維持に課題）</t>
  </si>
  <si>
    <t>天台宗の総本山、比叡山延暦寺が灯してきた「不滅の法灯」が、この年まで全国をリレーする（2020年4月-21年6月）</t>
  </si>
  <si>
    <t>マイナンバー（社会保障と税の共通番号）の金融機関への登録が義務化される</t>
  </si>
  <si>
    <t>東日本大震災の津波被害にあった宮城県が、この年までに防潮堤を完成する（3月。景観維持に課題）</t>
  </si>
  <si>
    <t>雇用関係のないフリーランス（約1100万人）を労働法で保護する法案が国会に提出される</t>
  </si>
  <si>
    <t>阪神甲子園球場の甲子園歴史館が、リニューアルオープンする（春）</t>
  </si>
  <si>
    <t>奈良、法隆寺が聖徳太子の大法要「聖霊会」でにぎわう（3月。聖霊会=しょうりょうえ）</t>
  </si>
  <si>
    <t>山口県岩国市で、防衛装備庁艦艇装備研究所の試験評価施設が運用を開始する</t>
  </si>
  <si>
    <t>政府主催の東日本大震災追悼式が終了する（発生10年）</t>
  </si>
  <si>
    <t>公共の予算が介護や子育てに集中し、クラシック音楽の活動が後退する</t>
  </si>
  <si>
    <t>宮城県石巻市の旧門脇小学校が、東日本大震災の震災遺構としての整備を終える（3月。事業費は約12億円）</t>
  </si>
  <si>
    <t>ミス・インターナショナル世界大会が、この年まで沖縄で開催される（2012-21年）</t>
  </si>
  <si>
    <t>ラグビーワールドカップ（W杯）の女子大会が、ニュージーランドで開催される</t>
  </si>
  <si>
    <t>介護保険料を負担する40歳以上の人が、この年ピークを迎える</t>
  </si>
  <si>
    <t>東日本大震災で被災した企業の、二重ローン負担を軽減する支援がこの年まで継続する（3月末）</t>
  </si>
  <si>
    <t>兵庫県三木市が、この年以降小中学校の統廃合を実施する（5校区の小中一貫体制が目標）</t>
  </si>
  <si>
    <t>岐阜市が不登校中学生のための公立の不登校特例校を開校する（公立では東海初。私立を含め同県2校目）</t>
  </si>
  <si>
    <t>東日本大震災の被害にあった岩手県陸前高田市、宮城県石巻市に、国営の追悼・祈念施設が完成する（3月。震災10年）</t>
  </si>
  <si>
    <t>キューバの元国家評議会議長ラウル・カストロ氏が、この年まで同国共産党の第1書記を務める（故フィデル・カストロ元議長の弟）</t>
  </si>
  <si>
    <t>関西学院大学が理学、工学、生命環境、建築の4学部を新設する（4月。規模の拡大から分野の拡大へ）</t>
  </si>
  <si>
    <t>大阪大学の箕面キャンパスが、北大阪急行線の「箕面船場駅」（仮称）前に移転する（4月）</t>
  </si>
  <si>
    <t>米国防省が、この年までの次世代戦闘機F-35Aの調達機数を48機に削減する（米空軍の計画総数は1763機）</t>
  </si>
  <si>
    <t>障害者の法定雇用率が国と地方自治体で2.5％、民間企業で同2.3％に高まる（4月。現状は国、地方自治体2.5％、民間企業2.2％）</t>
  </si>
  <si>
    <t>和歌山県立医科大学が薬学部を開学する（4月）</t>
  </si>
  <si>
    <t>「恍惚の人」で知られる作家、有吉佐和子（1931-84年）の邸宅（東京都杉並区）が、出身地の和歌山市に復元される</t>
  </si>
  <si>
    <t>全国1500カ所の雇用促進住宅が、この年までに全廃される</t>
  </si>
  <si>
    <t>長野市の長野県信濃美術館がリニューアルオープンする</t>
  </si>
  <si>
    <t>ベトナム政府が、日本式の統計システムを導入する</t>
  </si>
  <si>
    <t>神奈川県立柏陽高校と厚木高校が、この年まで同県の「学力向上進学重点校」になる（横浜翠嵐高校、湘南高校に続く3、4校目）</t>
  </si>
  <si>
    <t>横浜市が水道料金の「基本水量」を廃止し、給水管の口径による料金体系を導入する（1カ月790円が1090円程度になる。高齢化による利用者の小口化）</t>
  </si>
  <si>
    <t>オーストラリアが財政の黒字化を達成する（2020年7月から2021年6月までの会計年度）</t>
  </si>
  <si>
    <t>動物園の意義、役割を規定した札幌市の動物園条例が議会で議論される</t>
  </si>
  <si>
    <t>福岡、熊本、鹿児島3市で、第19回世界マスターズ水泳選手権が開催される（2年に一度）</t>
  </si>
  <si>
    <t>国体のデモンストレーションスポーツに「伊賀流手裏剣打スポーツ」が登場する（三重とこわか国体）</t>
  </si>
  <si>
    <t>刑務所、少年院をでて2年以内に再び入る割合（2年以内再入率）が2割以上低下する（刑務所16％以下、少年院8.8％以下。過去5年の平均は刑務所20％、少年院11％）</t>
  </si>
  <si>
    <t>公立学校で働く教員の労働時間を、自治体の判断で繁忙期に長く、閑散期に短くできる変形労働時間制が導入される（教員の働き方改革）</t>
  </si>
  <si>
    <t>米国防総省が、日本を含むインド太平洋地域に地上発射型中距離ミサイル（射程500-3000キロ）を配備する（豪州は拒否）</t>
  </si>
  <si>
    <t>米国の国防費（国防総省の基本予算）が、約2割削減される（2012-21年。医療、社会保障の支出増が背景）</t>
  </si>
  <si>
    <t>国内のコンビニエンスストア大手が、全国約100店舗の元日休業を実施する</t>
  </si>
  <si>
    <t>政府が、この年までに最大150人のシリア人留学生を受け入れる（シリア難民支援）</t>
  </si>
  <si>
    <t>オランダの年金受給年齢が67歳になる（2017年は65歳9カ月）</t>
  </si>
  <si>
    <t>ロシアが4年に一度の大規模軍事演習「ザパド」を実施する</t>
  </si>
  <si>
    <t>欧州と肩をならべるプロラグビーの環太平洋リーグが発足する（年間収益500億円規模）</t>
  </si>
  <si>
    <t>長野県庁の女性管理職比率（課長級以上）が10％に高まる（2018年は7.1％）</t>
  </si>
  <si>
    <t>航空自衛隊が、この年までに42機の米国製戦闘機「F35」を調達する（2014年までの価格は1機102億-159億円）</t>
  </si>
  <si>
    <t>英語の民間試験を利用した「大学入学共通テスト」がはじまる（1月）</t>
  </si>
  <si>
    <t>卓球、日本リーグ実業団連盟の「Tリーグ」参加が、この年以降になる</t>
  </si>
  <si>
    <t>米国とロシアの新戦略兵器削減条約（新START）が有効期限を迎え、失効する</t>
  </si>
  <si>
    <t>東日本大震災のありさまを後世に伝える、岩手県陸前高田市の高田松原津波復興祈念公園が完成する（整備費用は約100億円）</t>
  </si>
  <si>
    <t>静岡県警が女性警察官の割合を1割に高める（約600人。現状は456人で約7.5％）</t>
  </si>
  <si>
    <t>浜松市が行政区を再編する（静岡）</t>
  </si>
  <si>
    <t>非五輪競技・種目の国際大会「ワールドゲームズ」に、ソフトボールが復帰する（開催地は米国アラバマ州バーミングハム）</t>
  </si>
  <si>
    <t>京都精華大学が、メディア表現学部と国際文化学部を新設する（4月）</t>
  </si>
  <si>
    <t>札幌市厚別区の札幌市営地下鉄東西線新さっぽろ駅南側に、札幌学院大学と看護医療系専門学校が開学する（4月。厚別区=あつべつく）</t>
  </si>
  <si>
    <t>英国が欧州連合（EU）から完全に離脱する（1月。2020年1月末に離脱。移行期間の終了は同12月末。移行期間延長の判断は同6月。延長の場合は最大で2022年末まで）</t>
  </si>
  <si>
    <t>世界のeスポーツ市場が、1700億円を超える規模に急成長する</t>
  </si>
  <si>
    <t>岡山城の大規模改修が、この年以降にはじまる</t>
  </si>
  <si>
    <t>国民投票法改正案を成立させた安倍政権が国会に改憲原案を発議。国民投票を実施する（野党は抵抗）</t>
  </si>
  <si>
    <t>東京都江戸川区の待機児童解消が、この年3月末より後になる（政府は2017年度末の目標を2020年度末に延長）</t>
  </si>
  <si>
    <t>福島県川内村が、小中一貫の義務教育学校を開校する（子どもの数の減少。川内村=かわうちむら）</t>
  </si>
  <si>
    <t>日ロ平和条約締結に向けた交渉が、この年までに大筋合意に達する（9月。安倍首相の自民党総裁任期中）</t>
  </si>
  <si>
    <t>欧州連合（EU）域内の夏時間制度廃止が、この年以降になる（当初提案は2019年）</t>
  </si>
  <si>
    <t>広島県尾道市が、旧市街地の3小学校を廃止する（新設校の開校は2年後）</t>
  </si>
  <si>
    <t>韓国の刑法から堕胎罪がなくなる（この年までに改正しなければ失効）</t>
  </si>
  <si>
    <t>全国28信用漁業協同組合連合会（信漁連）のうち23信漁連が東日本、西日本、九州の3組織に再編、統合する</t>
  </si>
  <si>
    <t>ウガンダの大統領選挙で、長期政権の是非が問題になる（ムセベニ大統領が政権を維持すれば6選目）</t>
  </si>
  <si>
    <t>eスポーツの九州リーグが実現する</t>
  </si>
  <si>
    <t>岐阜市が不登校の中学生のための不登校特例校を開校する（4月。東海3県初）</t>
  </si>
  <si>
    <t>福島県が、2019年の台風19号と同年10月25日の大雨による災害ごみ55万7800トンの処分を終える（4月末）</t>
  </si>
  <si>
    <t>文化庁が京都市上京区への移転を終える</t>
  </si>
  <si>
    <t>京都大学の入試が、英語の民間試験の成績を必要としない選考になる（国立大学協会の指針は成績を利用。大学入学共通テスト）</t>
  </si>
  <si>
    <t>横浜市西区のパシフィコ横浜ノースで「IEEE原子核科学シンポジウムと医用イメージングに関する国際会議」が開催される（10月。日本初開催。2000人規模）</t>
  </si>
  <si>
    <t>安倍政権が幼児教育の無償化、高等教育の負担軽減、リカレント教育の拡充を通じた「人づくり革命」に取り組む（2018-21年）</t>
  </si>
  <si>
    <t>米軍との共同交戦能力（CEC）を搭載した海上自衛隊8隻目のイージス艦が、この年までに就役する</t>
  </si>
  <si>
    <t>東北大学の入試が、英語の民間試験の成績を必要としない選考になる（国立大学協会の指針は成績を利用。大学入学共通テスト）</t>
  </si>
  <si>
    <t>柔道の世界選手権が、オーストリアの首都ウィーンで開催される</t>
  </si>
  <si>
    <t>香川県の自殺死亡率が、2015年比で10％以上改善する（現状は人口10万人あたり16.2人。全国平均は16.8人）</t>
  </si>
  <si>
    <t>神戸市が、パラ陸上世界選手権を招致する（日本初開催。第1回大会は1994年のベルリン）</t>
  </si>
  <si>
    <t>名古屋市東山動植物園の温室前館（国の重要文化財）が、保存修理を終えてオープンする</t>
  </si>
  <si>
    <t>「北海道・北東北の縄文遺跡群」（北海道、青森、岩手、秋田）が、ユネスコの世界文化遺産に登録される</t>
  </si>
  <si>
    <t>ドイツのメルケル首相が退任。政界を引退する</t>
  </si>
  <si>
    <t>米国サンフランシスコのゴールデンゲートブリッジが、自殺防止ネット設置を完了する</t>
  </si>
  <si>
    <t>韓国が、米国ロッキード・マーチン社のステルス戦闘機F35A40機の実戦配備を終える（購入確定分。2019年に最初の2機をチョンジュ空軍基地に配備）</t>
  </si>
  <si>
    <t>旧東ドイツの開発を支援するドイツの連帯税が、年収約7万4000ユーロ（約873万円）以下で無税になる（納税者の9割を占める事実上の廃止。大規模減税）</t>
  </si>
  <si>
    <t>石垣の修復を終えた青森県の弘前城天守（青森県弘前市）が、もとのすがたを回復する（2021年度後半）</t>
  </si>
  <si>
    <t>基礎的財政収支の赤字が対国内総生産（GDP）比で1.5％程度に半減する（2021年度。半減は2017年度の3.4％との比較）</t>
  </si>
  <si>
    <t>国際大会の50キロ競歩が30キロに、20キロ競歩が10キロに短縮される</t>
  </si>
  <si>
    <t>静岡大学と浜松医科大学の運営を統合する静岡国立大学機構（仮称）がスタートする</t>
  </si>
  <si>
    <t>国内ラグビーのトップリーグ（TL）が幕を閉じる（春。秋に新リーグが発足）</t>
  </si>
  <si>
    <t>すべてのパチンコ台が出玉を約2/3に抑えた新ルール対応機種に置き換わる（パチスロも同様）</t>
  </si>
  <si>
    <t>国の債務残高が対国内総生産（GDP）比で180％台前半に減る（2021年度。2017年度は189.4％）</t>
  </si>
  <si>
    <t>横須賀市が、すべての中学校で給食の提供を開始する（全員喫食方式）</t>
  </si>
  <si>
    <t>岐阜県下呂市の4小学校（金山、下原、菅田、東第一）が統合する（住民の反対なし）</t>
  </si>
  <si>
    <t>この年までの10年間に米国が2兆ドル規模の財政赤字削減を実現する</t>
  </si>
  <si>
    <t>阪神大震災で神戸市が借り上げた復興住宅が、退去猶予期間を消化しはじめる（2016年以降、最長5年間）</t>
  </si>
  <si>
    <t>財政収支の赤字が、対国内総生産（GDP）比で3％以下になる（2021年度。2017年度は4.8％）</t>
  </si>
  <si>
    <t>秩父市を含む埼玉県の1市4町が、水道料金を統一する（平均で17.91％の値上げ）</t>
  </si>
  <si>
    <t>長野市が長野駅東口周辺約58ヘクタールの区画整理を終える（7棟を強制撤去）</t>
  </si>
  <si>
    <t>夜景サミットが日本新三大夜景都市を選出する（3年ごと。現状は長崎、札幌、北九州）</t>
  </si>
  <si>
    <t>名古屋大学の入試が、英語の民間試験の成績を必要としない選考になる（国立大学協会の指針は成績を利用。大学入学共通テスト）</t>
  </si>
  <si>
    <t>この年まで政府が沖縄振興に毎年3000億円台の予算を投じ続ける</t>
  </si>
  <si>
    <t>米国オクラホマ州タルサに、音楽家ボブ・ディラン氏の記念館がオープンする</t>
  </si>
  <si>
    <t>シンガポールの総選挙で、人民行動党（PAP）と新党が激戦を繰りひろげる</t>
  </si>
  <si>
    <t>毛髪水銀値50ppmの水俣病認定基準を問題にした裁判（熊本地裁）の判決がでる</t>
  </si>
  <si>
    <t>浜松市の行政区が、7区から2区に再編される（静岡）</t>
  </si>
  <si>
    <t>米国がステルス戦闘機F35を250機配備する</t>
  </si>
  <si>
    <t>神奈川県横須賀市に、迎撃ミサイルを格納するイージス護衛艦用の大型弾薬庫が完成する（2021年度）</t>
  </si>
  <si>
    <t>この年10月までに衆議院議員選挙（衆院選）が実施される（任期の到来）</t>
  </si>
  <si>
    <t>広島県が課題解決型学習（PBL）を特徴とする単科大学を新設する（広島市内）</t>
  </si>
  <si>
    <t>この年4月まで、ラウル・カストロ氏がキューバの共産党第1書記の座にとどまる</t>
  </si>
  <si>
    <t>紙巻たばこの税金が、この年までに3段階（1箱60円）増税される（2018-21年）</t>
  </si>
  <si>
    <t>デンマーク政府が、不法移民の収容施設を離島に建設する</t>
  </si>
  <si>
    <t>国連教育科学文化機関（ユネスコ）が、人工知能（AI）利用の国際的なルールを採択する</t>
  </si>
  <si>
    <t>政府が公的資格「認証アーキビスト」による公文書管理をはじめる</t>
  </si>
  <si>
    <t>福島第一原発1-4号機の廃炉作業が、溶け落ちた核燃料の取り出しを開始する（廃炉工程第2期）</t>
  </si>
  <si>
    <t>韓国が戦闘機向けの能動電子走査（AEASA）レーダーの開発を完了する</t>
  </si>
  <si>
    <t>米軍が名護市辺野古の新基地に191の施設を完成する</t>
  </si>
  <si>
    <t>東京大学の入試が、英語の民間試験の成績を必要としない選考を実施する（国立大学協会の指針は成績を利用。大学入学共通テスト）</t>
  </si>
  <si>
    <t>静岡のプロサイクリングチームが、国際レースに出場する</t>
  </si>
  <si>
    <t>京都の観光名所嵐山に、景観に配慮した可動式の止水壁が完成する（浸水被害を軽減）</t>
  </si>
  <si>
    <t>「大学入学希望者学力評価テスト」を突破した学生たちが入学する（4月）</t>
  </si>
  <si>
    <t>米国カリフォルニア州の金門橋（ゴールデンゲート・ブリッジ）に、自殺防止のネットが完成する</t>
  </si>
  <si>
    <t>横浜市西区のみなとみらい21地区に、神奈川大学の新キャンパスがオープンする（事業総額は約350億円）</t>
  </si>
  <si>
    <t>欧州連合（EU）が、サマータイム制度を廃止する</t>
  </si>
  <si>
    <t>福岡市南区の市立平尾霊園が、合葬墓の運営を開始する（使用料は6万4000円-20万8000円）</t>
  </si>
  <si>
    <t>南米エクアドルのモレノ政権（反米左派）が、最初の任期を終える</t>
  </si>
  <si>
    <t>朝鮮半島の非核化が、大きく前進する（トランプ米大統領の任期が終わる1月まで）</t>
  </si>
  <si>
    <t>海上自衛隊の大型FRP製掃海艦「えたじま」が完成する（横須賀基地の「あわじ」「ひらど」に続く3隻目）</t>
  </si>
  <si>
    <t>東京都墨田区の区立小中学校跡地に、千葉大学工学部のデザイン・建築スクールがオープンする（千葉大墨田キャンパス）</t>
  </si>
  <si>
    <t>世界ジュニアスピードスケート選手権大会が、青森県八戸市で開催される</t>
  </si>
  <si>
    <t>埼玉県所沢市の野球場、メットライフドームが、ボールパークに生まれ変わる（改修費は約180億円。プロ野球、西武ライオンズの本拠地）</t>
  </si>
  <si>
    <t>大阪大学が医療、健康の産学連携、アート・サイエンスの研究科を大阪市北区中之島に設置する（敷地面積は約1万2000平方メートル）</t>
  </si>
  <si>
    <t>人気の「スポーツ吹矢」が、三重とこわか国体のデモンストレーション競技になる</t>
  </si>
  <si>
    <t>祝日の「海の日」（7月第3月曜日）が7月20日に固定化する（3連休でなくなる。保守系議員の主張）</t>
  </si>
  <si>
    <t>岩手県大船渡市沖で、海からせり上がる国内初の水門「海底設置型フラップゲート」の運用がはじまる</t>
  </si>
  <si>
    <t>ドイツの防衛費が年間約420億ユーロ（約5.5兆円）に達する（2017年比で1割増）</t>
  </si>
  <si>
    <t>早稲田大学政治経済学部の募集定員が300人に減る（現状は450人）</t>
  </si>
  <si>
    <t>早稲田大学政治経済学部が、入学試験に大学入学共通テストの外国語、国語、数学を課す（独自の記述式問題も導入）</t>
  </si>
  <si>
    <t>札幌市厚別区のJR新札幌駅南西側の再開発地域に、札幌学院大学の文系学部が開設される（厚別=あつべつ）</t>
  </si>
  <si>
    <t>この年の特定通常兵器使用禁止制限条約（CCW）再検討会議に向けて、人工知能（AI）を搭載したロボット兵器「自律型致死兵器システム（LAWS）」の国際規制を求める声が高まる</t>
  </si>
  <si>
    <t>岩手県と盛岡市が、動物愛護センターを共同で設置する</t>
  </si>
  <si>
    <t>千葉県が、2019年の台風15、19、21号の災害廃棄物（推定約39万4000トン）の処理を完了する（約6万5000棟分）</t>
  </si>
  <si>
    <t>秋田県能代市の秋田自動車道能代東IC周辺に、大型ショッピングセンター（SC）がオープンする</t>
  </si>
  <si>
    <t>冬季五輪・パラリンピックの、2030年開催都市が決まる（札幌市が招致）</t>
  </si>
  <si>
    <t>家庭の生ごみを利用する首都圏初のバイオガス化施設が、東京都町田市で運転を開始する（日量50トンを処理）</t>
  </si>
  <si>
    <t>国内の住宅建設大手が、工事現場の完全週休2日を達成する（4月）</t>
  </si>
  <si>
    <t>静岡大学浜松キャンパスと浜松医科大学を法人統合した「静岡県西部大学」（仮称）が、静岡大学静岡キャンパスを中心とする「静岡県中部大学」（仮称）を傘下におさめる</t>
  </si>
  <si>
    <t>ドイツの連邦議会選挙が、この年より早まる（SPD連立離脱の可能性）</t>
  </si>
  <si>
    <t>文化庁の京都移転時期が、この年以降にずれ込む（移転計画は2020年まで）</t>
  </si>
  <si>
    <t>国内の総合建設大手が、週休2日を実現する（2021年度末）</t>
  </si>
  <si>
    <t>中高年の国際スポーツ大会「ワールドマスターズゲームズ（WMG）」が、この年関西で開催される（経済効果は160億-300億円）</t>
  </si>
  <si>
    <t>仙台市宮城野区の宮城野原公園総合運動場に、大規模災害を想定した防災拠点が整備される</t>
  </si>
  <si>
    <t>この年までに建設業界が4週間で8日の休日（実質的な週休2日）を実現する（2017-21年度）</t>
  </si>
  <si>
    <t>中学を卒業予定の生徒の数が、長崎県で2000人減少する（2013年3月予定者数は1万4255人）</t>
  </si>
  <si>
    <t>このころ英国の貧困層の子どもが260万人に達する（2020-21年）</t>
  </si>
  <si>
    <t>主要20カ国・地域首脳会議（G20サミット）が、イタリアで開催される</t>
  </si>
  <si>
    <t>武器の研究開発、調達を共同でする、欧州連合（EU）の欧州防衛基金が年間55億ユーロ（約6790億円）の規模に拡大する（対米依存からの脱却）</t>
  </si>
  <si>
    <t>東京、上野動物園のジャイアントパンダ、リーリー（力力）とシンシン（真真）の賃借期限が到来する（2月。レンタル料は年間約1億800万円）</t>
  </si>
  <si>
    <t>東京都足立区に文教大学の新キャンパスが開設される（最寄り駅は東武スカイツリーライン谷塚駅）</t>
  </si>
  <si>
    <t>東京、上野動物園で生まれたジャイアントパンダ、シャンシャン（香香）が、2歳の誕生日を迎え中国に返還される（6月。生後24カ月）</t>
  </si>
  <si>
    <t>第76回国体が三重県で開催される</t>
  </si>
  <si>
    <t>スイス、フランス国境の大型ハドロン衝突型加速器（LHC）に全長90メートルの線形加速器「ライナック4」が接続する（未知の粒子の発見）</t>
  </si>
  <si>
    <t>愛知県一宮市が、市制100年のこの年に中核市に移行する（一宮市=いちのみやし）</t>
  </si>
  <si>
    <t>山形県鶴岡市が一般廃棄物最終処分場の供用を開始する（春。住民は計画撤回を要求）</t>
  </si>
  <si>
    <t>収入のすくない未婚のひとり親（シングルマザーなど）を住民税の非課税対象に加える制度がスタートする（2021年度）</t>
  </si>
  <si>
    <t>地方の中学校教員の需要が、このころピークに達し、その後微減する（2021年度）</t>
  </si>
  <si>
    <t>民間企業が雇用する障害者の割合（法定雇用率）が、この年までに2.3％に高まる（2021年3月末まで。現状は2.0％）</t>
  </si>
  <si>
    <t>財政再建を進める米国が、この年までの10年間に低所得層向け公的医療保険1000億ドル、高齢者・障害者向け保険2000億ドルを削減する</t>
  </si>
  <si>
    <t>日本が世界でもっとも人手が不足りない国のひとつになる（ワーストは台湾）</t>
  </si>
  <si>
    <t>日本プロ野球選手会が、野球をするひとり親家庭の子どもにグラブ、スパイク、バットを供給する（小学4年時に用具を提供し、6年生まで活動費を支援）</t>
  </si>
  <si>
    <t>北海道大学が入学試験の判定に課外活動や資格の取得を考慮する</t>
  </si>
  <si>
    <t>千葉市で築44年のマンション13棟500戸が、高層2棟1009戸に建て替わる（9月。千葉県最大級のマンション建て替え事業）</t>
  </si>
  <si>
    <t>安倍首相の自民党総裁任期内（この年9月）までの憲法改正が困難になる</t>
  </si>
  <si>
    <t>琉球王国の444年分の外交文書をまとめた「歴代宝案」訳注本（全15冊）の刊行が完了する（校訂本全15冊は2016年度に刊行完了）</t>
  </si>
  <si>
    <t>奈良の東大寺が東塔跡の基壇の整備を開始する（基壇=きだん）</t>
  </si>
  <si>
    <t>政府のマイナンバーカードが、教員免許状と一体化する（2021年度）</t>
  </si>
  <si>
    <t>福島県浪江町が国際的な災害研究都市として復興する（福島第一原発事故の10年後）</t>
  </si>
  <si>
    <t>福岡市が世界水泳選手権大会（第19回）を招致する（2001年の第9回大会から2度目）</t>
  </si>
  <si>
    <t>債務上限引き上げ法を成立（2011年）させた米国が、この年までの10年間で0.9兆ドルの歳出を削減する</t>
  </si>
  <si>
    <t>日本経済団体連合会（経団連）が、この年の春入社の採用活動に新しい自主ルール（指針）を適用する</t>
  </si>
  <si>
    <t>早ければこのころ、中国軍のステルス戦闘機が米軍のF22に匹敵する性能になる（2021-26年）</t>
  </si>
  <si>
    <t>秋田県由利本荘市が、全国藩校サミットを誘致する</t>
  </si>
  <si>
    <t>都市ブランドの確立を目指す仙台市が、この年までの10年間「ミュージアム都市」をブランディング展開する</t>
  </si>
  <si>
    <t>香川県警の女性警察官割合が10％に達する（現状は6.45％）</t>
  </si>
  <si>
    <t>インドネシアが、ボルネオ島カリマンタンを新しい首都にするための開発に着手する（費用は93兆ルピア=6950億円）</t>
  </si>
  <si>
    <t>働き方改革による中小企業の（同一労働）同一賃金がはじまる（4月）</t>
  </si>
  <si>
    <t>栃木県警の女性警察官の割合が、全体の約9％（約300人）に拡大する（現状は約6％=約200人）</t>
  </si>
  <si>
    <t>高齢者、障害者などの施設の、水害時の避難計画策定率が100％になる（法律による義務化。現状は対象3万1208施設の2％）</t>
  </si>
  <si>
    <t>中学生向けの硬式テニス大会が開催可能になる（中体連が主催）</t>
  </si>
  <si>
    <t>海上自衛隊に最新のイージス艦2隻が就役する（現状は6隻）</t>
  </si>
  <si>
    <t>三重県伊賀市が性的少数者（LGBTなど）への差別解消を明記した教育大綱に取り組む（2017-21年）</t>
  </si>
  <si>
    <t>自民党の総裁選挙（2018年9月）で3選をはたした安倍首相が、この年までに日ロ平和条約をまとめる</t>
  </si>
  <si>
    <t>千葉県警の女性警察官の割合が、全体の10％に拡大する（現状は約6.8％）</t>
  </si>
  <si>
    <t>英国ロンドン市のビッグベン（議会議事堂の時計塔）が、この年まで大規模補修で鳴らなくなる（2017-21年）</t>
  </si>
  <si>
    <t>新潟県原爆被害者の会が活動を停止する（会員の高齢化）</t>
  </si>
  <si>
    <t>この年の特定通常兵器使用禁止制限条約（CCW）再検討会議までに、国連が殺人ロボット兵器の規制を議論する</t>
  </si>
  <si>
    <t>ドイツの第4次メルケル政権が任期を満了する（社会民主党=SPDとの連立）</t>
  </si>
  <si>
    <t>南西諸島（尖閣諸島を含む）の防衛強化に取り組む政府が、この年までに潜水艦を6隻追加する（16隻を22隻に増強）</t>
  </si>
  <si>
    <t>佐賀県の女性警察官の割合が、全体の10％に高まる（2016年は8.1％で139人。幹部登用率は全国1位）</t>
  </si>
  <si>
    <t>岐阜県の女性警察官が、全体の10％に達する（2013年10月は199人で5.7％）</t>
  </si>
  <si>
    <t>日本の南極観測隊が、入手可能な最古の氷を採取する場所の調査を実施する（2016-21年。現状は2004年欧州隊の約80万年前の氷が最古）</t>
  </si>
  <si>
    <t>冬季国体のスケート競技の一部が、愛知県で開催される（本大会は三重）</t>
  </si>
  <si>
    <t>韓国空軍が、静止軌道上から赤外線センサーでミサイルを探知する早期警戒衛星（DSP）を導入、戦力化する</t>
  </si>
  <si>
    <t>群馬県の防災ヘリ（伊レオナルド社製AW139型）が運航を開始する（墜落機の後継機）</t>
  </si>
  <si>
    <t>生活保護受給世帯への健康管理支援事業がはじまる</t>
  </si>
  <si>
    <t>刑罰の懲役刑と禁錮刑を、より教育を重視した「拘禁刑」に一本化する改正刑法が施行される</t>
  </si>
  <si>
    <t>英国の欧州連合（EU）離脱に反対する人が多いスコットランド自治政府が、この年5月までに独立に関する住民投票を実施する（2度目。2014年の投票では独立を否決）</t>
  </si>
  <si>
    <t>米国ハワイ島で計画されている直径30メートルの超大型望遠鏡「TMT」の建設が、最大でこの年9月まで延期になる（地元住民の反対）</t>
  </si>
  <si>
    <t>論文、面接などを併用した「多面的総合評価」による大学入試がはじまる（大学入試改革）</t>
  </si>
  <si>
    <t>福井県敦賀市が、小学校3校と中学校1校を統合した公立の小中一貫校を開校する（4月）</t>
  </si>
  <si>
    <t>長野県警が女性警察官の割合を全体の1割に高める</t>
  </si>
  <si>
    <t>中国の経済構造改革が一段落し、この年以降は政治体制改革が本格化する</t>
  </si>
  <si>
    <t>東京都目黒区にビジネス訴訟の専門裁判所が開設される</t>
  </si>
  <si>
    <t>国体冬季大会（第76回）のスピードスケート競技が、岐阜県で開催される</t>
  </si>
  <si>
    <t>デンマークのコペンハーゲンで世界体操選手権が開催される</t>
  </si>
  <si>
    <t>那覇港湾施設の一部で、軍用地としての使用期日が到来する（沖縄）</t>
  </si>
  <si>
    <t>国内の飲料大手が、役職者に占める女性の割合を約12％に高める</t>
  </si>
  <si>
    <t>国体冬季大会（第76回）のスキー競技が、秋田県で開催される</t>
  </si>
  <si>
    <t>南シナ海での紛争防止に向けた中国と東南アジア諸国連合（ASEAN）の行動規範がまとまる</t>
  </si>
  <si>
    <t>大学入試センター試験に代わる「達成度テスト」（仮称）の「発展レベル」が、この年入学する受験生から導入される</t>
  </si>
  <si>
    <t>この年の冬季アジア大会が、韓国と北朝鮮の南北共同開催になる</t>
  </si>
  <si>
    <t>シリアのアサド大統領が3選目の任期を終える</t>
  </si>
  <si>
    <t>情報</t>
  </si>
  <si>
    <t>木の棒を投げるスウェーデン発のスポーツ「クッブ」が、三重ことわか国体に登場する（デモンストレーション競技）</t>
  </si>
  <si>
    <t>米国IBM社のブルーブレイン（Blue Brain）構想が、人間と同等の人工頭脳を実現する（今後10年以内）</t>
  </si>
  <si>
    <t>コンピューターの人工知能が東大入試を突破する</t>
  </si>
  <si>
    <t>理化学研究所のスーパーコンピューター「京」の後継機「ポスト京」が稼動する</t>
  </si>
  <si>
    <t>国内最大級のデータセンターが、大阪市中央区の大阪ビジネスパーク（OBP）に完成する</t>
  </si>
  <si>
    <t>量子コンピューターの「ムーアの法則」がスタートする（1-2年後）</t>
  </si>
  <si>
    <t>世界の仮想現実（VR）ハードウェア市場が500億ドルの規模に成長する</t>
  </si>
  <si>
    <t>教育関連のクラウドコンピューティング市場が253億6000万ドルの規模に成長する（2016年は81億3000万ドル）</t>
  </si>
  <si>
    <t>仮想現実（VR）、拡張現実（AR）関連支出が、2150億ドルに増加する（年平均成長率は113.2％）</t>
  </si>
  <si>
    <t>政府がマイナンバーカードとお薬手帳を統合する（10月）</t>
  </si>
  <si>
    <t>観光地、イベント会場などから得たビッグデータを分析して地域活性化に役立てる事業の実証実験が完了する（山梨）</t>
  </si>
  <si>
    <t>国産スーパーコンピューター「富岳」の運用がはじまる（「京」の後継機。開発費は約1100億円）</t>
  </si>
  <si>
    <t>民間、国の行政機関、独立行政法人で個人情報の定義や保護の範囲を一元化する個人情報保護法改正案が国会に提出される</t>
  </si>
  <si>
    <t>米国がエクサスケールのスーパーコンピューターを完成する（従来計画は2023年）</t>
  </si>
  <si>
    <t>国内のeスポーツ市場が、2300万ドルの規模に成長する（年平均成長率は36％、現状は500万ドル弱）</t>
  </si>
  <si>
    <t>国内の仮想現実（VR）市場が、20億ドルの規模に成長する（現状は5億ドル）</t>
  </si>
  <si>
    <t>国内のソフトウェア市場が3兆3342億円の規模に拡大する（2016-21年の平均成長率4.3％）</t>
  </si>
  <si>
    <t>世界の仮想現実（VR）／拡張現実（AR）ヘッドセットの出荷台数が1億台の規模に拡大する（2016年は1000万台）</t>
  </si>
  <si>
    <t>マイナンバーカード普及のためのポイント還元策（7カ月間）が終了する（2020年9月-21年3月。取得率は2019年11月1日で14.3％）</t>
  </si>
  <si>
    <t>国産の人工知能が東京大学の入学試験に合格する</t>
  </si>
  <si>
    <t>人工知能「東ロボくん」が東大入試を突破する（現状は総合偏差値58）</t>
  </si>
  <si>
    <t>スマートウォッチの販売台数が約8100万台に達し、世界のウェアラブルデバイス市場の16％を占める</t>
  </si>
  <si>
    <t>理化学研究所が次世代スーパーコンピューター「ポスト京」の運用を開始する（京=けい）</t>
  </si>
  <si>
    <t>政府情報システムの運用コストが3割低減する（2021年度）</t>
  </si>
  <si>
    <t>人口</t>
  </si>
  <si>
    <t>この年までに政府が、年間の政府システム費用を1000億円節減する（2021年度。サイバー防衛費の捻出）</t>
  </si>
  <si>
    <t>この年まで、沖縄県が人口増加計画（仮称）を実施する（2014-2021年度）</t>
  </si>
  <si>
    <t>この年以降、中国で働き盛り（20-34歳）の労働力が急減する（毎年1100万人以上のペース）</t>
  </si>
  <si>
    <t>長崎県と同県全自治体の「ながさき移住サポートセンター」が、年間800人の移住者を獲得する（5年後。現状は同120-130人）</t>
  </si>
  <si>
    <t>35歳以上の「中高年フリーター」が200万人を超え、国内総生産（GDP）成長率を1.2ポイント押し下げる</t>
  </si>
  <si>
    <t>英国ロンドンの人口が900万人に達する（外国人の流入。2015年2月に860万人を突破）</t>
  </si>
  <si>
    <t>宮城県の中学卒業者数が1万9614人になる（10年度末は2万2798人）</t>
  </si>
  <si>
    <t>この年までの3年間、中国の高齢化が一時的に緩和する（2019-21年。1959-61年の大飢饉による死亡率増加が原因）</t>
  </si>
  <si>
    <t>このころ長野県の人口が200万人を割る</t>
  </si>
  <si>
    <t>佐賀県の中学校卒業生の数が7710人に減少する（3月。2011年同月は9168人）</t>
  </si>
  <si>
    <t>台湾の総人口が、2361万人でピークに達する（出生率1.2の中位推計。生産年齢人口のピークは2015年）</t>
  </si>
  <si>
    <t>中国遼寧市の人口増加が止まる</t>
  </si>
  <si>
    <t>新5カ年年計画に取り組む埼玉県が、合計特殊出生率1.50を達成する（2015年は1.34）</t>
  </si>
  <si>
    <t>新5カ年年計画に取り組む埼玉県が、県内の介護職員を10万5700人に増員する（2013年は7万700人）</t>
  </si>
  <si>
    <t>新5カ年年計画に取り組む埼玉県が、外国人旅行者数100万人を達成する（2015年は28万人）</t>
  </si>
  <si>
    <t>石川県の中学校卒業予定者が1万人を割り込む（9937人）</t>
  </si>
  <si>
    <t>韓国の合計特殊出生率が0.86に下がる（2018年は0.98）</t>
  </si>
  <si>
    <t>群馬県の中学卒業者が1万7500人規模に減少する（2010年3月は2万496人）</t>
  </si>
  <si>
    <t>通信</t>
  </si>
  <si>
    <t>韓国の20代後半人口が39万人増加する（2017-21年。青年層の就職難）</t>
  </si>
  <si>
    <t>このころ家庭のネットワーク通信速度が300万倍になる</t>
  </si>
  <si>
    <t>東南アジア主要6カ国のモバイル決済が320億ドルの規模に成長する（2013年比で10倍）</t>
  </si>
  <si>
    <t>世界のIPトラフィック量が、3.3ゼタバイトに達する</t>
  </si>
  <si>
    <t>地上デジタル放送（地デジ）完全移行の経済波及効果が250兆円に達する</t>
  </si>
  <si>
    <t>インドのスマートフォン利用者が8億1000万人に達する（世界2位のモバイル市場）</t>
  </si>
  <si>
    <t>世界のIPトラフィックが年間では3.3ゼタバイトに達する（2016年比で3倍、年平均成長率24％）</t>
  </si>
  <si>
    <t>中国のモバイル決済市場が、1兆4233億8000万米ドルの規模に成長する</t>
  </si>
  <si>
    <t>虹彩認証が可能なスマートフォンの出荷が年間3億台に急増する（生体認証）</t>
  </si>
  <si>
    <t>アジア太平洋地域のオンラインビデオ配信が350億ドルの収益をあげる（2016年は13億ドル。中国市場がシェア75％で最大）</t>
  </si>
  <si>
    <t>国内の携帯電話大手が、プリペイド式の携帯電話サービスを終了する（12月。カードの販売終了は2020年6月）</t>
  </si>
  <si>
    <t>国内のプライベートクラウド市場が、この年まで年平均39.0％成長する（2016-21年）</t>
  </si>
  <si>
    <t>国内の流通大手がネット通販を強化する（アマゾンに対抗。投資額は5000億円規模）</t>
  </si>
  <si>
    <t>国内で2画面のスマートフォンが普及する</t>
  </si>
  <si>
    <t>旅行者が海外の安全情報を「LINE」（通信アプリ）で確認できるようになる（外務省「たびレジ」のLINE配信）</t>
  </si>
  <si>
    <t>自動集計された医療費控除額を、マイナンバーカードを使ってオンラインで申告するシステムが稼動する（マイナンバーカード普及策）</t>
  </si>
  <si>
    <t>大阪市が児童虐待、家庭内暴力（DV）の情報を、児童相談所（児相）と区役所で共有するシステムを導入する</t>
  </si>
  <si>
    <t>ベトナムの主要都市で、次世代通信規格「5G」のサービスがはじまる</t>
  </si>
  <si>
    <t>国内のオンライン広告収入が、この年まで年率5％弱の成長にとどまる（市場規模は約143億米ドル=約1兆5700億円）</t>
  </si>
  <si>
    <t>国内のテレビ広告市場が、159億ドルの規模に縮小する</t>
  </si>
  <si>
    <t>国内のIoT向けITサービス市場が6670億円に拡大する（年平均64.8％成長。2016年は548億円）</t>
  </si>
  <si>
    <t>国内のモバイル広告市場が、55億ドルの規模に成長する（現状は35億ドル規模）</t>
  </si>
  <si>
    <t>中国の通信機器大手が、スマートフォンの出荷台数で世界首位になる</t>
  </si>
  <si>
    <t>国内のオンラインテレビ広告市場が、10億ドルの規模に成長する</t>
  </si>
  <si>
    <t>国内のインターネット映像配信市場が、20億ドルの規模に成長する</t>
  </si>
  <si>
    <t>国内のデジタルマーケティング関連サービス市場が、4605億円の規模に拡大する（2017-21年の平均成長率は7.0％）</t>
  </si>
  <si>
    <t>ウェアラブルデバイスの世界市場が、2億4010万台の規模に成長する（2017年は1億2550万台）</t>
  </si>
  <si>
    <t>ウェアラブルデバイスの国内市場が、135万台の規模に成長する</t>
  </si>
  <si>
    <t>インドのインターネット通販市場が760億米ドルの規模に成長する（現状は7億米ドル）</t>
  </si>
  <si>
    <t>人工衛星を使った内航船向けの高速海上通信サービスがはじまる（将来は遠隔操船に対応）</t>
  </si>
  <si>
    <t>国内の情報セキュリティーサービス市場が、9434億円の規模に成長する（2016年比で31.2％増。五輪需要）</t>
  </si>
  <si>
    <t>北海道苫小牧市でコミュニティーFMラジオ局が開局する</t>
  </si>
  <si>
    <t>480億個のデバイスがインターネットに接続し、Bluetoothデバイスがその30％を占める</t>
  </si>
  <si>
    <t>人工知能（AI）が対話アプリ「LINE」による被災者との対話を通して、情報提供しながら救援物資を振り分けるサービスがはじまる</t>
  </si>
  <si>
    <t>メディア、言語を横断して検索できるシステムが登場する</t>
  </si>
  <si>
    <t>川崎市立の看護短期大学が、4年制の看護大学になる（4月）</t>
  </si>
  <si>
    <t>人の息（呼気の特徴）でがん、糖尿病の疑いを検知する高精度においセンサーが実用化する</t>
  </si>
  <si>
    <t>世界の6000万人分のゲノム（全遺伝情報）データと診断情報を、医療研究者がクラウドで共有する国際協力システムが実現する（最終目標は70億人分）</t>
  </si>
  <si>
    <t>医療データ、ウェブデータを利用した感染症流行予測、警報発出システムが実用化する（2020-22年）</t>
  </si>
  <si>
    <t>肥満が韓国人口の半分を占めるようになる</t>
  </si>
  <si>
    <t>秋田県の必要医師数が2249人になり、供給医師数2226人とほぼ均衡する（医師不足の解消。医療の複雑化、偏在化に懸念）</t>
  </si>
  <si>
    <t>ガイドラインに準拠した診療をナビゲートする電子カルテシステムが実用化する（2020-22年）</t>
  </si>
  <si>
    <t>市販薬（OTC医薬品）、健康食品の使用履歴を臨床評価に役立てる情報システムが実用化する（2020-22年）</t>
  </si>
  <si>
    <t>全国規模の医療行為、結果データベースの多次元集計システムが実用化する（2020-22年）</t>
  </si>
  <si>
    <t>愛知県の国立長寿医療研究センターが、認知症患者のための新病棟（300床規模）を開設する（春）</t>
  </si>
  <si>
    <t>スマートフォンのカメラ映像から歯周病を発見する人工知能（AI）が実用化する（4月）</t>
  </si>
  <si>
    <t>この年まで、政府が過剰な病床の集中再編を実施する（全国約164万床のうち約13万床を削減）</t>
  </si>
  <si>
    <t>団塊の世代が75歳以上（後期高齢者）になりはじめる</t>
  </si>
  <si>
    <t>佐賀大学を含む研究チームが開発した、絆創膏型の人工皮膚（高密度コラーゲン繊維）が実用化する（やけどの応急処置に便利）</t>
  </si>
  <si>
    <t>この年までに日本の喫煙率が12％になる（2010年は男性32.2％、女性8.4％、全体19.5％）</t>
  </si>
  <si>
    <t>宮城県が飲食店での受動喫煙率をゼロ％にする（2022年度）</t>
  </si>
  <si>
    <t>岩手県が飲食店での受動喫煙率を15％に抑える（2022年度）</t>
  </si>
  <si>
    <t>山形県が飲食店での受動喫煙率を15％に抑える（2022年度）</t>
  </si>
  <si>
    <t>栃木県が飲食店での受動喫煙率を15％に抑える（2022年度）</t>
  </si>
  <si>
    <t>約5ミリリットルの血液採取でがんを発見する検査装置が発売される（精度は腫瘍マーカーの約3倍）</t>
  </si>
  <si>
    <t>群馬県が飲食店での受動喫煙率を15％に抑える（2022年度）</t>
  </si>
  <si>
    <t>埼玉県が飲食店での受動喫煙率を15％に抑える（2022年度）</t>
  </si>
  <si>
    <t>福井県が飲食店での受動喫煙率を15％に抑える（2022年度）</t>
  </si>
  <si>
    <t>静岡県が飲食店での受動喫煙率を15％に抑える（2022年度）</t>
  </si>
  <si>
    <t>京都府が飲食店での受動喫煙率を15％に抑える（2022年度）</t>
  </si>
  <si>
    <t>長崎県が飲食店での受動喫煙率を15％に抑える（2022年度）</t>
  </si>
  <si>
    <t>鹿児島県が飲食店での受動喫煙率を15％に抑える（2022年度）</t>
  </si>
  <si>
    <t>「国民健康づくり運動」に取り組む男女の歩数が男性1日8500歩、女性同8000歩に増加する（現状は男性7136歩、女性6117歩）</t>
  </si>
  <si>
    <t>秋田県の医師不足が解消する（人口減が原因。必要数のピークは2015年）</t>
  </si>
  <si>
    <t>山口県が飲食店での受動喫煙率を13.1％に抑える（2022年度）</t>
  </si>
  <si>
    <t>奈良県が飲食店での受動喫煙率を14.8％に抑える（2022年度）</t>
  </si>
  <si>
    <t>福岡県が飲食店での受動喫煙率を16％に抑える（2022年度）</t>
  </si>
  <si>
    <t>愛媛県が飲食店での受動喫煙率を29％に抑える（2022年度）</t>
  </si>
  <si>
    <t>青森県が屋内禁煙100％を達成する（2022年度）</t>
  </si>
  <si>
    <t>インドのモディ政権が、この年までに子どもの飢餓問題を解消する</t>
  </si>
  <si>
    <t>世界のバイオ医薬品市場が34兆円の規模に成長する（2016年の見込みは21兆円）</t>
  </si>
  <si>
    <t>iPS細胞から作った細胞シートによる重い心臓病患者のための治療が実用化する</t>
  </si>
  <si>
    <t>たんぱく質に結合してがん細胞を攻撃する新薬が、このころ発売される（16種類のがんに有効）</t>
  </si>
  <si>
    <t>アスベスト（石綿）被害を含む中皮腫による死亡者数が、このころまで毎年1000-1500人の水準で推移する</t>
  </si>
  <si>
    <t>個人の生活、健康状態、労働状況などを常時把握し、アドバイスするシステムが実用化する</t>
  </si>
  <si>
    <t>癒し効果を生理的に解明し、利用する新たな療法が実用化する</t>
  </si>
  <si>
    <t>鹿児島県南さつま市の県有地に、県立薩南病院の新病院が開院する（事業費は約95億円）</t>
  </si>
  <si>
    <t>政府が風疹の予防接種をしていない世代（1962年4月2日-79年4月1日生まれの男性）の抗体検査とワクチン接種を終了。免疫のある人が90％を占める（3月末。集団免疫状態）</t>
  </si>
  <si>
    <t>バイオマーカーによる生活習慣病の療養指導が可能になる</t>
  </si>
  <si>
    <t>災害時に薬剤師と薬品をヘリコプターで輸送する「空飛ぶ調剤所（ヘリファーマシー）」が実現する</t>
  </si>
  <si>
    <t>政府の「健康日本21」が、ロコモティブシンドロームの認知度を80％に高める（2022年度）</t>
  </si>
  <si>
    <t>子宮頸がんの発症を抑える新しい予防薬が承認される</t>
  </si>
  <si>
    <t>岐阜県内に重粒子線治療施設が開設される（投資額は150億円規模）</t>
  </si>
  <si>
    <t>枯れ葉剤のダイオキシンが残留するベトナム中部フーカット県で、金沢大学が母子保健活動を実施する（2019-22年）</t>
  </si>
  <si>
    <t>北九州市八幡東区の済生会八幡総合病院が、八幡西区に移転、開業する</t>
  </si>
  <si>
    <t>この年まで、千葉市が「健やか未来都市ちばプラン」を実施する（2013-22年度。健康、母子保健の行動計画）</t>
  </si>
  <si>
    <t>ベトナムの枯れ葉剤の汚染が残る地区で、この年7月まで金沢大学が低体重児の発育改善に取り組む（事業費は8200万円）</t>
  </si>
  <si>
    <t>京都大学iPS細胞研究所が、拒絶反応が起きにくい備蓄細胞を75-150タイプ作成する（日本人の8-9割に対応）</t>
  </si>
  <si>
    <t>指先を光にかざすだけの血糖値測定機器が製品化する（採血不要。1型糖尿病患者の負担軽減）</t>
  </si>
  <si>
    <t>赤外線レーザーを指にあて、採血せずに血糖値を測定する医療機器が実用化する</t>
  </si>
  <si>
    <t>iPS細胞で作った神経細胞を脳に移植する、パーキンソン病の治療法が承認申請される</t>
  </si>
  <si>
    <t>遺伝子異常の難病「ムコ多糖症2型」を、正常な遺伝子を体内に送り込んで治療する臨床試験が終了する（ゲノム編集）</t>
  </si>
  <si>
    <t>弘前市立病院と国立病院機構弘前病院を統合した、津軽地域の中核病院（450床規模）が開院する</t>
  </si>
  <si>
    <t>iPS細胞を使った慢性腎臓病の治療法が臨床試験に進む</t>
  </si>
  <si>
    <t>長野の介護事業者が、ベトナムに人材育成を兼ねた介護施設をオープンする</t>
  </si>
  <si>
    <t>ゲーム障害（ゲーム依存症）を病気と認定した世界保健機関（WHO）の国際疾病分類（ICD）が発効する（1月）</t>
  </si>
  <si>
    <t>世界の希少疾患関連市場が、2000億ドル（約22兆円）の規模に成長する</t>
  </si>
  <si>
    <t>この年以降、医学部の入学定員が、全国規模で削減される（卒業する2028年以降の医師の供給過剰）</t>
  </si>
  <si>
    <t>脳梗塞などでコミュニケーションが難しい人の意思を、脳の血流変化から解読する研究が成果をあげる</t>
  </si>
  <si>
    <t>医師の数が需要数を満たし、拠点病院から地域への医師派遣の取り組みが始まる</t>
  </si>
  <si>
    <t>羊膜由来の幹細胞を使った再生医療のための製剤が発売される</t>
  </si>
  <si>
    <t>血圧、運動量などを人工知能（AI）で解析する医療が、糖尿病治療の標準になる</t>
  </si>
  <si>
    <t>米国の宇宙開発ベンチャーが、月の軌道に居住可能な宇宙ステーションを投入する</t>
  </si>
  <si>
    <t>米航空宇宙局（NASA）が生命存在の可能性がある木星の衛星エウロパの氷を調査する軌道周回探査機を打ち上げる</t>
  </si>
  <si>
    <t>宇宙の爆発現象「ガンマ線バースト」の解明に取り組む山形大学が、国際宇宙ステーション（ISS）でのガンマ線観測を開始する</t>
  </si>
  <si>
    <t>欧州宇宙機関が、日本の電磁波観測技術を搭載した木星圏探査機「JUICE」を打ち上げる</t>
  </si>
  <si>
    <t>米国スペースX社が、この年以降に最初の火星移住ロケットを打ち上げる（費用は1人20万ドル以下）</t>
  </si>
  <si>
    <t>宇宙旅行の実現を目指すベンチャー企業が、高度120キロの宇宙空間に無人機を打ち上げる（離着陸は大樹町）</t>
  </si>
  <si>
    <t>米国の全地球測位システム（GPS）を補完し、測位精度を高める日本の準天頂衛星「みちびき」1号機の寿命が尽きる（打ち上げの2010年9月から12年後）</t>
  </si>
  <si>
    <t>欧州宇宙機関（ESA）の「AIDAミッション」が、この年に地球から1100万キロの距離に接近する小惑星の軌道を変える</t>
  </si>
  <si>
    <t>米国の民間企業が、無人宇宙船2機を火星に向けて打ち上げる（2024年の有人飛行に向けた一連の計画）</t>
  </si>
  <si>
    <t>日独技術協力による探査機が、小惑星フェートンのちりを採取して生命誕生の謎にせまる</t>
  </si>
  <si>
    <t>米航空宇宙局（NASA）が、無人探査車「バイパー」で月の南極にある氷の分布を調査する</t>
  </si>
  <si>
    <t>この年までに中国が22機の気象衛星「風雲」を打ち上げる（風雲2号4機、3号12機、4号6機を計画）</t>
  </si>
  <si>
    <t>シュワスマン・ワハマン彗星のダストトレイルを地球がかすめ、おおきな流星雨が観測される</t>
  </si>
  <si>
    <t>このころ中国が独自の宇宙ステーションを完成する</t>
  </si>
  <si>
    <t>国際宇宙ステーション（ISS）を利用したロシアの宇宙ホテルが、最初の宿泊客を迎える</t>
  </si>
  <si>
    <t>超小型人工衛星50機による、全世界をカバーした衛星画像サービスがはじまる</t>
  </si>
  <si>
    <t>欧州宇宙機関（ESA）の木星探査計画「JUICE」が、仏領ギアナから探査機を打ち上げる</t>
  </si>
  <si>
    <t>中国が、独自の宇宙ステーションを完成する</t>
  </si>
  <si>
    <t>中国が独自の有人宇宙ステーションを完成。国連加盟国に利用機会を提供する</t>
  </si>
  <si>
    <t>この年まで中国が宇宙ステーション計画を実施する（2011-22年）</t>
  </si>
  <si>
    <t>太陽活動の次の周期（25期）がはじまる（通常なら2020年）</t>
  </si>
  <si>
    <t>連星「KIC 9832227」が衝突し、劇的に明るい赤色新星が生まれる</t>
  </si>
  <si>
    <t>中国独自の有人宇宙ステーションが稼働する（2020-22年）</t>
  </si>
  <si>
    <t>中国が人類で初めて月の裏側を探査する（2020-22年）</t>
  </si>
  <si>
    <t>中国の衛星測位システム「北斗」が、全世界をカバーする（2020-22年）</t>
  </si>
  <si>
    <t>高度1000キロの宇宙ごみ（デブリ）を検知する世界最大級の「EISCAT（アイスキャット）3Dレーダー」の本格運用がはじまる</t>
  </si>
  <si>
    <t>米国の宇宙軍と「第4の戦場」に対応する、自衛隊の宇宙領域専門部隊が発足する（2022年度）</t>
  </si>
  <si>
    <t>米国の宇宙企業スペースX社の大型宇宙船「スターシップ」が、この年までに火星への無人飛行を実施する</t>
  </si>
  <si>
    <t>この年以降、米航空宇宙局（NASA）と欧州宇宙機関（ESA）が共同で、火星宇宙生物探査機（MAX-C）による火星サンプルの回収を実現する</t>
  </si>
  <si>
    <t>米航空宇宙局（NASA）と欧州宇宙機関（ESA）が、小惑星に探査機「DART」を衝突させる（クレーターを作る過程、衝突で軌道を変える可能性などを調査）</t>
  </si>
  <si>
    <t>米国の宇宙開発ベンチャーが、大型旅客ロケットで世界の主要都市間を1時間以内で移動可能にする</t>
  </si>
  <si>
    <t>米国宇宙開発ベンチャーの大型旅客ロケットが、ニューヨーク―上海間を39分で結ぶ（現状は飛行機で15時間）</t>
  </si>
  <si>
    <t>インドが、独立75周年のこの年までに有人宇宙飛行を実現する</t>
  </si>
  <si>
    <t>月周回軌道に宇宙ステーションの設置を計画する米航空宇宙局（NASA）が、この年に電源や動力装置にあたる「電気推進エレメント」を打ち上げる</t>
  </si>
  <si>
    <t>国立天文台の野辺山宇宙電波観測所（長野）が、大学との共同利用をこの年まで継続する（電波天文学研究者の要望）</t>
  </si>
  <si>
    <t>米航空宇宙局（NASA）が、小惑星に宇宙機を衝突させて衝突を回避する実験計画「DART」を実行する（10月）</t>
  </si>
  <si>
    <t>米国主導の月周回宇宙ステーション「ゲートウエー」の建設がはじまる</t>
  </si>
  <si>
    <t>米国の衛星通信ベンチャーが、この年までに720基以上の衛星を打ち上げる</t>
  </si>
  <si>
    <t>このころ中国が月の有人探査を実現する</t>
  </si>
  <si>
    <t>月周回宇宙ステーション「ゲートウエー」の建設に取り組む米航空宇宙局（NASA）が、電気推進装置を打ち上げる（初の構造物）</t>
  </si>
  <si>
    <t>有人月面探査「アルテミス計画」に取り組む米航空宇宙局（NASA）が、宇宙船オリオンと新型ロケットSLSによる月上空の有人飛行に成功する</t>
  </si>
  <si>
    <t>「小惑星再配置計画」を進める米航空宇宙局（NASA）の無人探査機が小惑星に到着。215-400日のランデブー飛行を開始する</t>
  </si>
  <si>
    <t>沖縄県宮古島市で、人を乗せて成層圏を飛ぶ観光風船が完成する（2時間の観光飛行を300万円で提供）</t>
  </si>
  <si>
    <t>中国が独自の宇宙ステーション「天宮」の運用を開始する</t>
  </si>
  <si>
    <t>世界の衛星測位（GNSS）市場が2億5000万ユーロの規模に拡大する</t>
  </si>
  <si>
    <t>中国の民間企業が、72基の衛星ネットワークを構築する（広域経済圏「一帯一路」向けのサービス）</t>
  </si>
  <si>
    <t>中国独自の宇宙ステーションが、このころ打ち上げられる</t>
  </si>
  <si>
    <t>国内で皆既月食が観測される（11月8日）</t>
  </si>
  <si>
    <t>大阪市の四天王寺が、聖徳太子の没後1400年を迎える</t>
  </si>
  <si>
    <t>広島県福山市が福山城築城400年でにぎわう</t>
  </si>
  <si>
    <t>非武装中立と自治を追究するオーランド諸島が、自治100周年を迎える</t>
  </si>
  <si>
    <t>月食の月に天王星が隠れる（太陽、地球、月の延長線上に天王星が位置する）</t>
  </si>
  <si>
    <t>札幌市が、市制施行100周年を迎える</t>
  </si>
  <si>
    <t>山形県鶴岡市が、酒井家入部400年記念事業でにぎわう</t>
  </si>
  <si>
    <t>バングラデシュと日本の交流が深まる（外交関係樹立50周年）</t>
  </si>
  <si>
    <t>滋賀県大津市の関蝉丸神社が、創建1200年を迎える（蝉丸は平安時代の歌人で琵琶の名手）</t>
  </si>
  <si>
    <t>志賀直哉作品の著作権が消滅する（保護期間が死後50年の場合）</t>
  </si>
  <si>
    <t>英国の名門私立学校ハロースクールが、設立450年を迎える（1572年設立。チャーチル英元首相、ネール印初代首相などを輩出）</t>
  </si>
  <si>
    <t>香港の新しい行政長官が決まる</t>
  </si>
  <si>
    <t>この年以降、北海道白老町の倶多楽湖が不凍湖になる（地球温暖化）</t>
  </si>
  <si>
    <t>北海道白老町の倶多楽湖が、この年までに不凍湖になる</t>
  </si>
  <si>
    <t>国連環境計画（UNEP）が海のプラスチックごみを減らすキャンペーンを、この年までに開始する</t>
  </si>
  <si>
    <t>愛知県の三河湾にそそぐ矢作川の水源を保全するトラスト運動が期限を迎える（矢作川=やはぎがわ）</t>
  </si>
  <si>
    <t>日本未来の党の衆院選公約が実現し、このころ卒原発が実現する（10年後の卒原発）</t>
  </si>
  <si>
    <t>ネパールに生息する野生のロイヤルベンガルトラが、個体数を2倍に回復する（現状は4年間で64％増の198頭）</t>
  </si>
  <si>
    <t>北九州市が、ポリ塩化ビフェニール（PCB）無害化処理を完了する（3月末。国が想定する2024年3月を約2年短縮）</t>
  </si>
  <si>
    <t>温室効果ガスの削減目標を義務化した米国政府が、この年までに10％-30％の段階的な削減を実現する</t>
  </si>
  <si>
    <t>米国陸軍がカリフォルニア州アーウィン駐屯地に建設する世界最大規模の太陽熱発電所（出力500メガワット）が発電準備を完了する</t>
  </si>
  <si>
    <t>この年までに野生のトラが絶滅する</t>
  </si>
  <si>
    <t>世界自然保護基金（WWF）の取り組みにより、この年までに野生のトラが倍増する</t>
  </si>
  <si>
    <t>エネルギー自給・安全保障法（EISA）に取り組む米国が、輸送用再生可能燃料の使用量を360億ガロンに拡大する</t>
  </si>
  <si>
    <t>ヤンバルクイナを増やす政府の10年計画が、この年まで実施される（2013-22年度。繁殖、住民啓発、交通事故対策）</t>
  </si>
  <si>
    <t>メコン川流域に生息する野生のトラが絶滅する</t>
  </si>
  <si>
    <t>鹿児島県の奄美大島で、野生化したマングースの駆除が完了する（個体数ゼロの達成）</t>
  </si>
  <si>
    <t>熱、二酸化炭素（CO2）の全球的収支を明らかにする海底面広域観測技術が開発される</t>
  </si>
  <si>
    <t>「ぎふプラごみ削減モデルショップ」登録制度に取り組む岐阜県が、使い捨てプラスチック製品を提供しない店舗、事業所を1000店以上に増やす（2021年度末）</t>
  </si>
  <si>
    <t>兵庫、京都、岡山、鳥取4府県が、広域的なツキノワグマの保護管理計画を策定する</t>
  </si>
  <si>
    <t>日本近海でマイクロプラスチックの調査が実施される（2019-22年。国内初）</t>
  </si>
  <si>
    <t>海岸の樹林帯を伐採する、神奈川県平塚市の海岸公園が完成する（12月。伐採に反対する住民の声あり）</t>
  </si>
  <si>
    <t>グローバル・タイガー・リカバリー・プログラムをスタートしたトラ生息国（13カ国）が、この年までにトラの倍増を達成する（サンクトペテルブルク宣言）</t>
  </si>
  <si>
    <t>インドの風力発電が6000万キロワットに拡大する</t>
  </si>
  <si>
    <t>インドの太陽光発電が1億キロワットに拡大する</t>
  </si>
  <si>
    <t>地球温暖化対策に取り組むフランスが、この年までに石炭火力発電を廃止する</t>
  </si>
  <si>
    <t>インドネシアのスマトラ島に生息するスマトラトラの数が700頭に増える（現状は400頭前後。2011年は40頭の減少）</t>
  </si>
  <si>
    <t>国内のビール大手が、国内最軽量のビール缶に切り替える</t>
  </si>
  <si>
    <t>この年まで東京湾で「しがみつくように生きている」トビハゼの生息調査が実施される（2013-22年。準絶滅危惧種。東京湾は北限）</t>
  </si>
  <si>
    <t>タパヌリオランウータンが棲むインドネシアのスマトラ島北部（南タパヌリ）に、出力510メガワットの水力発電所が完成する</t>
  </si>
  <si>
    <t>合流式下水道の名古屋市で、市内中心部を流れる堀川に生活排水が流れ込む回数が年間25回程度に減少する（現在は年65回前後）</t>
  </si>
  <si>
    <t>生分解性プラスチックの生産能力が、世界全体で2割増加する（108万トン。2017年は88万トン）</t>
  </si>
  <si>
    <t>インド政府が、使い捨てプラスチック製品を全廃する</t>
  </si>
  <si>
    <t>メキシコ北部のカリフォルニア湾に生息するコガシラネズミイルカが絶滅する（現状は30頭）</t>
  </si>
  <si>
    <t>静岡県の伊豆、伊豆の国2市のための新しいごみ処理場が運転を開始する（処理能力1日82万トン、建設費100億9800万円）</t>
  </si>
  <si>
    <t>神奈川県がニホンザルの県内生息数を4割減らす（3月まで。2016年12月は25群952頭が生息）</t>
  </si>
  <si>
    <t>大西洋・地中海のクロマグロが60％を超える確率で持続可能な個体数に回復する（漁獲枠1万3500トンの漁獲枠を維持した場合の試算）</t>
  </si>
  <si>
    <t>米国がバイオ燃料生産目標を達成し、ミシシッピ川とアチャファラヤ川が窒素汚染が10-34％悪化する（トウモロコシ畑の窒素肥料が原因）</t>
  </si>
  <si>
    <t>この年から10年以内にアフリカの最高峰キリマンジャロの氷河が消滅する（2022-33年）</t>
  </si>
  <si>
    <t>カンボジア政府と世界自然保護基金（WWF）が、同国モンドルキリ州のスレポク野生動物保護区に8頭のトラを放す（メス6頭、オス2頭）</t>
  </si>
  <si>
    <t>鳥取砂丘に生息する希少昆虫「エリザハンミョウ」の保護期間が、この年9月末まで継続する</t>
  </si>
  <si>
    <t>鹿児島市がバイオガスごみ処理施設を稼動する（生ごみからメタンガスを精製）</t>
  </si>
  <si>
    <t>「シベリアトラの保護戦略」に取り組むロシアが、個体数を700頭に回復させる（2010年比で1.5倍）</t>
  </si>
  <si>
    <t>国の環境モデル都市に選ばれた北九州市が、この年までに100万本の植樹を終える</t>
  </si>
  <si>
    <t>フランス政府が家庭菜園、造園、公園での農薬使用を禁止する</t>
  </si>
  <si>
    <t>京都モデルフォレスト運動に取り組む半導体ディスプレー大手が、この年まで山林の手入れに取り組む</t>
  </si>
  <si>
    <t>那須地区広域行政事務組合の一般廃棄物最終処分場「黒羽グリーンオアシス」（栃木県大田原市）に使用期限が到来する（2012年の当初期限を10年延長）</t>
  </si>
  <si>
    <t>別府（大分）―大阪航路に、このころ日本初の液化天然ガス（LNG）フェリー2隻が就航する（2022-23年。「あいぼり」「こばると」は引退）</t>
  </si>
  <si>
    <t>小型発電装置を備えた「発電するタイヤ」が実用化する（空気圧、磨耗などのセンサーに利用）</t>
  </si>
  <si>
    <t>国内の建設大手が、世界最大級のクレーン能力をそなえた作業船を完成する（洋上風力発電施設の建設に対応）</t>
  </si>
  <si>
    <t>北九州市が、ロボット技術を導入する中小企業を支援する拠点を整備する（2022年度）</t>
  </si>
  <si>
    <t>無人で作業をする農機が、この年までに実現する（2020-22年）</t>
  </si>
  <si>
    <t>この年まで、韓国の電子機器大手が、ノーベル賞受賞者輩出を目指す「3大未来技術育成プログラム」に1兆5000億ウォンを投じる</t>
  </si>
  <si>
    <t>京都市右京区の小倉山が、アカマツが多く茂る、かつての姿を回復する</t>
  </si>
  <si>
    <t>欧州連合（EU）の力を結集した電気自動車（EV）向け電池の、フランスでの生産がはじまる</t>
  </si>
  <si>
    <t>人の細胞を使って立体組織（オルガノイド）を形成するバイオ3Dプリンターが、毒性試験市場で100億円を売り上げる</t>
  </si>
  <si>
    <t>国内の建設大手が、横浜市中区に純木造の高層ビル（地上11階、高さ45メートル）を完成する</t>
  </si>
  <si>
    <t>玉川大学が、地上9階、高さ31メートルの木造学生寮を完成する（東京都町田市）</t>
  </si>
  <si>
    <t>半導体のムーア法則が、このころ7ナノメートルか、5ナノメートルで限界に達する</t>
  </si>
  <si>
    <t>米国の次世代超音速機「Xプレーン」が、都市間の試験飛行を実施する（開発費は約2億5000万ドル=約270億円）</t>
  </si>
  <si>
    <t>帆をはって燃料消費を5-8％節約する新型のばら積み船が就航する</t>
  </si>
  <si>
    <t>日本とスコットランドが共同で、海洋開発の次世代技術を実用化する（海底工場などを想定）</t>
  </si>
  <si>
    <t>牛の病気、発情を早期発見する遠隔監視システムが公開される（5G、AIを利用）</t>
  </si>
  <si>
    <t>秋田県から特Aクラスの新しいブランド米がデビューする</t>
  </si>
  <si>
    <t>機能材料、構造材料の3次元応力、ひずみ分布を可視化して、実働過程で観測する技術が実用化する（2020-22年）</t>
  </si>
  <si>
    <t>政府が人工光合成の実証実験をはじめる</t>
  </si>
  <si>
    <t>人の輪のなかで会話を盛り上げる会話支援ロボットが、このころ実用化する（5年以内）</t>
  </si>
  <si>
    <t>トヨタ自動車と筑波大学の未来社会工学開発研究センターが、産業化しにくい分野の政策提言をまとめる</t>
  </si>
  <si>
    <t>スギ花粉を約8割減少させる乳剤と散布法が微生物農薬に登録される</t>
  </si>
  <si>
    <t>日本と東南アジア諸国連合（ASEAN）が、この年まで戦略的経済協力ロードマップを推進する</t>
  </si>
  <si>
    <t>長崎県佐世保市の老舗デパート「佐世保玉屋」（）が、建て替えに向けて解体される</t>
  </si>
  <si>
    <t>ナイル川上流のエチオピアで、アフリカ最大級の「グランド・エチオピアン・ルネサンス・ダム」が発電を開始する（総貯水容量740億立方メートル、総工費33億9700万ユーロ=約4000億円）</t>
  </si>
  <si>
    <t>伊豆半島ジオパークが（世界ジオパーク）再認定の時期を迎える（認定期間は2018年4月17日-22年4月16日）</t>
  </si>
  <si>
    <t>JR東京駅前の超高層ビルに、有名宝飾ブランドの高級ホテルが開業する（年末）</t>
  </si>
  <si>
    <t>「日本ワイン」の増産に取り組む国内飲料大手が、山梨固有のブドウ品種「甲州」の収穫を5倍に拡大する</t>
  </si>
  <si>
    <t>新耐震基準（1981年6月以降）に適合しながら築40年を超える老朽マンションが、全国で約25万戸に達する</t>
  </si>
  <si>
    <t>消費者のプロファイリングなど、個人情報の利用を含む予測分析の世界市場が、3倍（124億ドル=1兆3500億円）に急成長する</t>
  </si>
  <si>
    <t>岐阜県多治見市のJR多治見駅南の再開発が完了する</t>
  </si>
  <si>
    <t>川崎市中原区の武蔵小杉駅近くの敷地約5.8ヘクタールに、日本医科大学の新病院が完成する（春。当初計画は2017年）</t>
  </si>
  <si>
    <t>ライブ配信の国内市場が、3600億円に急成長する（現状は500億円）</t>
  </si>
  <si>
    <t>国内の不動産大手が、外資系高級ホテルを箱根に誘致する</t>
  </si>
  <si>
    <t>国内の農機大手が、米国に研究開発拠点を開設する（約90億円を投資）</t>
  </si>
  <si>
    <t>山形銀行の「山形成長戦略プロジェクト」が2000億円の付加価値額を生む</t>
  </si>
  <si>
    <t>米軍横田基地の軍民共用化により、8850人の雇用効果と1610億円の経済効果が生まれる</t>
  </si>
  <si>
    <t>「21世紀ビジョン基本計画」を推進する沖縄県が、県内総生産を約1.4倍（5兆1000億円）に拡大する（10年後）</t>
  </si>
  <si>
    <t>「21世紀ビジョン基本計画」を推進する沖縄県が、県人口約5万人増（144万人）、完全失業率約4％、県民所得271万円を達成する</t>
  </si>
  <si>
    <t>大島紬の存続をかけた取り組みが、織元の売上高と職人報酬の倍増を達成する（紬=つむぎ）</t>
  </si>
  <si>
    <t>愛媛県四国中央市の農業生産法人が、特産の盆栽「赤石五葉松」の輸出額を3倍（3000万円）に拡大する（欧州市場の開拓）</t>
  </si>
  <si>
    <t>メガバンクを規制する国際ルール「バーゼル3」の導入がはじまる（段階導入）</t>
  </si>
  <si>
    <t>国内の電力大手が、この年までスマート農業によるイチゴ栽培実験を実施する（2019-22年）</t>
  </si>
  <si>
    <t>JR宇都宮駅東口の市有地（約2万7000平方メートル）に大型ホール、コンベンション施設などが整備される</t>
  </si>
  <si>
    <t>JR金沢駅西側に大型アリーナが完成する</t>
  </si>
  <si>
    <t>外国人観光客の誘致に取り組む福井県が、外国人のべ宿泊者数30万人を達成する（2018年は約7万5000人）</t>
  </si>
  <si>
    <t>入浴文化が普及したタイで、日本の衛生設備大手が売上高倍増を達成する</t>
  </si>
  <si>
    <t>国際標準化機構（ISO）が、シェアリングエコノミーの国際規格をまとめる（民泊、カーシェアなどの指針）</t>
  </si>
  <si>
    <t>インドがGDPに占める製造業の割合を25％に拡大（2011年は16％）。製造業の雇用1億人を達成する</t>
  </si>
  <si>
    <t>中国の経済成長率が4％を割り込む（2015年は6.9％）</t>
  </si>
  <si>
    <t>国内の百貨店大手が、旗艦店の商品すべてをネット通販に載せる（投資額は220億円）</t>
  </si>
  <si>
    <t>世界のフードテック市場が、27兆円以上の規模に成長する</t>
  </si>
  <si>
    <t>経済改革を続けた中国が、1人あたり国内総生産（GDP）1万2000ドル超の高所得国になる</t>
  </si>
  <si>
    <t>世界の仮想現実（VR）支出が、532億ドルに拡大する（2017年比で約6倍）</t>
  </si>
  <si>
    <t>メキシコの経済規模がブラジルと肩をならべる（10年間の平均経済成長率はブラジル2.75-3.25％、メキシコ4.25-4.75％）</t>
  </si>
  <si>
    <t>福山駅北口広場に、ホテルと商業施設の複合ビルがオープンする</t>
  </si>
  <si>
    <t>長野県が開発した種なしブドウの新品種「ブドウ長果11」の生産が本格化する（秋）</t>
  </si>
  <si>
    <t>福岡県の農業協同組合（JA）が統合する（春）</t>
  </si>
  <si>
    <t>愛知県長久手市の愛・地球博記念公園にスタジオジブリ作品の世界をたのしむ「ジブリパーク」が部分開業する（秋。2段階オープン）</t>
  </si>
  <si>
    <t>中国が、北京市郊外の未来都市「雄安新区」の基礎インフラ整備を終える（河北省）</t>
  </si>
  <si>
    <t>この年までに築地市場跡地（東京都）の再開発工事がはじまる</t>
  </si>
  <si>
    <t>アジアの富裕層が88％拡大する</t>
  </si>
  <si>
    <t>新しい札幌グランドホテル、札幌パークホテルが開業する（2022年以降）</t>
  </si>
  <si>
    <t>大阪市北区のJR大阪駅近くに、西日本最大級（31階、客室数1500室）のホテルがオープンする</t>
  </si>
  <si>
    <t>インドの富裕層が2倍以上に拡大する</t>
  </si>
  <si>
    <t>上海の富裕層が2.6倍に膨らむ（パリ、ワシントン、シカゴを上回る）</t>
  </si>
  <si>
    <t>中国の国内総生産（GDP）が米国を追い抜いて世界一になる（覇権国家は不在）</t>
  </si>
  <si>
    <t>大阪市中央区北浜（淀屋橋地区）に、高さ約123メートル（地上25階、地下1階）のオフィスビルが完成する（10月。投資額は200億円超）</t>
  </si>
  <si>
    <t>東京ディズニーシーがリニューアルオープンする</t>
  </si>
  <si>
    <t>年収6万-22万9000元（約100万-380万円）の世帯が、中国都市部の消費者の75％以上を占める（2012年は約68％）</t>
  </si>
  <si>
    <t>アジアの億万長者が保有する資産の多くが、この年までに初めての資産継承を経験する（5年以内）</t>
  </si>
  <si>
    <t>京都市中心部の白川小学校跡地（約6500平方メートル）に複合施設がオープンする（白川小は1869〈明治2〉年開校、2011年閉校）</t>
  </si>
  <si>
    <t>名古屋市中区の長者町地区に、地上111メートルの超高層ビル（地上30階）が完成する（3月）</t>
  </si>
  <si>
    <t>石川県内の農協（JA）が能登、県央、加賀の3組織に統合される（現状は17組織）</t>
  </si>
  <si>
    <t>米国のショッピングモール（約11万6000カ所）の1/4が消滅。立地を生かした別のビジネスに置き換わる（ネット通販に対する州の課税も進む）</t>
  </si>
  <si>
    <t>三重県伊賀市に、忍者体験施設がオープンする</t>
  </si>
  <si>
    <t>米国のショッピングモールが20-25％消滅する（5年以内。インターネット通販の普及）</t>
  </si>
  <si>
    <t>ロシア第2の都市サンクトペテルブルク市と、北海道との交流が深まる（同市は文化芸術の中心地でプーチン大統領の出身地）</t>
  </si>
  <si>
    <t>岩手県北上市のJR北上駅東口にある市有地（約1万平方メートル）にホテル、賃貸マンション、オフィスビルなどが完成する</t>
  </si>
  <si>
    <t>大阪市北区の大阪神ビル、新阪急ビルを一体開発した新ビルが、このころ完成する</t>
  </si>
  <si>
    <t>ロシアのウラジオストクに隣接するアルチョム市に大型カジノ・リゾート「プリモリエ」が完成する（17のホテル、ヨットクラブ、スキー場を整備）</t>
  </si>
  <si>
    <t>みんなの党の衆院選公約が実現し、この年までに所得が5割アップする（10年後。名目成長で年率4％）</t>
  </si>
  <si>
    <t>長崎市中心部の長崎浜市商店街が、商店街全体をショッピングセンターに見立てた再編計画「浜市まちづくり構想」を完了</t>
  </si>
  <si>
    <t>東京都の築地市場跡地が、このころ食のテーマパークに生まれ変わる（5年後）</t>
  </si>
  <si>
    <t>日本と東南アジア諸国連合（ASEAN）の貿易額が倍増する</t>
  </si>
  <si>
    <t>米国の物流大手が、同国5カ所に大規模な拠点「スーパーハブ」を立ちあげる</t>
  </si>
  <si>
    <t>大阪梅田の大阪北小学校跡地に、56階建ての賃貸タワーマンションが完成する（春。関西最大級）</t>
  </si>
  <si>
    <t>世界の人口が78億人に達し、食料価格が高値で推移する</t>
  </si>
  <si>
    <t>中国が乗用車メーカーへの外資規制を撤廃する（エコカーは2018年7月に撤廃）</t>
  </si>
  <si>
    <t>佐賀県が開発したかんきつ類の新品種「佐賀果試35号」の出荷がはじまる（春）</t>
  </si>
  <si>
    <t>木育に取り組む徳島県が、木のおもちゃ美術館（仮称）をオープンする（3月末）</t>
  </si>
  <si>
    <t>新興国の鶏肉消費が増大し、世界の鶏肉価格が約13％上昇する（牛肉5％、豚肉は8％）</t>
  </si>
  <si>
    <t>中国の超高層ビル数が、米国の2.5倍に達する（高さ152メートル=500フィート超）</t>
  </si>
  <si>
    <t>ナイル川上流のエチオピアが、巨大ダム「大エチオピア・ルネサンスダム」を稼動する（下流のエジプトは反発）</t>
  </si>
  <si>
    <t>東京に、英国ラグビー校の姉妹校（中高一貫、男女共学）が開学する（1567年創立の名門私立でラグビー発祥の地）</t>
  </si>
  <si>
    <t>大分県の「おおいた和牛」が、全国和牛能力共進会の肉牛の部で日本一になる</t>
  </si>
  <si>
    <t>ラオスの首都ビエンチャンの郊外にベトナム資本の高級総合リゾート（開発面積557ヘクタール）が完成する</t>
  </si>
  <si>
    <t>増加を続ける中国の中流階級が6億3000万人に達する</t>
  </si>
  <si>
    <t>「メーク・イン・インディア」運動に取り組むインドが、製造業の国内総生産（GDP）に占める割合を25％に高める（現状は18％）</t>
  </si>
  <si>
    <t>「やまなし観光推進計画」が、同県の観光消費額を4500億円に高める（2018年は4001億円）</t>
  </si>
  <si>
    <t>国内の衣料品大手が、中国、韓国を除いたアジアとオセアニアの店舗数を2.5倍（2017年比）に拡大する（中間層の拡大）</t>
  </si>
  <si>
    <t>沖縄都市モノレールの「てだこ浦西駅」に隣接する敷地約2万8500平方メートルに、大型商業施設がオープンする</t>
  </si>
  <si>
    <t>オーストラリア産ワインの輸入関税が撤廃される</t>
  </si>
  <si>
    <t>東京都が、豊洲市場の集客施設「千客万来施設」を完成する</t>
  </si>
  <si>
    <t>東京都中央区が、JR東京駅八重洲口前の複合ビルに認定こども園を開設する</t>
  </si>
  <si>
    <t>長野県の農産物輸出額が、20億円規模に倍増する</t>
  </si>
  <si>
    <t>英国のスーパー大手が、国内の店舗を1割（約100店）閉店する（総数は約1000店。ネット通販の台頭）</t>
  </si>
  <si>
    <t>大阪市北区の大阪神ビルディング、新阪急ビルが、高さ190メートルの超高層ビルに生まれ変わる</t>
  </si>
  <si>
    <t>神奈川県相模原市に日本最大（総床面積65万5000平方メートル）の物流倉庫が順次開業する（計6棟。投資規模1330億円）</t>
  </si>
  <si>
    <t>大阪市北区の旧大阪北小学校跡地に、高さ191メートル（56階建て）の複合ビルが開業する（総事業費は約500億円）</t>
  </si>
  <si>
    <t>中国の中間層（世帯収入月1万2000元=約20万円超）が1億世帯に増える（2016年比で倍増。GDP成長率を5.5％に仮定。品質を求め、嗜好が多様化）</t>
  </si>
  <si>
    <t>中国の名目国内総生産（GDP）が米国を上まわり、世界一の経済大国になる</t>
  </si>
  <si>
    <t>ペルー南部にある未開発銅鉱山、ケジャベコ銅鉱山が生産を開始する（世界最大級）</t>
  </si>
  <si>
    <t>大阪市北区の旧ホテルプラザ跡地に高さ180メートルのタワーマンション（約900戸）が完成する</t>
  </si>
  <si>
    <t>川崎駅西口のJR所有地に、オフィス棟（地上28階）とホテル棟（地上18階）からなる大型複合施設が完成する（4月）</t>
  </si>
  <si>
    <t>中国が進める現代版シルクロード経済圏構想「一帯一路」に関するパキスタンの債務と支払いが50億ドルに達する</t>
  </si>
  <si>
    <t>フィリピンのインフラ開発計画「ドゥテルテノミクス」が、この年までに8兆ペソ超（約18兆円）の投資を実施する</t>
  </si>
  <si>
    <t>福岡市中心部、旧大名小学校跡地の再開発ビルが全面開業する（12月。オフィスと高級ホテルが入居）</t>
  </si>
  <si>
    <t>秋田市の新しい文化施設がオープンする（春。大ホール2000席、舞台芸術用ホール800席）</t>
  </si>
  <si>
    <t>広島県福山市が、世界バラ会議の地域大会を招致する</t>
  </si>
  <si>
    <t>東京都中野区が、中野サンプラザの解体を開始する（新施設に建て替え）</t>
  </si>
  <si>
    <t>富山県南砺市旧利賀村の利賀ダム（総事業費1150億円）が完成する（当初計画は2008年度）</t>
  </si>
  <si>
    <t>愛媛県上島町の生名島―岩城島の架橋が完了。サイクリングコース「ゆめしま海道」の魅力がアップする（生名島=いきなじま、岩城島=いわぎじま）</t>
  </si>
  <si>
    <t>「信州ワインバレー構想」に取り組む長野県が、この年までにワイン用ブドウの耕地面積を100ヘクタール拡大する</t>
  </si>
  <si>
    <t>国内の老舗ホテルが、日本流サービスをロシアに輸出する（モスクワの空港近くに300室の大型ホテルをオープン）</t>
  </si>
  <si>
    <t>名古屋市港区の名古屋競馬場が、愛知県弥富市に移転する（2022年度）</t>
  </si>
  <si>
    <t>福岡市博多区のボウリング場（博多スターレーン）跡地に複合ビルがオープンする（博多コネクティッド対象地域）</t>
  </si>
  <si>
    <t>函館市でワイナリーの開設を目指すフランスの老舗が、市内の農地でブドウを収穫する</t>
  </si>
  <si>
    <t>東京丸の内の不動産大手が、グローバルに成長するベンチャー企業のための事業支援型オフィスを3万3000平方メートル供給する</t>
  </si>
  <si>
    <t>食品工場で有機物の混入を検出する技術が実用化する（2020-22年）</t>
  </si>
  <si>
    <t>大阪市浪速区の通天閣近くに客室数600室以上のホテルがオープンする（3月。敷地面積は約1万4000平方メートル）</t>
  </si>
  <si>
    <t>長野県の「しあわせ信州創造プラン2.0」（総合5カ年計画）が、のべ宿泊者数2175万人を達成する（2016年比で22％増）</t>
  </si>
  <si>
    <t>三重県玉城町のキウイ農場が、この年秋に100トン以上を収穫する（本州最大規模）</t>
  </si>
  <si>
    <t>長野県の「しあわせ信州創造プラン2.0」（総合5カ年計画）が、同県の観光消費額を8100億円に高める（2016年は7320億円）</t>
  </si>
  <si>
    <t>富士山の5合目以上に登る人に、入山料（保全協力金）が義務付けられる（夏）</t>
  </si>
  <si>
    <t>山形県のご当地サーモン「ニジサクラ」の販売が本格化する</t>
  </si>
  <si>
    <t>鹿児島県が県外宿泊者数800万人を達成する（300万人増）</t>
  </si>
  <si>
    <t>広島市中区の旧広島東署跡に、米国のホテル大手が初進出する（地上22階、420室のホテルを開業。中国、四国初）</t>
  </si>
  <si>
    <t>ロンドン金属取引所（LME）が環境破壊、児童労働などを排除する商品の規制強化を導入する（ESGの要請）</t>
  </si>
  <si>
    <t>超小型電子チップを利用した水産資源生物のライフタイムロギングが実現する（2020-22年）</t>
  </si>
  <si>
    <t>日本のデパートが、フィリピンに初進出する</t>
  </si>
  <si>
    <t>鳥取砂丘西側の市有地に、外国人富裕層のための高級リゾートホテルがオープンする（3階建て2棟で150室）</t>
  </si>
  <si>
    <t>和歌山県海南市が、鈴木姓ルーツとされる鈴木屋敷を復元する（資金調達はガバメントクラウドファンディング）</t>
  </si>
  <si>
    <t>銀行が保有する株式をリスク資産として、2.5-4倍の資本を求める自己資本規制が導入される（2022-27年の段階適用）</t>
  </si>
  <si>
    <t>岩手県陸前高田市の農業テーマパークに、国内最大の野外音楽堂が完成する（3月11日。広さ約5ヘクタール、収容人数約5万人）</t>
  </si>
  <si>
    <t>ブラジルの鉄鉱石生産量が年間7億8500万トンに達する（現状は3億8000万-4億トン）</t>
  </si>
  <si>
    <t>フィリピンの経済政策「ドゥテルテノミクス」が、鉄道、空港、道路などのインフラ開発に8兆ペソ（約17兆円）を投資する（債務の増加に懸念の声）</t>
  </si>
  <si>
    <t>三重県の三重銀行と第三銀行が、このころ合併する</t>
  </si>
  <si>
    <t>ベトナムのホーチミン市西部に、人口規模約5万戸の大型スマートシティーが完成する</t>
  </si>
  <si>
    <t>福岡市博多区の青果市場跡地（約8.7ヘクタール）の再開発が完了する</t>
  </si>
  <si>
    <t>カジノ特区開発を進めるロシアが、この年までウラジオストク郊外に高級ホテルと娯楽施設を建設する（総面積6.2平方キロ、総事業費20億ドル=約1600億円）</t>
  </si>
  <si>
    <t>新潟県佐渡市の金銀山史跡が、世界遺産に登録される</t>
  </si>
  <si>
    <t>世界で人気の舞台「ハリー・ポッターと呪いの子」が、アジアで初めて東京で上演される（夏から無期限。世界では7番目）</t>
  </si>
  <si>
    <t>山梨県中央市の新しい農場で収穫されたブドウ（甲州種）で作ったワインの出荷がはじまる（春以降）</t>
  </si>
  <si>
    <t>国内の農機大手が、堺市にスマート農業のオープンラボを開設する</t>
  </si>
  <si>
    <t>栃木県が開発した酸味のすくないイチゴ（新品種）の流通が本格化する（10月下旬に収穫）</t>
  </si>
  <si>
    <t>東京都墨田区の京成電鉄押上駅から徒歩1分の場所に、商業施設とホテルが入るビルがオープンする</t>
  </si>
  <si>
    <t>都市としての東京の総合力がシンガポール、香港に追い抜かれる（10年後）</t>
  </si>
  <si>
    <t>那覇市の観光地「第一牧志公設市場」がリニューアルオープンする（沖縄。牧志=まきし）</t>
  </si>
  <si>
    <t>東京都町田市に、木造9階建ての学生寮が完成する（免震、耐火）</t>
  </si>
  <si>
    <t>この年までにカタールが1400億ドル（10兆7380億円）のインフラ投資を実施する</t>
  </si>
  <si>
    <t>国内の宅配便大手が、宅配便受け取りロッカー5000カ所を設置する</t>
  </si>
  <si>
    <t>リチウムイオン電池の世界市場が、約7兆3900億円に達する（2019年比で5割増）</t>
  </si>
  <si>
    <t>エレクトロニックスポーツ（eスポーツ）の世界市場が、23億ドルに急成長する（2017年は15億ドル=約1660億円）</t>
  </si>
  <si>
    <t>富山駅南口の旧富山ステーションホテル跡地に、10階建ての新しいホテル（約250室）がオープンする</t>
  </si>
  <si>
    <t>和歌山市の和歌山製鉄所が、高炉1基を休止する（9月末）</t>
  </si>
  <si>
    <t>ベトナムの首都ハノイ市で、スマートシティー開発の一部をなす高層マンションへの入居がはじまる</t>
  </si>
  <si>
    <t>東京の鉄道会社が、福岡市祇園のお寺の土地にホテル2棟をオープンする（投資規模は2棟で約32億円）</t>
  </si>
  <si>
    <t>北米のアンチエイジング関連市場が203億ドル（2兆円強）に拡大する（2016年は150億ドル前後。ベビーブーマー世代が高齢化）</t>
  </si>
  <si>
    <t>京都市東山区の祇園に、帝国ホテルがオープンする（国登録有形文化財の弥栄会館を改装。弥栄=やさか）</t>
  </si>
  <si>
    <t>国内の空調機器大手が、人工知能（AI）のエキスパートを約1000人養成する</t>
  </si>
  <si>
    <t>英国が欧州連合（EU）の関税同盟から、この年までに離脱する（移行期間の終了時）</t>
  </si>
  <si>
    <t>大阪府吹田市のJR岸辺駅北側に、スマートタウンが完成する</t>
  </si>
  <si>
    <t>人工衛星の観測データを使ってインドの農家が銀行融資を受けやすくする事業が、案件1万件を達成する</t>
  </si>
  <si>
    <t>愛媛県松山市の銀天街商店街に面した約1ヘクタールの区画に、20階建てのマンションと8階建ての商業施設が完成する</t>
  </si>
  <si>
    <t>東京都の新橋駅東口の「新橋駅前ビル」一帯の再開発が着工する</t>
  </si>
  <si>
    <t>タイのバンコク駅に直結する61階建ての複合ビル「ワンシティーセンター」が完成する</t>
  </si>
  <si>
    <t>インドのスマート農業市場が112億3000万ドルの規模に成長する（2016年は51億8000万ドル）</t>
  </si>
  <si>
    <t>JR広島駅南口の広島東郵便局が、20階建ての高層ビルに生まれ変わる</t>
  </si>
  <si>
    <t>大阪市が、大阪湾の人工島夢洲の護岸をかさ上げする（2020-22年度。夢洲=ゆめしま）</t>
  </si>
  <si>
    <t>希少金属（レアメタル）コバルトの需給が本格的に逼迫しはじめる（コバルとはリチウムイオン電池の主要素材）</t>
  </si>
  <si>
    <t>大阪市のJR新今宮駅北側に、436室の都市観光ホテルがオープンする</t>
  </si>
  <si>
    <t>エジプトが新首都移転を完了する（5-7年後。総工費450億ドル=約5兆4000億円）</t>
  </si>
  <si>
    <t>富山市の富山駅南側に米国ヒルトンのホテル（201室）がオープンする（北陸3県への進出は初）</t>
  </si>
  <si>
    <t>福岡市で第22回アジア獣医師会連合大会が開催される（参加者は約3000人）</t>
  </si>
  <si>
    <t>このころ日本がワインの輸入関税を撤廃する（TPP発効から7年後）</t>
  </si>
  <si>
    <t>米国ニューヨーク市のマンハッタン地区に、日本企業が地上58階建ての超高層オフィスビルを完成する（総事業費は4000億-4500億円）</t>
  </si>
  <si>
    <t>「スポーツランドみやざき」を進める宮崎県が、観光消費額を1660億円に増やす（2017年は1551億円）</t>
  </si>
  <si>
    <t>北海道釧路市の建設資材会社（卸）が、夏イチゴのハウスを4棟に増やす（年間収穫量32トン、売上高3000万円。栽培開始は2019年）</t>
  </si>
  <si>
    <t>東部経済回廊（EEC）の開発を進めるタイが、レムチャバン港に大型コンテナ船の停泊場を完成する（水深18.5メートル）</t>
  </si>
  <si>
    <t>「スポーツランドみやざき」を進める宮崎県が、観光入り込み客数を1610万人に増やす（2017年は1532万人）</t>
  </si>
  <si>
    <t>高知県足摺岬の老舗ホテル（土佐清水市）がリニューアルオープンする</t>
  </si>
  <si>
    <t>タイのレムチャバン港が年間1300万個のコンテナを取り扱い、300万台の自動車を輸出する（現状は年間700万個、自動車輸出120万台）</t>
  </si>
  <si>
    <t>国内大手の建設現場で週休2日制がはじまる（3月期まで。工事原価は7％以上増加）</t>
  </si>
  <si>
    <t>カップ麺「カップヌードル」の容器が、植物由来のプラスチックに切り替わる（2019-22年）</t>
  </si>
  <si>
    <t>アジアの都市が世界の金融センターになる（候補は香港、上海、シンガポール）</t>
  </si>
  <si>
    <t>世界の食肉、魚、バイオ燃料の価格が大幅に上昇する</t>
  </si>
  <si>
    <t>福井市の一乗谷朝倉氏遺跡に、博物館がオープンする</t>
  </si>
  <si>
    <t>世界の穀物と家畜製品の価格が上昇する</t>
  </si>
  <si>
    <t>広島市の広島西飛行場跡地が、産業団地「広島イノベーション・テクノ・ポート」に生まれ変わる（総事業費200億円）</t>
  </si>
  <si>
    <t>福島県いわき市の温泉施設が、高級な客室のある新しいホテルをオープンする</t>
  </si>
  <si>
    <t>世界の農産物の生産が、この年までの10年間、年平均1.5％の伸びにとどまる（過去10年間は2.1％増）</t>
  </si>
  <si>
    <t>カンボジアの経済成長率が、この年まで6.0-6.8％を維持する</t>
  </si>
  <si>
    <t>富山駅南口に、12階建ての複合ビルが開業する</t>
  </si>
  <si>
    <t>中国の油糧種子輸入量が、この年までの10年間で41％（8300万トン）増加する（世界貿易の59％に相当）</t>
  </si>
  <si>
    <t>新しい札幌パークホテルがオープンする</t>
  </si>
  <si>
    <t>JR佐賀駅前の西友佐賀店跡地東側に、市と民間業者が施設を建設する</t>
  </si>
  <si>
    <t>中国が世界一の輸入国になり、米国が最大の貿易パートナーになる（貿易額は1兆ドル超）</t>
  </si>
  <si>
    <t>ペルー南部のケジャベコ銅鉱山が生産を開始する（日本の商社が権益の40％を保有）</t>
  </si>
  <si>
    <t>国内の不動産大手が、ロンドン市の金融街に高さ204メートルの超高層ビル（地上51階、地下3階）を完成する</t>
  </si>
  <si>
    <t>羽田空港設備跡地の複合施設「羽田イノベーションシティ」がオープンする（2020年夏ごろ一部開業）</t>
  </si>
  <si>
    <t>「世界の工場」から「世界の市場」に転換した中国に6億人の中産階級が生まれる</t>
  </si>
  <si>
    <t>富山駅南口に、12階建ての複合施設が完成する（約190室のホテルと物販・飲食店が入居）</t>
  </si>
  <si>
    <t>この年春入社の就職活動から、通年採用への移行がはじまる（新卒一括採用の見直しと採用形態の多様化）</t>
  </si>
  <si>
    <t>山口県下関市のあるかぽーと地区に、客室数180室のホテルがオープンする（開発の中核）</t>
  </si>
  <si>
    <t>3Dボディースキャナーで計測し、人工知能（AI）を使って提案する下着店が、全国に100店登場する（東京渋谷に2019年5月初登場）</t>
  </si>
  <si>
    <t>北海道八雲町落部漁港内でトラウトサーモン（ニジマス）の海面養殖実験が終了。道産サーモンの事業化がはじまる（成功すれば道内初。落部=おとしべ）</t>
  </si>
  <si>
    <t>埼玉県川越市が、川越城本丸御殿に土塁や門を復元する（市制100年）</t>
  </si>
  <si>
    <t>横浜市の旧南区総合庁舎跡地に、複合施設「ビエラ」がオープンする</t>
  </si>
  <si>
    <t>栃木県の宇都宮駅東口に、高さ約120メートル（27階で同県最高）の高層ビルを含む2棟の複合ビルがオープンする（）</t>
  </si>
  <si>
    <t>岡山市の岡山芸術創造劇場（仮称）がオープンする</t>
  </si>
  <si>
    <t>有機ELパネルの生産能力が、世界全体で2017年の4.2倍に拡大する（5010万平方メートル）</t>
  </si>
  <si>
    <t>首都圏の再開発事業が、このころ一巡する</t>
  </si>
  <si>
    <t>長野県が開発した皮ごと食べられるブドウ「クイーンルージュ」の本格出荷がはじまる</t>
  </si>
  <si>
    <t>植物学者牧野富太郎博士が、NHK朝の連続テレビ小説になる（高知県佐川町出身。この年、生誕160年）</t>
  </si>
  <si>
    <t>食と農業農村振興計画に取り組む長野県が、中核的経営体の比率を54％に高める（2018-22年度）</t>
  </si>
  <si>
    <t>国内のメカトロニクス大手が、野菜生産システムで40億円を売り上げる</t>
  </si>
  <si>
    <t>福島県いわき市のJRいわき駅南口に、タワーマンション2棟が完成する</t>
  </si>
  <si>
    <t>いすゞ自動車の本社が、横浜市西区のみなとみらい21地区に移転する（5月ごろ。現在は東京都品川区）</t>
  </si>
  <si>
    <t>食と農業農村振興計画に取り組む長野県が、農業農村総生産額を3300億円（2015年比で5.8％増）に高める（2018-22年度）</t>
  </si>
  <si>
    <t>名古屋のオフィス市場で需給が逼迫する（オフィス市場の2022年問題）</t>
  </si>
  <si>
    <t>福岡市中央区の大名小学校跡地に、米国系高級ホテル「ザ・リッツ・カールトン」を含む24階建ての高層ビルが全面オープンする（一部は2021年に先行開業）</t>
  </si>
  <si>
    <t>インド農民の所得が倍増する（農民人口は全人口約6割）</t>
  </si>
  <si>
    <t>松本城の南北に、景観を楽しむ歩道（南約5.5メートル幅、北約9.5メートル幅）が完成する（長野）</t>
  </si>
  <si>
    <t>店舗の統廃合を進める国内の証券大手が、この年までに1400億円の費用を削減する（営業員約3000人を配置転換）</t>
  </si>
  <si>
    <t>コンピューターで管理したハウス栽培のブドウによる栃木県産ワインが市場に登場する（品種は甲州）</t>
  </si>
  <si>
    <t>国内の電力大手2社が、この年までカンボジアの送配電、変電などをコンサルティングする（2017-22年）</t>
  </si>
  <si>
    <t>インドが世界一の技能労働者数を誇る人材の宝庫に成長する（技能と教養を兼ね備えた労働者の数が5億人、大卒者2億人）</t>
  </si>
  <si>
    <t>国内の住宅大手が、海外のサービスアパートメント運営規模を1万室に拡大する（東南アジアが主）</t>
  </si>
  <si>
    <t>宮崎県の企業が、サクラマスの養殖で3億円を売り上げる</t>
  </si>
  <si>
    <t>コンビニエンスストア大手3社の国内店舗数が拮抗する（1万8000-1万9400店）</t>
  </si>
  <si>
    <t>群馬県が開発した伝染病（冷水病）に強いアユ「江戸川系」の量産が本格化する（同県水産試験場が生産するアユの6割）</t>
  </si>
  <si>
    <t>札幌市中央区大通東2丁目の市有地（約3800平方メートル）の再開発がはじまる</t>
  </si>
  <si>
    <t>2年を超える未払い賃金を会社に請求できるようになる（現行労働基準法の2年分が3年分になるも、2020年改正民法の5年分より短い）</t>
  </si>
  <si>
    <t>沖縄本島に、世界の名所をミニチュア模型で展示するテーマパークがオープンする</t>
  </si>
  <si>
    <t>世界のeスポーツ市場が、約2500億円に拡大する</t>
  </si>
  <si>
    <t>東京証券取引所（東証）の4市場が、3市場に再編される（1部、2部、マザーズ、ジャスダックを再編）</t>
  </si>
  <si>
    <t>山形県酒田市のJR酒田駅前で、図書館を柱とする再開発ビルが全面開業する（総事業費は109億円）</t>
  </si>
  <si>
    <t>米国最大級の製鉄向け石炭鉱山（ウェストバージニア州）が、生産を開始する（年400万トンを生産。日本企業が権益の25％を保有）</t>
  </si>
  <si>
    <t>この年までの10年間で、米国が4兆ドル（約373兆円）規模の赤字削減を達成する（オバマ政権2期目）</t>
  </si>
  <si>
    <t>世界の温泉市場が、770億ドル（約8兆5250億円）の規模に拡大する（約4割増。2017年は560億ドル）</t>
  </si>
  <si>
    <t>三大都市圏の生産緑地（約1万3000ヘクタール）の約8割で指定30年が経過。指定解除が見込まれる農地が不動産市場に殺到する（不動産の2022年問題）</t>
  </si>
  <si>
    <t>福岡市の人工島アイランドシティに、高さ150メートル（地上44階建て）のタワーマンションが完成する</t>
  </si>
  <si>
    <t>中国経済が米国を抜いて世界一の規模になる（今後10年の成長率が米国2.5％、中国5.0％、インフレ率が各1.5％、4.0％の場合）</t>
  </si>
  <si>
    <t>佐賀市のJR佐賀駅南口、北口の駅前広場が整備される（2020-22年度。JR佐賀駅周辺再開発の一環）</t>
  </si>
  <si>
    <t>国内の焼き鳥チェーンが、米国に出店する</t>
  </si>
  <si>
    <t>滋賀県栗東市にある東海道新幹線の新駅が、開業10年のこの年までに87億円の税収効果をあげる（2004年推計では198億円）</t>
  </si>
  <si>
    <t>大阪市、梅田1丁目1番地（JR大阪駅南側）の阪神百貨店梅田本店と近隣のビルが建て替わる</t>
  </si>
  <si>
    <t>インフラ輸出の強化に取り組む政府が、この年までの5年間で官民合計約2000億ドル（約22兆円）の資金を供給する</t>
  </si>
  <si>
    <t>東京、ソニービル銀座跡地の広場「銀座ソニーパーク」がショールームになる</t>
  </si>
  <si>
    <t>ベトナムのホーチミン市で、同国最高層ビルの「エンパイア・シティー」（86階建て）を含む複合開発「エンパイア・シティー」が完工する</t>
  </si>
  <si>
    <t>中国の長江支流に高さ314メートルの双江口（Shuangjiankou）ダムが完成する（堤高世界一。堤高=ていこう）</t>
  </si>
  <si>
    <t>世界の巨大銀行30行が、リスク資産に対する社債、資本の割合を18％確保する（FSBの新規制。バーゼル銀行監督委員会とは別途）</t>
  </si>
  <si>
    <t>山形県が開発した500円硬貨サイズの大玉サクランボ（山形C12号）が市場に登場する</t>
  </si>
  <si>
    <t>オランダの一等地から個人商店が完全に姿を消す（現状は65％、近隣国は80％台。ステレオタイプなショッピングモールの増加）</t>
  </si>
  <si>
    <t>政府の「ニッポン1億総活躍プラン」が、官民で戦略を共有する第4次産業革命を通じて名目国内総生産（GDP）600兆円を実現する（2022年度）</t>
  </si>
  <si>
    <t>長崎市中心部の回遊性を高める「まちぶらプロジェクト」が、この年まで実施される</t>
  </si>
  <si>
    <t>名古屋鉄道が名古屋駅周辺の敷地約2万8000平方メートルを利用した、南北400メートルの高層ビル建設を開始する（2022年度。ターミナルビルでは国内最大級）</t>
  </si>
  <si>
    <t>兵庫県尼崎市、阪急塚口駅前の商業ビル「塚口さんさんタウン」の3番館が複合ビルに建て替わる</t>
  </si>
  <si>
    <t>奈良県が進める奈良公園西側の吉城園周辺整備で、中核をなすホテルが開業する（従来計画は2020年。吉城園=よしきえん）</t>
  </si>
  <si>
    <t>大阪市中央区大手前2丁目の大阪府庁本館に隣接する1.2ヘクタールの土地が開発可能になる（府有地0.8ヘクタール、国有地0.4ヘクタールを一体開発）</t>
  </si>
  <si>
    <t>ベンチャー企業に投資した企業の法人税を軽減する制度が終了する（オープンイノベーションを想定。2022年4月1日までの2年間）</t>
  </si>
  <si>
    <t>熊本地震で被害がでた熊本県南阿蘇村の立野ダム（治水）が完成する（危険を指摘する声あり）</t>
  </si>
  <si>
    <t>アスパラガス自動収穫ロボットの提供ビジネスが、九州と関東での拠点を40カ所に増やす（提供開始は2019年10月）</t>
  </si>
  <si>
    <t>フィリピンが年間外国人訪問者数を1200万人に増やす（2016年は596万7005人で前年比11.31％増）</t>
  </si>
  <si>
    <t>仏自動車大手シトロエン社（PSA傘下）が、欧米フィアット・クライスラー・オートモービルズ社（FCA）との経営統合で、世界販売を4割増やす</t>
  </si>
  <si>
    <t>中国のスキー場が1000カ所以上に増える（2015年は568カ所）</t>
  </si>
  <si>
    <t>鶏卵産業の動物福祉（アニマルウェルフェア）に取り組むニュージーランドが、この年までにケージ飼いを廃止する</t>
  </si>
  <si>
    <t>国内のポテトチップス大手が、水田での栽培で国産ジャガイモの調達を32万トン（1割増）に拡大する</t>
  </si>
  <si>
    <t>名古屋市の国際展示場「ポートメッセなごや」第1展示館が、移転オープンする（10月。当初計画は2021年10月。その後22年4月に延期し、10月に再延期）</t>
  </si>
  <si>
    <t>韓国の造船大手が、この年までに1兆7824億ウォン（約1640億円）分の液化天然ガス（LNG）運搬船を建造する</t>
  </si>
  <si>
    <t>福岡市の天神西側にある旧大名小学校跡地に、高級ホテルが入居する複合ビル（25階建て）が完成する</t>
  </si>
  <si>
    <t>熊本市で「全国都市緑化くまもとフェア」が開催される（春）</t>
  </si>
  <si>
    <t>福井県美浜町のJR美浜駅前に「道の駅」がオープンする（春。PFI方式で建設費と10年分の運営費は約15億7800万円）</t>
  </si>
  <si>
    <t>千葉県流山市に児童数600人の託児所を備えた物流施設（のべ床面積約82万平方メートル）が完成する（総投資額は最大2400億円。流山=ながれやま）</t>
  </si>
  <si>
    <t>既存通貨の25％が仮想通貨に置き換わる</t>
  </si>
  <si>
    <t>三重県伊賀市の川上ダムが完成する（2022年度）</t>
  </si>
  <si>
    <t>東九州自動車道の弥生PA（仮称）が完成。大分―宮崎間約150キロのトイレ空白区間が解消する</t>
  </si>
  <si>
    <t>JR宇都宮駅―栃木県芳賀町間約15キロを結ぶ、次世代型路面電車（LRT）が開業する（3月。LRTの全線新設は全国初）</t>
  </si>
  <si>
    <t>格安航空会社（LCC）専用の成田空港第3ターミナルが2倍の広さになる</t>
  </si>
  <si>
    <t>トヨタ自動車が、中国での新エネルギー車の生産能力を年最大40万台に高める</t>
  </si>
  <si>
    <t>日産自動車が、世界販売に占める電気自動車（EV）とハイブリッド車（HV）の割合を30％に高める（2022年度）</t>
  </si>
  <si>
    <t>ナイジェリアの超過密都市ラゴス（人口約2000万人）で、都心から西に向かう次世代型路面電車（LRT）が営業を開始する</t>
  </si>
  <si>
    <t>ドイツの自動車大手フォルクスワーゲン（VW）が、電気自動車（EV）の生産工場を欧米10、中国5、米国1に拡充する（現状は欧州3）</t>
  </si>
  <si>
    <t>JR北海道の千歳線新千歳空港駅―苫小牧間が直通になる（石勝線にも接続）</t>
  </si>
  <si>
    <t>パナマ市の都市交通が、日本方式のモノレール（全長約26キロ）を完成する（日本の資金協力）</t>
  </si>
  <si>
    <t>名古屋市中心部で、新しい路面公共交通システム（名古屋駅―名城地区間）が運行を開始する</t>
  </si>
  <si>
    <t>国内で販売される新車の大型トラック（8トン超）に、左折時の巻き込み警報装置が義務付けられる</t>
  </si>
  <si>
    <t>JR千葉駅東口の再開発ビルが完成する（敷地面積約3300平方メートル）</t>
  </si>
  <si>
    <t>新しいJR長崎駅舎、駅前広場が移設、完成する（九州新幹線長崎ルート開業時）</t>
  </si>
  <si>
    <t>JR南武線武蔵小杉駅に、ホームドアが設置される（春）</t>
  </si>
  <si>
    <t>国際旅客船拠点形成港湾に選定された鹿児島港が、大型のクルーズ船に対応した施設と岸壁の運用を開始する</t>
  </si>
  <si>
    <t>通信機能を備えた乗車券が、乗客を適切に案内誘導するサービスが普及する</t>
  </si>
  <si>
    <t>フィリピン初の地下鉄（マニラ空港―ケソン市間約30キロ）が、3駅で部分開業する（総事業費は8000億円、うち約6000億円が円借款）</t>
  </si>
  <si>
    <t>バングラデシュ初の地下鉄（全長20.1キロ）が全線開通する（首都ダッカの交通渋滞を緩和）</t>
  </si>
  <si>
    <t>中国ラオス鉄道（約420キロ）が開業する（東南アジア縦貫鉄道の一部）</t>
  </si>
  <si>
    <t>燃料電池車（FCV）のための水素ステーションが、この年までに国内で80カ所増える（3月末。現状は90カ所程度）</t>
  </si>
  <si>
    <t>国内のパイロット需要が7000人に拡大する（現状は約6000人）</t>
  </si>
  <si>
    <t>提携関係を深める独フォルクスワーゲン社（VW）と米国フォードモーター社が、共同開発の商用ピックアップトラックを発売する</t>
  </si>
  <si>
    <t>青森空港有料道路と第2みちのく有料道路（三沢―八戸間9.7キロ）が、この年の料金徴収期間の終了を延期する（債務返済困難）</t>
  </si>
  <si>
    <t>オーストラリアで、ディーゼルエンジンを搭載したバラクーダ型潜水艦12隻の建造がはじまる</t>
  </si>
  <si>
    <t>タイ、プーケット空港の年間旅客処理能力が、1800万人に高まる（2017-22年）</t>
  </si>
  <si>
    <t>フランスの自動車大手ルノー社の世界販売台数が、年間500万台を超える（2016年比で約1.4倍）</t>
  </si>
  <si>
    <t>フランスの自動車大手ルノー社が、この年までに新型の電気自動車（EV）8車種を発売する</t>
  </si>
  <si>
    <t>時速360キロを目指す次世代新幹線の試験車両「ALFA-X」が、東北新幹線仙台―新青森間での試験を終了する（2019-22年。営業運転は2030年度目標）</t>
  </si>
  <si>
    <t>この年までの3年間に、インド政府が1000億ルピー（約1600億円）の資金を電気自動車（EV）の購入助成にあてる（現行の助成の11倍）</t>
  </si>
  <si>
    <t>タイの三輪タクシー「トゥクトゥク」が、すべて電気自動車（EV）になる（約2万2000台）</t>
  </si>
  <si>
    <t>熊本地震で被災した南阿蘇鉄道が、この年の夏までに運行を再開する</t>
  </si>
  <si>
    <t>高さ約50メートルの帆柱に、面積約1000平方メートルの帆を張って省エネ航海する貨物船が登場する</t>
  </si>
  <si>
    <t>JR山陽線の山口県14駅（藤生―徳山間）が、ICカード乗車券「ICOCA」（イコカ）に対応する（県全体で18駅が対応）</t>
  </si>
  <si>
    <t>国際クルーズ拠点の那覇港が、22万トン級の大型船に対応する（沖縄）</t>
  </si>
  <si>
    <t>JR品川駅の京浜東北線と山手線が、同じホームで乗り換え可能になる（投資総額は200億円。東京）</t>
  </si>
  <si>
    <t>能越自動車道（輪島道路）の三井―のと里山空港間（4.7キロ）が開通する（石川）</t>
  </si>
  <si>
    <t>「博多港クルーズビジョン」を推進する福岡市が、博多港への外航クルーズ船の寄港を250回（乗降客数120万人）に高める（2012年比で約3倍）</t>
  </si>
  <si>
    <t>コンコルドより静かな米航空宇宙局（NASA）の超音速旅客機が、試験飛行を実施する</t>
  </si>
  <si>
    <t>島根県松江市の3代目「新大橋」が、このころ着工する（完成は約7年後）</t>
  </si>
  <si>
    <t>ノルウェーの海運大手が、自動車を運搬する風力推進船を導入する（6500-7000台を積載）</t>
  </si>
  <si>
    <t>新幹線の東京―鹿児島中央間がチケットレスに対応する（現状は東京―博多間）</t>
  </si>
  <si>
    <t>国産旅客機「MRJ」が、このころ毎月1機以上生産される</t>
  </si>
  <si>
    <t>日産自動車が、中国の年間生産能力を260万台（2017年比で1.7倍）に引き上げる（投資額は600億人民元=約1兆円。現状は約170万台）</t>
  </si>
  <si>
    <t>イタリアの高級スポーツ車メーカー、フェラーリ社のハイブリッド車（HV）が、販売台数の6割を占める（販売台数を増やして対応）</t>
  </si>
  <si>
    <t>ミャンマーの大都市ヤンゴン近郊の国際空港「ハンタワディ空港」が、このころ開港する（年間受入能力約1200万人）</t>
  </si>
  <si>
    <t>インド、デリー首都圏の電気自動車（EV）向け充電ステーションが、このころまでに1000カ所にせまる（5年後。総投資額は10億ルピー超=約17億円超。現状は5カ所）</t>
  </si>
  <si>
    <t>大阪メトロ御堂筋線のすべての駅（全20駅）がホームドアを整備する（3月末）</t>
  </si>
  <si>
    <t>リニア中央新幹線の名古屋以西の駅位置が、このころ固まる（2022-23年。2037年開通の場合）</t>
  </si>
  <si>
    <t>「未来投資戦略2017」に取り組む政府が、協調型車間距離維持支援システム（CACC）を用いた高速道路でのトラック隊列走行を商業化する</t>
  </si>
  <si>
    <t>兵庫県の愛好家が小型の個人用航空機（空飛ぶ原付）を完成する</t>
  </si>
  <si>
    <t>広島市内をはしるJR山陽線と呉線の連続立体交差事業が完了する</t>
  </si>
  <si>
    <t>廃虚になっていた米国デトロイト市のミシガン中央駅が、次世代モビリティの開発拠点に生まれ変わる</t>
  </si>
  <si>
    <t>フランスの自動車大手プジョーシトロエングループ（PSA）が車種を4割削減する（45車種を26車種に再編）</t>
  </si>
  <si>
    <t>愛媛県上島町の4島をむすぶ「ゆめしま海道」が完成する（岩城島―生名島間の「岩城橋」を開通）</t>
  </si>
  <si>
    <t>東京メトロ日比谷線のホームドア設置が完了する（2022年度）</t>
  </si>
  <si>
    <t>米国コロラド州デンバー市が、高度道路交通システム（ITS）を応用した次世代交通システムを実用化する</t>
  </si>
  <si>
    <t>国内大手の商船が、衝突を自動で回避する自律航行システムを搭載する</t>
  </si>
  <si>
    <t>自動車部品大手が、高速道路で長距離を自動運転できる「ハイウェイショーファー」技術を実用化する</t>
  </si>
  <si>
    <t>翼と胴体が一体化した騒音のすくない航空機「X-48Bブレンデッドウィングボディ」の軍用モデルが発売される</t>
  </si>
  <si>
    <t>新幹線、在来線、路面電車、周辺道路を含む富山駅周辺の連続立体交差事業が完了する（新幹線開業の8年後）</t>
  </si>
  <si>
    <t>宇都宮市の次世代型路面電車（LRT）が開業する（3月。従来計画は2019年）</t>
  </si>
  <si>
    <t>大分県の久大線日田―別府間にC55型機関車「SL湯煙号」が復活する</t>
  </si>
  <si>
    <t>ドイツの自動車大手アウディ社が、この年までに中国市場で4車種の電気自動車（EV）を含む10車種の多目的スポーツ車（SUV）を発売する</t>
  </si>
  <si>
    <t>韓国航空大手のアシアナ航空が2016-22年に中型の「A350XWB」型旅客機30機を導入する</t>
  </si>
  <si>
    <t>シンガポールが自律走行するバスの運行を開始する</t>
  </si>
  <si>
    <t>米国で道路や橋の維持費が予算を上回り、この年までにフリーウェイの多くが有料化する</t>
  </si>
  <si>
    <t>高級スポーツカーの英国マクラーレン社が、モデルの半数にハイブリッド技術を導入する</t>
  </si>
  <si>
    <t>フランスで貨物輸送に占める鉄道の割合が25％に拡大する（現状は14％）</t>
  </si>
  <si>
    <t>訓練なしで乗れる自動操縦の小型個人用航空機「PPKP」が完成する</t>
  </si>
  <si>
    <t>阪神電鉄の梅田駅がホームドアを設置する（2022年度まで）</t>
  </si>
  <si>
    <t>国内自動車産業の育成に取り組むフィリピン政府が、国内生産を50万台（2012年の7倍）に拡大する</t>
  </si>
  <si>
    <t>米国テキサス州の新幹線（ダラス―ヒューストン間約400キロ）が開通する（建設資金は約1兆3000億円。JR東海が技術支援）</t>
  </si>
  <si>
    <t>国際線定期便の就航を目指す高知空港が、国際線専用ターミナルビルをオープンする（総事業費は約40億円）</t>
  </si>
  <si>
    <t>経済制裁が解除されたイランの新車市場が、年間200万台の規模に拡大する</t>
  </si>
  <si>
    <t>ホンダが欧州で販売する自動車のすべてを電動車にする</t>
  </si>
  <si>
    <t>日産自動車が欧州で販売する新車の約半数を電動車にする（2018年度は9％）</t>
  </si>
  <si>
    <t>九州新幹線長崎（西九州）ルートのフリーゲージトレイン（FGT）導入が、この年より後になる（開発の遅延）</t>
  </si>
  <si>
    <t>日産自動車が、中国の年間販売台数を約1.7倍（約260万台）に拡大する（2017年は152万台）</t>
  </si>
  <si>
    <t>羽田空港の国内線利用者が8550万人に達する</t>
  </si>
  <si>
    <t>日産自動車が、この年までに12車種の電気自動車（EV）を発売する（世界市場）</t>
  </si>
  <si>
    <t>日産自動車の合弁会社が、この年までに中国で20車種以上の電動車を市場投入する</t>
  </si>
  <si>
    <t>列車の運行に信号機、ATC（自動列車制御装置）などが必要ないデジタル無線式の運行制御システム「CBTC」がJR常磐線に登場する（国内初。世界は約100路線）</t>
  </si>
  <si>
    <t>シンガポールで完全自動運転の無人タクシーが商用化する</t>
  </si>
  <si>
    <t>ネットワークでアップデートする車載コンピューター「ビークルコンピューター」が登場する</t>
  </si>
  <si>
    <t>名古屋市中心部を流れる堀川に、定期観光船が運航する（朝日橋―宮の渡し間約7キロ）</t>
  </si>
  <si>
    <t>ミャンマー国鉄が、ヤンゴン環状線の運行速度を約2倍に高速化する（ヤンゴンは同国最大の都市）</t>
  </si>
  <si>
    <t>ファーストポート化（税関、出入国管理、検疫に対応）した宮崎県の油津港が、クルーズ船の寄港回数を50回に高める</t>
  </si>
  <si>
    <t>コネクテッドカー市場の規模が、現状比で約3倍（1559億ドル=約17兆円）に拡大する</t>
  </si>
  <si>
    <t>外国の自動車メーカーの中国企業への出資規制が、この年までに全廃される（2018-22年の段階実施）</t>
  </si>
  <si>
    <t>中国の自動車大手浙江吉利控股集団が、韓国の電池大手と車載用電池の生産をはじめる（中国、韓国の複数社と合弁）</t>
  </si>
  <si>
    <t>フランスの自動車大手ルノー社と日産自動車との資本関係が、新しい時代を迎える</t>
  </si>
  <si>
    <t>宮崎カーフェリー（宮崎―神戸間）に、新造船2隻が就航する（秋まで。総事業費は170億-180億円）</t>
  </si>
  <si>
    <t>日本三景の松島観光で知られる、仙石線松島海岸駅が新しくなる（春。総事業費は約18億円）</t>
  </si>
  <si>
    <t>国内の電機大手が、自動車部品事業の売上高を2兆5000億円規模に倍増する（車載用リチウムイオン電池の増産）</t>
  </si>
  <si>
    <t>この年まで、さいたま市内の駅を拠点とする3輪スクーターのシェアリングサービス実験が実施される（2019-22年。東京都内に続く2例目）</t>
  </si>
  <si>
    <t>世界の主要自動車メーカーが、米国で販売する新車のすべてに自動ブレーキ機能を装備する（9月。同国新車シェアの99％）</t>
  </si>
  <si>
    <t>新車の約90％が音声認識機能を搭載する（一部はパーソナル・アシスタントに進化）</t>
  </si>
  <si>
    <t>幹線道路「環状2号」の整備を進める東京都が、築地市場跡地の地下トンネルを含めて全線開通する（2022年度）</t>
  </si>
  <si>
    <t>フランス政府がパリ中心部と郊外、主要空港を縦横に走る総延長130キロの無人地下鉄網建設を完成する（総工費200億ユーロ=約2兆6000億円。2012年着工）</t>
  </si>
  <si>
    <t>格安航空会社（LCC）専用の成田空港第3ターミナルが、年間1500万人の旅客に対応する（2019年度末は900万人）</t>
  </si>
  <si>
    <t>ベトナムのカジノ・リゾート直行便を運営する航空会社バンブー・エアウェイズが就航する</t>
  </si>
  <si>
    <t>仏ルノー日産自動車連合が、完全自動運転車を実用化する</t>
  </si>
  <si>
    <t>仏ルノー、日産自動車、三菱自動車の3社が、合計で12車種の電気自動車（EV）を発売する</t>
  </si>
  <si>
    <t>本州四国連絡道路の新料金（普通車で上限3000円）を実現するため、国と関係自治体の出資がこの年まで延長される</t>
  </si>
  <si>
    <t>北陸新幹線の金沢―敦賀間が開業する（従来計画の2025年度を前倒し。北海道、北陸、九州3線の追加費用は年間約210億円、総額3000億円）</t>
  </si>
  <si>
    <t>自動車の世界市場が1億500万台を超える（2016年比で12％増）</t>
  </si>
  <si>
    <t>東北自動車道の鹿沼IC―宇都宮IC間に、スマートICがオープンする</t>
  </si>
  <si>
    <t>タイ国際航空が、この年までに38機の旅客機を購入する（2018-22年）</t>
  </si>
  <si>
    <t>東海道新幹線ののぞみ停車ホームすべてに転落防止のホーム柵が設置される（10年以内）</t>
  </si>
  <si>
    <t>ドイツの自動車大手フォルクスワーゲン社（VW）が、日本市場に次世代電気自動車（EV）を投入する</t>
  </si>
  <si>
    <t>JR西日本の「せとうちパレットプロジェクト」が、山陽新幹線を利用する観光客を15万人増やす（2022年度）</t>
  </si>
  <si>
    <t>バングラデシュが、ハズラット・シャージャラル国際空港の旅客処理能力を年1200万人に高める（8月）</t>
  </si>
  <si>
    <t>ベトナム政府が自動車に欧州の排ガス規制「ユーロ5」を適用する</t>
  </si>
  <si>
    <t>パキスタンの主要路線（ペシャワル―カラチ間約1870キロ）を、時速160キロの旅客列車が走る</t>
  </si>
  <si>
    <t>日産自動車、仏ルノー、三菱自動車の3社連合が、自動車の90％をアンドロイドOSのコネクテッドカーにする（OS=基本ソフト）</t>
  </si>
  <si>
    <t>ドイツの自動車大手BMW社が、中国の合弁相手を子会社化する（中国の外資規制撤廃に応じた措置）</t>
  </si>
  <si>
    <t>中国が世界最大のコネクテッドカー（つながる車）市場になる</t>
  </si>
  <si>
    <t>航空会社のジェイ・キャスが、中部国際、新潟、仙台の3空港と富山空港を結ぶ新路線を開設する（秋。小型機4機を運航。富山空港のハブ化）</t>
  </si>
  <si>
    <t>相模鉄道（相鉄）と東京急行電鉄（東急）東横線との相互直通運転が、この年の下期にずれ込む（2022年度。従来計画は2019年4月）</t>
  </si>
  <si>
    <t>米国二輪大手ハーレーダビッドソン社が、アジア市場に小型モデルを投入する</t>
  </si>
  <si>
    <t>新車のコネクテッドカー（つながる車）市場が、国内で380万台に拡大する（2017年比で38％増）</t>
  </si>
  <si>
    <t>岡山大学が、データサイエンスによる交通事故抑止の研究結果をまとめる（3月末）</t>
  </si>
  <si>
    <t>関西3空港の利用者数が2008年度比で約1.5倍に増加する（伊丹廃港に反対する兵庫県の試算）</t>
  </si>
  <si>
    <t>北陸新幹線金沢―敦賀間の工事が、国の計画より3年早く完成する（2022年度。国の計画は2025年）</t>
  </si>
  <si>
    <t>ホンダが15分の充電で240キロ走る超急速充電電気自動車（EV）を発売する</t>
  </si>
  <si>
    <t>中国の民間自動車大手浙江吉利控股集団とドイツのダイムラー社が、「スマート」ブランドの小型電気自動車（EV）を発売する</t>
  </si>
  <si>
    <t>航空会社の機内サービスが、有料化した格安クラスとスーパーエリートクラスに二極分化する</t>
  </si>
  <si>
    <t>熊本県の南阿蘇鉄道が全面復旧する（熊本地震で一部が運休）</t>
  </si>
  <si>
    <t>ドイツの自動車大手フォルクスワーゲン社（VW）が、この年までに2200万台の電気自動車（EV）を生産する（中国向けが1160万台）</t>
  </si>
  <si>
    <t>東京港の大井埠頭が、コンテナの取扱量を年90万TEUに高める（現状は年70万TEU程度。埠頭=ふとう）</t>
  </si>
  <si>
    <t>「Society 5.0」を目指す安倍政権（第2次）の成長戦略が、新東名高速道路で後続無人のトラック隊列走行を商業化する</t>
  </si>
  <si>
    <t>この年までの5年間にインドネシアが21の空港を建設する（2018-22年）</t>
  </si>
  <si>
    <t>JR東海の特急「ひだ」「南紀」が、蓄電池とディーゼルエンジンのハイブリッド車両に置き換わる（2022年度）</t>
  </si>
  <si>
    <t>中国の浙江吉利控股集団が、ドイツの高級小型車「スマート」の電気自動車（EV）を発売する（海外にも輸出）</t>
  </si>
  <si>
    <t>ロシア、カムチャツカ半島のペトロパブロフスクカムチャツキー市が、北極海航路のアジア拠点となる国際港、LNGターミナル港、国際空港などの整備を終える</t>
  </si>
  <si>
    <t>この年までにインドネシアが45の空港を建設する（2012-22年）</t>
  </si>
  <si>
    <t>熊本空港のターミナルビルが新しくなる（2022年度。熊本地震で被災）</t>
  </si>
  <si>
    <t>ドイツの高級車ブランド「メルセデス」が、電気自動車（EV）を10車種ラインアップする</t>
  </si>
  <si>
    <t>日産自動車が、中東、アフリカの生産能力を20万台規模に拡大する（2022年度）</t>
  </si>
  <si>
    <t>国産小型ジェット旅客機「MRJ」の70席モデル（MRJ70）が市場に登場する（標準型は90席の「MRJ90」）</t>
  </si>
  <si>
    <t>西日本鉄道の天神大牟田線が、平日夜間に必ず座れる有料座席を導入する（福岡）</t>
  </si>
  <si>
    <t>「包括的自動車産業振興戦略（CARS）」を進めるフィリピン政府が、この年までに総額270億ペソ（約600億円）を投入する（2016-22年）</t>
  </si>
  <si>
    <t>日産自動車が、販売台数に対する電動車の割合を日欧で約4割、中国で約3割、米国で約2割に高める（2022年度）</t>
  </si>
  <si>
    <t>ソウル地下鉄4号線に乗り入れる韓国の新安山線（中央駅―ソウル駅間）が全線開通する（建設費は総額4兆981億ウォン=約3000億円）</t>
  </si>
  <si>
    <t>中国の格安航空大手が、日本を訪問する中国旅客数を2.3倍に増やす（125万人。2016年見通しは54万人）</t>
  </si>
  <si>
    <t>電気自動車（EV）の電池の劣化が、10段階で表示される（再利用しやすい環境の整備）</t>
  </si>
  <si>
    <t>日野自動車が、人が関与するレベル3の自動運転車を市場投入する</t>
  </si>
  <si>
    <t>この年までに米国アメリカン航空が合計460機の旅客機（「B737」200機、「A320」260機）を導入する（2013-22年）</t>
  </si>
  <si>
    <t>電気自動車（EV）の保有コストが、ガソリン車よりも安くなる</t>
  </si>
  <si>
    <t>中国東方航空と中国南方航空が、全便を北京大興国際空港に移行する</t>
  </si>
  <si>
    <t>国内のモーター大手が、軽量電気自動車（EV）向け低出力駆動モーターシステムの量産を開始する</t>
  </si>
  <si>
    <t>日産自動車が、国内で3車種の電気自動車（EV）を発売する（2022年度。世界市場全体では7車種）</t>
  </si>
  <si>
    <t>ドイツの自動車大手ダイムラー社が、この年までに電気自動車（EV）を10車種以上市場投入する（従来計画は2025年）</t>
  </si>
  <si>
    <t>国内の自動車部品メーカーが、油圧を使わず電気信号で作動する電動ブレーキを実用化する</t>
  </si>
  <si>
    <t>マレーシアのクランバレー大量高速輸送（MRT）計画が全線完成する</t>
  </si>
  <si>
    <t>米国の自動車大手フォードモーター社が、この年までに40車種の電動車を世界市場に投入する（合計110億ドル=約1兆2000億円を電動化に投入）</t>
  </si>
  <si>
    <t>高齢ドライバーの一部をサポカー限定免許に切り替えたり、更新時に実車試験を課したりする制度がはじまる（道路交通法の改正。事故暦、違反暦のある75歳以上または80歳以上を想定）</t>
  </si>
  <si>
    <t>静岡市のJR静岡駅、同清水駅に次世代型路面電車（LRT）が整備される（2015-22年度）</t>
  </si>
  <si>
    <t>新東名高速道路で無人の後続車を従えたトラックの隊列走行が商業化する（2022年度）</t>
  </si>
  <si>
    <t>乗降場から車が無人で駐車場に向かう自動バレー駐車システムが、この年以降に実用化する</t>
  </si>
  <si>
    <t>マンションの駐車場に対応した自動駐車システムが実用化する</t>
  </si>
  <si>
    <t>新幹線規格によるインド初の高速鉄道（ムンバイ―アーメダバード間505キロ）が、独立75周年のこの年一部開業する（全線開業は2023年）</t>
  </si>
  <si>
    <t>国内の車載用リチウム電池大手が、自動車部品事業の売上高を2017年比で2倍に伸ばす（2兆5000億円規模）</t>
  </si>
  <si>
    <t>インド鉄道が、すべての列車のトイレを、バイオトイレに取り替える（2021-22年）</t>
  </si>
  <si>
    <t>柴又街道の東京と千葉の都県境（江戸川）で、新しい橋の建設がはじまる（2022年度。災害時の帰宅経路確保）</t>
  </si>
  <si>
    <t>ドイツの自動車大手フォルクスワーゲン社（VW）が、中国市場での電動車関連分野に150億ユーロ（約2兆円）を投資する（同社の投資の4割以上が中国）</t>
  </si>
  <si>
    <t>地下トンネル化を目指す首都高速道路（総延長301キロ）の撤去、再構築がはじまる（2022年以降）</t>
  </si>
  <si>
    <t>早ければこのころ、インドネシアのジャワ島とスマトラ島を隔てるスンダ海峡に長さ29キロの橋が建設される（2022-24年）</t>
  </si>
  <si>
    <t>ドイツの高級車ブランド「メルセデス」が、すべての車種で電動モデルを選べるようにする（EVまたはPHVをラインアップ）</t>
  </si>
  <si>
    <t>日産自動車が、電動車を年間100万台販売する（世界市場。現状比で約6倍。2022年度）</t>
  </si>
  <si>
    <t>イスラエルの車載向け画像処理チップ大手が、自動運転車を使ったタクシーサービスを事業化する（イスラエル、フランスなどで検討）</t>
  </si>
  <si>
    <t>日産自動車が電気自動車（EV）の軽自動車を、このころ発売する（2020年代初頭）</t>
  </si>
  <si>
    <t>日産自動車が自動運転車を20車種に拡大。年間100万台を販売する</t>
  </si>
  <si>
    <t>日産自動車の主な新型車が、すべてコネクテッドカーになる（2022年度）</t>
  </si>
  <si>
    <t>京王電鉄の京王線と相模原線が、この年までに合計で43カ所の踏切を撤去する</t>
  </si>
  <si>
    <t>この年の暫定開業を目指す九州新幹線長崎ルートが、特急のみによるまちづくりに専念する（山陽新幹線の乗り入れを断念）</t>
  </si>
  <si>
    <t>大阪市の夢洲北岸に、関西空港、神戸空港からの小型高速船を想定した船着き場が完成する（大阪・関西万博に向けた整備。夢洲=ゆめしま）</t>
  </si>
  <si>
    <t>栃木県佐野市出流原町の北関東自動車道に、同県初スマートICが整備される（総事業費約21億円）</t>
  </si>
  <si>
    <t>九州新幹線長崎ルートの武雄温泉―長崎間がフル規格で開業する（中間にあたる佐賀県内はフリーゲージトレイン=FGT導入を断念）</t>
  </si>
  <si>
    <t>簡単に畳めて半分以下になる自転車を用いた高効率シェアサイクルシステムが実用化する（2020-22年）</t>
  </si>
  <si>
    <t>北陸新幹線の金沢―敦賀間が開業する（2022年度。従来計画を3年前倒し）</t>
  </si>
  <si>
    <t>救命胴衣を着用しない小型船（20トン未満）に、免許停止などの処分が導入される（2月）</t>
  </si>
  <si>
    <t>産業、家庭、運輸のエネルギー消費量がこの年をピークに減少する</t>
  </si>
  <si>
    <t>北海道函館市で出力6500キロワットの地熱発電所が運転を開始する（バイナリー方式では国内最大級）</t>
  </si>
  <si>
    <t>福井県敦賀市の高速増殖原型炉もんじゅが、核燃料530体すべての取り出しを終える（5月）</t>
  </si>
  <si>
    <t>福島第一原発事故で帰還困難区域に指定された福島県大熊町の産業復興拠点が、避難指示を解除される</t>
  </si>
  <si>
    <t>ロシアのガス大手が、サハリン2の増設による日本向け液化天然ガス（LNG）生産を開始する</t>
  </si>
  <si>
    <t>韓国が30年以上稼動している石炭火力発電所10基を、この年までに廃止する（ソウルの大気汚染が背景。稼動中の全石炭火力は59基）</t>
  </si>
  <si>
    <t>山口県周南市の石油精製所跡地で、出力5万キロワットの木質バイオマス発電所が稼動する（2022年度。）</t>
  </si>
  <si>
    <t>北海道の石狩湾新港で、出力10万キロワットの洋上風力発電設備が稼動する</t>
  </si>
  <si>
    <t>2013年以降、6基の原発が閉鎖した米国で、このころまでにさらに6基が閉鎖する</t>
  </si>
  <si>
    <t>東京電力が約2700万の全契約者にスマートメーターを導入する（2013-22年）</t>
  </si>
  <si>
    <t>フィンランドで世界初の放射性廃棄物最終処分場が稼働する（2120年まで使用。同国オルキルオトの地下特性調査施設「オンカロ」を含む地域）</t>
  </si>
  <si>
    <t>米国の液化天然ガス（LNG）輸出が16倍に拡大し、世界市場の2割弱を占める（2016年比）</t>
  </si>
  <si>
    <t>洋上風力発電事業に参入した国内の民間6社が30万キロワットを出力する（投資規模は1200億円）</t>
  </si>
  <si>
    <t>世界の液化天然ガス（LNG）需要が、4600億立方メートルに拡大する（2016年比で3割増。アジアが牽引）</t>
  </si>
  <si>
    <t>「宮崎県新エネルギービジョン」が、同県の再生可能エネルギー割合を14.8％に高める（2010年度は2.8％）</t>
  </si>
  <si>
    <t>高レベル放射性廃棄物の地層処分技術が確立する</t>
  </si>
  <si>
    <t>中部電力がスマートメーターの導入を完了する（2022年度）</t>
  </si>
  <si>
    <t>関西電力がスマートメーターの導入を完了する（2022年度）</t>
  </si>
  <si>
    <t>インダス川流域でパキスタンのダス水力発電事業が稼働する（発電容量は約430万キロワット）</t>
  </si>
  <si>
    <t>反増税、脱原発を掲げる野党の連携「国民連合」が、この年までの原発ゼロを実現する</t>
  </si>
  <si>
    <t>エジプトの電力に占める再生可能エネルギーの割合が20％に高まる（現状は3％）</t>
  </si>
  <si>
    <t>インドの再生可能エネルギー導入規模が、出力175ギガワットに達する（太陽光100ギガ、風力60ギガ。現状は太陽光9ギガ、風力29ギガ）</t>
  </si>
  <si>
    <t>静岡県河津町の山林で、発電規模26メガワット（最大）のメガソーラーが運転を開始する（42ヘクタールの森林を伐採）</t>
  </si>
  <si>
    <t>液化天然ガス（LNG）の輸入拡大に取り組む中国が、受け入れ能力を1億トン規模に拡大する（2017年の5年後。現状は5000万トン程度。国有大手3社以外も参入）</t>
  </si>
  <si>
    <t>世界のバーチャル・パワー・プラント（VPP）市場が、1億4400万米ドルの規模に達する（分散型電源のためのソフトウエア）</t>
  </si>
  <si>
    <t>この年までにインドが発電設備容量175ギガワット分の再生可能エネルギーを導入する（太陽光100ギガワット、風力60ギガワット）</t>
  </si>
  <si>
    <t>変換効率10％以上の熱電発電モジュール技術が確立する</t>
  </si>
  <si>
    <t>インドネシアの国営電力公社が、風力発電能力を280メガワットに高める</t>
  </si>
  <si>
    <t>山口県上関町の上関原発2号機が運転を開始する（2022年度中）</t>
  </si>
  <si>
    <t>調和型水素社会形成計画に取り組む福井県敦賀市と周辺市町が、水素エネルギーの供給網を構築する</t>
  </si>
  <si>
    <t>韓国で小型モジュール型原子炉の実証炉が運転を開始する</t>
  </si>
  <si>
    <t>韓国と共同で原発開発に取り組む米国のエネルギーベンチャーが、60万キロワット級の第4世代原子炉を開発する</t>
  </si>
  <si>
    <t>中国の原発大手が、英国で第3世代原発の建設を開始する</t>
  </si>
  <si>
    <t>スイスのミューレベルク原発が、この年まで稼働する</t>
  </si>
  <si>
    <t>微細藻類「ボトリオコッカス」の油からバイオ燃料を抽出する技術が米国で実用化する</t>
  </si>
  <si>
    <t>原発の暫定寿命50年のスイスで、ベツナウ原発2号機、ミューレベルク原発が運転を停止する</t>
  </si>
  <si>
    <t>このころまでの高速増殖炉「もんじゅ」の開発に最大1700億円の資金が必要になる（技術の確立までの10年分。廃炉の場合は基礎研究に年60億-80億円）</t>
  </si>
  <si>
    <t>世界の液化天然ガス（LNG）輸出能力が6500億立方メートルに達し、大幅に需要（4600億立方メートル）を上まわる</t>
  </si>
  <si>
    <t>世界の液化天然ガス（LNG）市場が、需給のひきしまりを意識しはじめる（中国の調達ペースが影響）</t>
  </si>
  <si>
    <t>愛知県武豊町で出力107万キロワットの石炭火力発電所が運転を開始する（武豊町=たけとよちょう）</t>
  </si>
  <si>
    <t>脱原発を目指すドイツが、この年までに国内17基の原発をすべて閉鎖する（停止中の8基を再開せず、15年、17年、19年に各1基、21年、22年に各3基を閉鎖）</t>
  </si>
  <si>
    <t>北九州市若松区沖の響灘で、洋上風力発電がはじまる</t>
  </si>
  <si>
    <t>脱石炭を目指すスウェーデンが、石炭火力発電所を廃止する</t>
  </si>
  <si>
    <t>世界の液化天然ガス（LNG）需要が、供給量を上まわる（従来予測は2023年）</t>
  </si>
  <si>
    <t>日本企業が建設したインドの液化天然ガス（LNG）基地が稼動する（グジャラート州チャラ港。総工費は約800億円）</t>
  </si>
  <si>
    <t>原発避難区域（11市町村）人口の18％が帰還できないままになる（除染しない場合、放射線量が20ミリシーベルトを超える）</t>
  </si>
  <si>
    <t>タイ石油公社（PTT）が東南アジア4カ国（タイ、ミャンマー、カンボジア、ラオス）で合計600万キロワットの発電事業を展開する</t>
  </si>
  <si>
    <t>生活の党の公約が実現し、この年までに原発が全廃になる</t>
  </si>
  <si>
    <t>このころミャンマーの発電能力が倍増する（ガス火力発電所3カ所、合計300万キロワットを整備。投資額は合計50億ドル=約5400億円）</t>
  </si>
  <si>
    <t>都市ガス大手3社の導管事業を別会社に移行する「導管分離」が完了する</t>
  </si>
  <si>
    <t>再生可能エネルギーで起こした電力の「全量買い取り制度」による負担が家庭で年2400円、大規模工場で年1958万円（中規模なら年204万円）生じる（開始10年後）</t>
  </si>
  <si>
    <t>このころ中部電力が中東、オーストラリア、アジアから均等に液化天然ガス（LNG）を調達する（需要の変動を北米産で調整）</t>
  </si>
  <si>
    <t>日本初の洋上風力発電が、秋田県沖ではじまる</t>
  </si>
  <si>
    <t>世界の原油需要が日量720万バレルに拡大し、受給が逼迫する（増加分の1/2は中国とインド。原油生産の増加分は日量560万バレル）</t>
  </si>
  <si>
    <t>北海道北部で、この年までに出力約60万キロワットの大規模風力発電所が運転を開始する（2021-22年。総事業費は約2300億円）</t>
  </si>
  <si>
    <t>国内最大級の木質バイオマス発電（年12億キロワット時）となる、愛知県の武豊火力発電所5号機が稼動する（石炭の17％を木質ペレットに転換）</t>
  </si>
  <si>
    <t>茨城県の東海第2原発周辺6市村が、再稼動の是非を判断する（12月まで）</t>
  </si>
  <si>
    <t>地熱発電を想定した掘削の技術者を養成する専門学校が、北海道白糠町に開校する（全国初。白糠町=しらぬかちょう）</t>
  </si>
  <si>
    <t>島根県浜田市の三隅発電所2号機（石炭火力）が運転を開始する（出力100万キロワット）</t>
  </si>
  <si>
    <t>国内の都市ガス大手が、この年までに合計6万キロワット分（約7カ所程度）のメガソーラーを建設する</t>
  </si>
  <si>
    <t>この年までに米国で再生可能燃料の供給量が360億ガロン（約1368億リットル）に達する</t>
  </si>
  <si>
    <t>再稼働が認められた韓国慶州市の月城原発1号機（2012年に運転30年で停止）が、最長でこの年まで運転を続ける（月城=ウォルソン）</t>
  </si>
  <si>
    <t>秋田県の秋田港と能代港で、洋上風力発電所が運転を開始する（国内初の商業型大規模設備。合計出力約14万キロワット）</t>
  </si>
  <si>
    <t>カザフスタン北東部のクルチャトフで日本の技術を導入した発電効率の高い新型原発（1号機）が稼働する</t>
  </si>
  <si>
    <t>高レベル放射性廃棄物を地中深くに埋設する地層処分のための瑞浪超深地層研究所（岐阜県）が、賃貸借契約の終了時期を迎える（1月。瑞浪=みずなみ）</t>
  </si>
  <si>
    <t>この年からポーランドで合計600万キロワットの原子炉が稼働する</t>
  </si>
  <si>
    <t>この年までにインドが2200万キロワットの太陽光発電設備を導入する</t>
  </si>
  <si>
    <t>愛媛県新居浜市で、液化天然ガス（LNG）基地が操業を開始する（2月。総事業費は約400億円）</t>
  </si>
  <si>
    <t>サウジアラビアの電力需要が9万メガワットでピークに達する（現状の設備容量は約7万メガワット）</t>
  </si>
  <si>
    <t>米国ジョージア州のボーグル原発4号機が稼動する（11月）</t>
  </si>
  <si>
    <t>東北電力の北米産液化天然ガス（LNG）購入量が年57万トンに達する（2022年以降）</t>
  </si>
  <si>
    <t>島根県浜田市で石炭火力の三隅発電所2号機（出力100万キロワット）が運転を開始する（11月。市民が中断を要望）</t>
  </si>
  <si>
    <t>特定復興再生拠点（復興拠点）の福島県葛尾村が、このころ避難指示解除を達成する（葛尾村=かつらおむら）</t>
  </si>
  <si>
    <t>ミャンマーの複合企業が、太陽光とディーゼルの小型発電所を国内2000カ所に設置する</t>
  </si>
  <si>
    <t>京都府南山城村―三重県伊賀市の山林約80ヘクタールで、メガソーラーが稼動する</t>
  </si>
  <si>
    <t>タイの再生可能エネルギー導入量が総電力需要の20％に達する</t>
  </si>
  <si>
    <t>自然エネルギーで発電した電力の全量買い取り制度の導入により、この年の一世帯あたりの電気代負担が月150-200円増加する</t>
  </si>
  <si>
    <t>英国のスコットランド沖合で、同国最大級のモーレイイースト洋上風力発電所（総発電容量約95万キロワット）が運転を開始する</t>
  </si>
  <si>
    <t>福島県いわき市で、国内最大級の木質バイオマス発電所が運転を開始する（4月）</t>
  </si>
  <si>
    <t>愛知県武豊町の武豊火力発電所5号機（出力107万キロワット）が営業を開始する（3月）</t>
  </si>
  <si>
    <t>中国が開発を進めるトリウム溶融塩炉原子力システム（TMSR）が、この年までに10メガワットの出力を達成する</t>
  </si>
  <si>
    <t>インドの再生可能エネルギーによる発電容量が、1億7500万キロワットに拡大する</t>
  </si>
  <si>
    <t>石川県の志賀原発に対する核燃料税（税率17％）が、この年まで適用される（2017-22年）</t>
  </si>
  <si>
    <t>国内の商社大手が受注した、台湾桃園市の複合ガス火力発電所（100万キロワット2基）が稼動する</t>
  </si>
  <si>
    <t>佐賀県玄海町の玄海原発3、4号機が、テロ対策施設（特定重大事故等対処施設）の完成まで運転を停止する</t>
  </si>
  <si>
    <t>国内の電力大手が建設した、バングラデシュの天然ガス火力発電所（出力75万キロワット）が商業運転を開始する</t>
  </si>
  <si>
    <t>英国のシェールガス生産（陸上）が、同国従来型ガスの減少分の60％を代替する</t>
  </si>
  <si>
    <t>ヨルダン初の原発が、同国北部のアムラで完成する（100万キロワット級2基）</t>
  </si>
  <si>
    <t>岐阜県瑞浪市の瑞浪超深地層研究所が、高レベル放射性廃棄物の最終処分に関する地下500メートルの研究施設を埋め戻す（1月まで）</t>
  </si>
  <si>
    <t>ドイツ連邦が国内17基の原発閉鎖を完了。脱原発を達成する（停止中の8基はそのまま閉鎖。この年までに9基を順次閉鎖する）</t>
  </si>
  <si>
    <t>福岡県大牟田市で、出力4.4万キロワットのバイオマス発電所が稼動する</t>
  </si>
  <si>
    <t>世界の石油需要が日量1億230万バレルに達する（2016年比で690万バレル増）</t>
  </si>
  <si>
    <t>この年までにタイ政府が2カ所の原子力発電所を建設する（2000メガワット）</t>
  </si>
  <si>
    <t>千葉県鴨川市の森林146ヘクタールを伐採した、メガソーラーが運転を開始する（発電出力約10万キロワット。森林開発型では国内最大級）</t>
  </si>
  <si>
    <t>千葉県袖ケ浦市で、国内最大級のバイオマス火力発電所が稼動する（発電容量7.5万キロワット）</t>
  </si>
  <si>
    <t>ドイツの洋上風力発電設備大手が、直径193メートルの巨大風車を市場投入する（出力は約3割増）</t>
  </si>
  <si>
    <t>福岡県の農協が統合し、国内最大の規模になる（20地域農協と県信用農業協同組合連合会、中央会を含む）</t>
  </si>
  <si>
    <t>愛媛県の西条発電所が、新しい石炭火力発電機の運転を開始する（50万キロワット。環境相は事業リスクを指摘）</t>
  </si>
  <si>
    <t>この年までに浮体式の石油生産・貯蔵・積み出し設備（FPSO）が世界で150隻弱建造される（現状は合計165隻が稼働）</t>
  </si>
  <si>
    <t>熊本県八代市新港町で国内最大級の木質バイオマス発電所（出力は約7万5000キロワット）が営業運転を開始する（島根、愛媛に次ぐ3例目）</t>
  </si>
  <si>
    <t>新潟県糸魚川市で、新しい水力発電所が稼動する（最大出力2万7500キロワットの新姫川第六発電所）</t>
  </si>
  <si>
    <t>出力30万キロワット以下の小型原子炉を組み合わせて発電量を調整する、米国の次世代原発システムユニット「小型モジュラー炉」が運転を開始する</t>
  </si>
  <si>
    <t>米国の民間企業が次世代小型原子炉の開発を終える</t>
  </si>
  <si>
    <t>福井県おおい町の大飯原発3、4号機が、特定重大事故等対処施設（特重施設）の設置期限を迎える（8月）</t>
  </si>
  <si>
    <t>スウェーデン政府が高レベル放射性廃棄物を永久貯蔵する世界初の地下埋蔵処理場の利用を開始する（2022年または24年）</t>
  </si>
  <si>
    <t>電力の自由市場（CEM）の試験運用を進めるベトナムが、電力小売市場の自由化を達成する</t>
  </si>
  <si>
    <t>この年までの10年間、東京電力が実質国有化される</t>
  </si>
  <si>
    <t>山口県下関市の彦島で、国内最大級（発電能力7万4980キロワット）の木質バイオマス発電所が稼動する（総事業費は約300億円）</t>
  </si>
  <si>
    <t>この年までの１０年間でフランスの原発24基が運転期間の40年に達する（廃炉費用は全58基分で184億ユーロ。放射性廃棄物は284億ユーロ）</t>
  </si>
  <si>
    <t>韓国慶州の月城原発1号機が、この年の運転期限を待たずに早期閉鎖する</t>
  </si>
  <si>
    <t>世界のマイクログリッド市場が350億ドルの規模に成長する（年平均成長率10.96％）</t>
  </si>
  <si>
    <t>福島第一原発1-4号機の廃炉作業が、原子炉内の核燃料回収に取りかかる</t>
  </si>
  <si>
    <t>佐賀県玄海町の玄海原発3、4号機のための特定重大事故等対処施設（特定施設）が完成する（夏）</t>
  </si>
  <si>
    <t>ヨルダン北部のアムラに、同国初の原発（100万キロワット級原子炉2基）が完成する（テロ攻撃に懸念あり）</t>
  </si>
  <si>
    <t>フィンランド南西部のオルキルオトで世界初の放射性廃棄物最終処分場が操業を開始する（建設費は35億ユーロ=約4600億円。満杯になる100年後に封鎖。10万年後まで管理）</t>
  </si>
  <si>
    <t>福島大学環境放射能研究所とウクライナ政府が合同で、この年3月までチェルノブイリ原発事故（1986年）で飛散した放射性物質の移動経路を調査する</t>
  </si>
  <si>
    <t>英国とドイツを結ぶ総延長約670キロの海底送電線が、この年以降に完成する（北海の海底に敷設。世界最長級）</t>
  </si>
  <si>
    <t>島根県浜田市の石炭火力「三隅発電所2号機」が、出力100万キロワットで運転を開始する（11月）</t>
  </si>
  <si>
    <t>この年までにインドが約2000万キロワットの太陽光発電を導入する</t>
  </si>
  <si>
    <t>この年までにインドのグジャラート州が約1000万キロワットの太陽光発電を導入する</t>
  </si>
  <si>
    <t>インドが原油需要の輸入依存度を67％に抑える（現状は82％を輸入に依存）</t>
  </si>
  <si>
    <t>バイオ燃料の導入を進めるインドが、化石燃料の輸入量を10-15％削減する</t>
  </si>
  <si>
    <t>福島第一原発の、処理水の貯蔵タンクが満杯になる（夏ごろ）</t>
  </si>
  <si>
    <t>インドの太陽光発電能力が20ギガワットに拡大する（現状は30メガワット。総投資規模は700億ドル）</t>
  </si>
  <si>
    <t>静岡市清水区で出力110万キロワット級の液化天然ガス（LNG）火力発電所が稼働する（静岡市は反対を表明）</t>
  </si>
  <si>
    <t>福島県双葉町（帰還困難区域）の一部が避難指示を解除される（春。特定復興再生拠点として除染）</t>
  </si>
  <si>
    <t>北九州市若松区沖の響灘で洋上風力発電所の建設がはじまる（最大設置数44基。総出力22万8800キロワット。総事業費約1750億円）</t>
  </si>
  <si>
    <t>政府が福島第一原発事故で放射線量が年50ミリシーベルトを超えた帰還困難区域（福島県7市町村）に対する避難指示を解除する（対象人口は約2.4万人）</t>
  </si>
  <si>
    <t>福島県葛尾村の一部で避難指示が解除になる（葛尾村=かつらおむら）</t>
  </si>
  <si>
    <t>フィリピンのドゥテルテ大統領の長女が、大統領選挙の有力候補になる</t>
  </si>
  <si>
    <t>第24回冬季五輪開催</t>
  </si>
  <si>
    <t>東京都千代田区の九段会館（旧軍人会館）が、地上17階の複合ビルに建て替わる</t>
  </si>
  <si>
    <t>中国が2隻目の国産空母を就役させる（中国海軍3隻目。最新の電磁式カタパルトを搭載）</t>
  </si>
  <si>
    <t>日本郵政グループが、この年までに株式を2度売り出す（2015年11月の上場を含めて政府が約4兆円を調達）</t>
  </si>
  <si>
    <t>横浜市中区のJR関内駅近くに、関東学院大学の新キャンパス（学生数約2500人）が開校する（4月）</t>
  </si>
  <si>
    <t>中国の軍事費が、2600億ドル（約29兆円）に達する（日本の約6倍）</t>
  </si>
  <si>
    <t>成人年齢が18歳になる（4月。現行民法は20歳。飲酒、喫煙は20歳のまま。少年法の適用は検討中）</t>
  </si>
  <si>
    <t>スイス政府が非常時のためのコーヒー豆の備蓄を廃止する（備蓄開始は1939年。国内消費の3カ月分1万5300トンを備蓄）</t>
  </si>
  <si>
    <t>沖縄の米軍普天間飛行場の代替施設が、この年以降に完成する（2022年度以降）</t>
  </si>
  <si>
    <t>18歳の未成年者取り消し権がなくなる（4月。成人年齢18歳。政府は消費者契約法での保護を検討）</t>
  </si>
  <si>
    <t>大企業の社員が入る健康保険組合の4割超で、保険料率が10％以上の解散予備軍になる（2022年度。現状は約2割）</t>
  </si>
  <si>
    <t>さっぽろ雪まつり後（2月）の札幌市で、国際スキー連盟（FIS）公認のクロスカントリースキー大会が開催される</t>
  </si>
  <si>
    <t>女性の婚姻年齢が18歳以上になる（男女の統一）</t>
  </si>
  <si>
    <t>津波の浸水被害に備える東京都が水門、排水機場の耐震、耐水化工事を終える</t>
  </si>
  <si>
    <t>成人年齢が18歳になり、成人の日が大学受験の季節にかさなる</t>
  </si>
  <si>
    <t>18歳で親の同意なくローンが組めるようになる</t>
  </si>
  <si>
    <t>パワーハラスメント（パワハラ）の就業規則による禁止と相談窓口の設置が、中小企業に義務付けられる（4月）</t>
  </si>
  <si>
    <t>18歳で性別変更の申し立てができるようになる</t>
  </si>
  <si>
    <t>18歳で公認会計士、司法書士になれるようになる</t>
  </si>
  <si>
    <t>夏季ユース五輪が、男女のビーチ・レスリング種目を初採用する</t>
  </si>
  <si>
    <t>東南アジア諸国連合（ASEAN）が外交政策を共通化する基盤を構築する</t>
  </si>
  <si>
    <t>大阪府立大学、大阪市立大学の新設合併（統合）による新大学がスタートする（4月）</t>
  </si>
  <si>
    <t>北海道旭川市の私立旭川大学が、市立として再スタートを切る（4月）</t>
  </si>
  <si>
    <t>民法典の親子法制（主として嫡出推定と懲戒権）に関する見直し案がまとまる（4月）</t>
  </si>
  <si>
    <t>水道事業の「みやぎ型管理運営方式」がスタートする（4月。運営権を民間に販売して200億円の経費を削減）</t>
  </si>
  <si>
    <t>周濠のすがたを遺す奈良県広陵町の国特別史跡「巣山古墳」の整備が完了する</t>
  </si>
  <si>
    <t>中国浙江省杭州市で、アジア大会が開催される</t>
  </si>
  <si>
    <t>国内社会人ラグビーの新リーグがスタートする</t>
  </si>
  <si>
    <t>東京都町田市の新しいごみ焼却施設が稼動する（1月。費用約462億円は同市建設事業で過去最大）</t>
  </si>
  <si>
    <t>埼玉県加須市の市民劇団「ミュージカルかぞ」が、米国ニューヨークでオリジナルのミュージカルを上演する</t>
  </si>
  <si>
    <t>群衆の中から特定の個人を探しだす画像認識、分析技術が実用化する</t>
  </si>
  <si>
    <t>栃木県で第77回国体（夏季）が開催される</t>
  </si>
  <si>
    <t>現実世界を補完、代替する3D仮想世界サービスが普及する</t>
  </si>
  <si>
    <t>この年から5年以内に東海・東南海・南海地震の発生予測システムが完成する（15-20年後）</t>
  </si>
  <si>
    <t>東南アジア諸国連合（ASEAN）が、国際問題に対する政策案を集約し、一元的に発信する体制を整える</t>
  </si>
  <si>
    <t>フランスの年金支給開始年齢が、この年までに67歳になる</t>
  </si>
  <si>
    <t>熊本県の八代城（白鷺城）で、石灰岩の石垣が白さを回復する</t>
  </si>
  <si>
    <t>子どもへの体罰に口実を与える民法の懲戒権（民§820、§822）が見直しになる（仏独は懲戒規定を削除）</t>
  </si>
  <si>
    <t>韓国大統領の任期が4年に短縮し、再選が可能になる（憲法改正による変更。注：現状は5年で再選なし）</t>
  </si>
  <si>
    <t>国連安全保障理事会の非常任理事国選挙に日本が立候補する</t>
  </si>
  <si>
    <t>英国の欧州連合（EU）離脱が、この年までに移行期間を終える（移行期間の延長）</t>
  </si>
  <si>
    <t>国際ドストエフスキー学会が、名古屋で開催される（3年ごと）</t>
  </si>
  <si>
    <t>原子爆弾の被爆体験記1万件を集録したデータベースの正式公開が実現する（夏）</t>
  </si>
  <si>
    <t>栃木県が冬季国体のスケート、アイスホッケー競技会を開催する（同県初のダブル国体）</t>
  </si>
  <si>
    <t>指導部の社会主義思想と衝突しない、中国のイスラム教が生まれる（5カ年計画。イスラム教の中国化）</t>
  </si>
  <si>
    <t>米国で核兵器の中枢をなす「プルトニウム・ピット」の生産施設が稼動する（軍縮団体は抗議）</t>
  </si>
  <si>
    <t>ミャンマーのヤンゴン市西部に福岡市が運営、管理を支援した浄水場が完成する</t>
  </si>
  <si>
    <t>世界の沖縄県系人が一堂に会する「世界ウチナーンチュセンター」（仮称）が完成する</t>
  </si>
  <si>
    <t>この年までに米国の核兵器生産能力が年間250個に拡大する</t>
  </si>
  <si>
    <t>北海道滝川市が市内19カ所のコミュニティセンターを7カ所に減らすことを含む公共施設の集中統廃合を実施する（2022年度）</t>
  </si>
  <si>
    <t>本部長が全国初の「イクボス」宣言をした広島県警が、女性警官の比率を10％に高める</t>
  </si>
  <si>
    <t>フィリピンのドゥテルテ大統領が任期を終える（6月末）</t>
  </si>
  <si>
    <t>地震防災戦略に取り組む群馬県が、この年までに災害の死者数を60％、経済被害を50％抑える</t>
  </si>
  <si>
    <t>大阪市の市立保育所7カ所が、この年までに民間に移管する（2019-22年）</t>
  </si>
  <si>
    <t>米軍普天間飛行場（沖縄県宜野湾市）の名護市辺野古移設が、この年の11月以降にずれ込む（地盤改良に3年8カ月が必要）</t>
  </si>
  <si>
    <t>仙台市で法定耐用年数を超える老朽下水道管の割合が2割を超える（約1028キロ）</t>
  </si>
  <si>
    <t>「特許庁業務・システム最適化計画」に取り組む特許庁が、新しい業務システムを完成する（2022年度）</t>
  </si>
  <si>
    <t>政府が自衛官の定年（2-3曹）を54歳にひきあげる（1歳延長）</t>
  </si>
  <si>
    <t>熊本県の荒尾市と長洲町が共同で整備した給食センターが稼動する（自治体を超えた共同整備は同県初）</t>
  </si>
  <si>
    <t>新潟県の佐渡島が、この年まで「スマートエコアイランド研究拠点」になる</t>
  </si>
  <si>
    <t>「国土強靱化」を目指す安倍政権が、このころまで防災、減災対策を推進する（10年間）</t>
  </si>
  <si>
    <t>焼失した首里城（沖縄県那覇市）の再建計画がまとまる（沖縄の本土復帰50年）</t>
  </si>
  <si>
    <t>ラグビーの新しい国際大会「ネーションズ選手権」がスタートする</t>
  </si>
  <si>
    <t>恐竜ワールド構想に取り組む北海道むかわ町が、町内で発掘されたハドロサウルス科恐竜化石（むかわ竜）の模型などを展示する博物館をオープンする</t>
  </si>
  <si>
    <t>欧州連合（EU）とアラブ連盟（22カ国国・機構）の首脳会議（第2回）が開催される</t>
  </si>
  <si>
    <t>高知県唯一の産業廃棄物最終処分場が、このころ満杯になる（次期候補地は佐川町加茂。佐川町=さかわちょう）</t>
  </si>
  <si>
    <t>米国ニューヨーク市が、フォアグラの提供を禁じる条例を施行する（カリフォルニア州法は2012年に強制給餌を禁止）</t>
  </si>
  <si>
    <t>フランス軍の女性将官割合が、10％に高まる（現状は約7％）</t>
  </si>
  <si>
    <t>この年の国民文化祭が、沖縄県で開催される（本土復帰50年）</t>
  </si>
  <si>
    <t>世界の画像監視サービス（VSaaS）市場が、756億4000万ドルの規模に達する（年平均成長率は15.6％。2016年は303億7000万ドル）</t>
  </si>
  <si>
    <t>経済統計の不正防止に取り組む中国が、すべての省、自治区、直轄市、一部の省庁で査察を実施する（統計法の罰則も強化）</t>
  </si>
  <si>
    <t>この年まで習近平氏が中国の最高指導者を務める（就任は2012年の第18回共産党大会）</t>
  </si>
  <si>
    <t>家でも学校でもない、子どもたちの「第三の居場所」が全国に100カ所できる</t>
  </si>
  <si>
    <t>この年まで、沖縄県が「しまくとぅば普及推進計画」を実施する（しまくとぅば=島言葉）</t>
  </si>
  <si>
    <t>資産3000万ドル以上の富裕層が、ミャンマーで307人に達する（2013年は40人で、増加率はアジア首位）</t>
  </si>
  <si>
    <t>韓国が化学・生物・放射能兵器統合戦場管理体系を完成する</t>
  </si>
  <si>
    <t>資産3000万ドル以上の富裕層が、アジア全体で82300人に達する</t>
  </si>
  <si>
    <t>韓国が核とミサイルに対抗する先制攻撃、迎撃システムを整備する（総費用は15兆2000億ウォン=約1兆3600億円）</t>
  </si>
  <si>
    <t>香港のごみ排出量が40％減少する（1人1日平均0.8キログラム。2011年は同1.27キログラム）</t>
  </si>
  <si>
    <t>フランスが国家公務員の定年を67歳にひきあげる（2016-22年の段階実施。現状は65歳。英国は2010年に定年廃止）</t>
  </si>
  <si>
    <t>日本共産党を含む野党連合政権が、この年までに誕生する</t>
  </si>
  <si>
    <t>長野県で公立の全日制高校に入学する生徒の数が、1989年度比でほぼ半数になる（1989年度の生徒数は約2万8000人）</t>
  </si>
  <si>
    <t>集団予防接種でB型肝炎に感染した被害者の請求期限が、この年1月まで延長になる（5年延長）</t>
  </si>
  <si>
    <t>総工費1400億円の「大エジプト博物館」が全面オープンする</t>
  </si>
  <si>
    <t>韓国軍の兵士の数が、2013年比で約18％減少する（徴兵期間短縮と少子化の影響）</t>
  </si>
  <si>
    <t>スバルのヘリコプター150機の、陸上自衛隊への納入がはじまる（世界市場に向けた民間用「412EPX」がベース）</t>
  </si>
  <si>
    <t>アンゴラのドスサントス大統領が、この年まで政権を維持する（就任は1979年）</t>
  </si>
  <si>
    <t>沖縄県宜野湾市の米軍普天間飛行場が、この年までに返還される（9年以内）</t>
  </si>
  <si>
    <t>台湾が主力戦闘機F16A/Bへの新型レーダー「AESA」搭載を完了する（2017-22年）</t>
  </si>
  <si>
    <t>山口県の「Mine秋吉台ジオパーク」が、ユネスコの世界ジオパークに認定される（現在は日本ジオパーク）</t>
  </si>
  <si>
    <t>性別による賃金格差を禁じたアイスランドが（2018年）、男女間の賃金格差を完全に解消する</t>
  </si>
  <si>
    <t>京都の祇園祭に山鉾「鷹山」が復帰する（鷹山=たかやま）</t>
  </si>
  <si>
    <t>奈良女子大学が工学系の学部を新設する</t>
  </si>
  <si>
    <t>米国カリフォルニア州の最低賃金が、時給15ドル（約1700円）になる（2016年は10ドル=約1100円）</t>
  </si>
  <si>
    <t>沖縄県宜野湾市にある在沖縄米軍普天間飛行場の返還時期が、この年度「またはその後」になる</t>
  </si>
  <si>
    <t>日本棋院と電気通信大学が、この年まで囲碁と人工知能（AI）の共栄の道を模索する</t>
  </si>
  <si>
    <t>築50年以上の橋が全体の28％（約4万4000）に急増する（国が管理する全国の橋は約15万7000）</t>
  </si>
  <si>
    <t>札幌市中心部の公道を利用したクロスカントリー競技の構想が具体化する（大都市の市街地は世界初）</t>
  </si>
  <si>
    <t>米軍幹部の匿名論文「緊縮時代の国防2022」が実現。国防予算の大幅削減に取り組む米軍が、この年までに在沖縄海兵師団を廃止する</t>
  </si>
  <si>
    <t>中部縦貫自動車道（福井市―長野県松本市間160キロ）の一部をなす大野油坂道路が完成する（2022年度末。永平寺大野道路部分は2017年に開通）</t>
  </si>
  <si>
    <t>保護されたネコの里親探しを兼ねた「猫カフェ」が、猫の殺処分ゼロを達成する</t>
  </si>
  <si>
    <t>山梨県の中学卒業予定者数が7116人になる（2008年3月比で約2000人減少）</t>
  </si>
  <si>
    <t>気象、海洋、環境、生態系、伝染病、経済、人の動きなどを全地球的にシミュレーションし、予測する危機管理システムが開発される</t>
  </si>
  <si>
    <t>フランスが学校給食で使用する食材のオーガニック（有機）割合を50％に高める</t>
  </si>
  <si>
    <t>韓国のソウル地下鉄が、美容整形の広告を全面禁止する</t>
  </si>
  <si>
    <t>自動化が7500万の職を消滅させ、1億3300万の新しい仕事を生みだす</t>
  </si>
  <si>
    <t>部隊のハイテク化を進める中国が、この年までに約30万人規模の人員削減を実施する（陸軍の非戦闘員が柱）</t>
  </si>
  <si>
    <t>中国で退職年齢の引き上げが、この年以降に実施される（現状は男性60歳、女性50歳）</t>
  </si>
  <si>
    <t>韓国の高校が、単位制を導入する</t>
  </si>
  <si>
    <t>経営再建に取り組むドイツ銀行が、この年までに従業員の約2割（約1万8000人）を削減する</t>
  </si>
  <si>
    <t>この年の参議院選挙（参院選）で、自民党の女性候補者の割合が20％以上を占める</t>
  </si>
  <si>
    <t>兵庫県が2018年までの県史をまとめる（兵庫県百年史の続編）</t>
  </si>
  <si>
    <t>国内の人手不足が深刻化する（2018年問題による新卒学生の減少）</t>
  </si>
  <si>
    <t>東大寺の鎌倉時代の寺誌を精密なカラー写真にした影印版「東大寺続要録」全3巻の刊行がはじまる（12世紀の寺誌は「東大寺要録一」として2019年より刊行）</t>
  </si>
  <si>
    <t>岩手県釜石市の洋式高炉跡「橋野高炉跡」一帯の森林が、この年まで保護林として保全される（世界文化遺産を目指す高炉跡を保護林制度で保全。国内初）</t>
  </si>
  <si>
    <t>シンクロナイズドスケーティングが、北京五輪の正式種目になる</t>
  </si>
  <si>
    <t>沖縄振興に関する沖縄振興特別措置法、駐留軍用地返還特措法の2法が期限を迎える（3月末）</t>
  </si>
  <si>
    <t>香港故宮文化博物館が完成する（北京にある故宮博物院の所蔵品を展示）</t>
  </si>
  <si>
    <t>政府が高い専門性を有する外国人労働者2万人を受け入れる（年末）</t>
  </si>
  <si>
    <t>この年の5月に向け、尖閣諸島（沖縄県）に対する中国の姿勢がより強硬になる（実効支配50年の阻止が目標）</t>
  </si>
  <si>
    <t>全国各地の盆踊りなどが「風流踊」としてユネスコの無形文化遺産に一括登録される（11月ごろ）</t>
  </si>
  <si>
    <t>中国の戦略的投資による建設が進む、スリランカのハンバントタ港が完成する</t>
  </si>
  <si>
    <t>自転車ロードレース大会「那須高原ロングライド」で知られる栃木県那須町が、比較的に短い「クリテリウム」コースを整備する</t>
  </si>
  <si>
    <t>フランスの大統領選挙で政権交代が起きる（リベラル政党の後退）</t>
  </si>
  <si>
    <t>中国、北京市で冬季五輪が開催される（夏冬両方の開催は世界初）</t>
  </si>
  <si>
    <t>大阪市が、老朽水道管の交換事業を民間に任せる（全国初。総延長は約5200キロ）</t>
  </si>
  <si>
    <t>招致活動が実を結び、この年の冬季オリンピックがスイスで開催される</t>
  </si>
  <si>
    <t>札幌市が、この年まで「アクションプラン2019」（2019-22年度）に取り組む（2022年度まで）</t>
  </si>
  <si>
    <t>韓国が大統領選挙を実施する（知日派の李洛淵=イナギョン前首相が出馬）</t>
  </si>
  <si>
    <t>中国の大陸間弾道ミサイル（ICBM）が100基に達する</t>
  </si>
  <si>
    <t>英国の欧州連合（EU）離脱が、この年6月の英総選挙まえまでずれ込む</t>
  </si>
  <si>
    <t>神奈川県中央部、西部の団地に、大学生が入居する</t>
  </si>
  <si>
    <t>岐阜県の新庁舎（議会棟と行政棟）が完成する</t>
  </si>
  <si>
    <t>奈良県が、人口10万人あたりの自殺者数（自殺死亡率）を11.4以下に抑える</t>
  </si>
  <si>
    <t>滋賀県の彦根城が世界遺産に登録される（2022年以降）</t>
  </si>
  <si>
    <t>大阪都の地名表記が決定する（大阪都構想が実現した場合）</t>
  </si>
  <si>
    <t>奈良県の「飛鳥・藤原の宮都とその関連資産群」が世界遺産に登録される（2022年以降）</t>
  </si>
  <si>
    <t>この年までの10年間、国内の飲料大手とウィーン・フィルハーモニー管弦楽団の基金が、東日本大震災被災地の音楽祭を助成する（2013-22年）</t>
  </si>
  <si>
    <t>韓国軍の兵力が約52万2000人に縮小する（少子化のため。現状は約63万3000人）</t>
  </si>
  <si>
    <t>首都直下地震対策に取り組む東京都が、この年までに水門と堤防の耐震補強に約3800億円を投じる</t>
  </si>
  <si>
    <t>水俣病被害者救済法で非該当になった未認定患者の損害賠償訴訟の判決がでる（3月）</t>
  </si>
  <si>
    <t>岡山県倉敷市にある大原美術館が、新児島館（仮称）をオープンする（4月。旧中国銀行倉敷本町出張所を10億円で改修）</t>
  </si>
  <si>
    <t>公的年金の受給開始時期が、60-75歳の間で選択できるようになる（4月。現状は65歳を基本に60-70歳の間で選択）</t>
  </si>
  <si>
    <t>旧庄内藩主酒井家の墓所（山形県鶴岡市）が一般公開される</t>
  </si>
  <si>
    <t>在職老齢年金（60-64歳）の減額対象が、65歳以上とおなじ月収47万円超になる（4月。対象の縮小。現状は月収28万円超）</t>
  </si>
  <si>
    <t>アジアの後発国が貧困から脱出する（貧困層の比率は3％未満。2010年は約21％で約7億3300万人）</t>
  </si>
  <si>
    <t>岩手県が、この年の全国植樹祭を招致する</t>
  </si>
  <si>
    <t>「一票の格差」を是正するため2020年の（大規模）国勢調査による人口比で定数配分し直す「アダムズ方式」を導入した衆議院選挙が実施される</t>
  </si>
  <si>
    <t>「骨太の方針」に取り組む政府が、就職氷河期を経験した「氷河期世代」（非正規約100万人）の雇用を、30万人増やす</t>
  </si>
  <si>
    <t>「骨太の方針」に取り組む政府が、社会保障制度の基盤を固める（団塊の世代が75歳以上に達しはじめる）</t>
  </si>
  <si>
    <t>聖徳太子没後1400年のこの年、十七条憲法が世界遺産に登録される</t>
  </si>
  <si>
    <t>横浜市西区のパシフィコ横浜ノースで「世界計算力学会議」が開催される（7月。3500人規模）</t>
  </si>
  <si>
    <t>インド政府が、野外排せつ根絶を達成する</t>
  </si>
  <si>
    <t>沖縄県宜野湾市の米軍普天間飛行場が返還可能になる</t>
  </si>
  <si>
    <t>子どもの自殺危機対応チーム（全国初）を設置した長野県が、自殺死亡率ゼロを達成する</t>
  </si>
  <si>
    <t>柔道の世界選手権が、ハンガリーの首都ブダペストで開催される</t>
  </si>
  <si>
    <t>韓国が、1期4年で再任を認める大統領再任制をスタートする（現状は1期5年で再任なし）</t>
  </si>
  <si>
    <t>名古屋市北区の名城公園東側に、名古屋造形大学が全面移転する</t>
  </si>
  <si>
    <t>若手ピアニストの登竜門「高松国際ピアノコンクール」（第5回）が開催される（4年に一度。香川）</t>
  </si>
  <si>
    <t>このころ国債費（国による借金の返済額）が急上昇しはじめる</t>
  </si>
  <si>
    <t>滋賀県が新しい県立体育館を完成する</t>
  </si>
  <si>
    <t>フランス国会が議員定数を30％削減し、下院の15％に比例代表制を導入した下院選挙を実施する（現状の下院は小選挙区制。議員定数は下院577、上院348）</t>
  </si>
  <si>
    <t>この年まで国内で毎年100万トン以上のアスベスト建材が排出される</t>
  </si>
  <si>
    <t>この年以降の数年間、社会保障費が年8000億円程度増え続ける（2022-25年）</t>
  </si>
  <si>
    <t>名古屋城天守閣の木造復元が、この年12月の計画より後になる（堀、石垣の毀損が課題）</t>
  </si>
  <si>
    <t>奈良県の県立高校が、30校に再編される（2018-22年。現状は33校）</t>
  </si>
  <si>
    <t>ドーピング検査データの不正を指摘されたロシアが、北京の冬季五輪から除外される（2019年から4年間）</t>
  </si>
  <si>
    <t>日本の南極観測隊が、80万-150万年前の氷を採取する（現状は仏伊チームの約80万年前が最古）</t>
  </si>
  <si>
    <t>愛知県が国際芸術祭「あいちトリエンナーレ2022」を開催する</t>
  </si>
  <si>
    <t>この年の北京冬季五輪に、ノルディックスキー・ジャンプ混合団体などの新種目が登場する</t>
  </si>
  <si>
    <t>加熱式たばこの税金が、この年まで5年連続で増税される（2018-22年）</t>
  </si>
  <si>
    <t>国際博物館会議（ICOM）が、博物館の新しい定義を採択する（第25回ICOMプラハ大会）</t>
  </si>
  <si>
    <t>中国共産党の定年規定を見直した習近平総書記が、この年の党大会で3期目の任期を務める</t>
  </si>
  <si>
    <t>福岡県久山町で、経済指標化しにくい豊かさ（健康、教育など）を感じるサービスの実験が終了する（3月。久山町=ひさやままち）</t>
  </si>
  <si>
    <t>北海道の女性警察官が、全体の10％に達する（2013年は7.7％）</t>
  </si>
  <si>
    <t>京都市下京区の西本願寺が、国宝の阿弥陀堂内陣の修復を終える（西本願寺は浄土真宗本願寺派の本山）</t>
  </si>
  <si>
    <t>名古屋造形大学が、名古屋市北区の名城公園東側に全面移転する（現在は愛知県小牧市）</t>
  </si>
  <si>
    <t>ユネスコの無形文化遺産候補に、沖縄空手が名のりをあげる（登録申請に目処）</t>
  </si>
  <si>
    <t>韓国が先制攻撃システム「キル・チェーン」と独自のミサイル防衛システム（KAMD）の整備に15兆2000億ウォン（約1兆4000億円）を投じる</t>
  </si>
  <si>
    <t>中国の定年退職年齢が、この年以降に引き上げられる</t>
  </si>
  <si>
    <t>尼崎市が、中学校給食を開始する（1月。従来計画は2022年6月）</t>
  </si>
  <si>
    <t>大阪市都島区の藤田美術館が、リニューアルオープンする（4月）</t>
  </si>
  <si>
    <t>名古屋城木造天守の復元が、この年の年末より後になる（従来計画の2022年末を延期）</t>
  </si>
  <si>
    <t>日本が国連安全保障理事会（安保理）の非常任理事国に立候補する</t>
  </si>
  <si>
    <t>第8回アフリカ開発会議（TICAD）がアフリカで開催される（3年に1度）</t>
  </si>
  <si>
    <t>フランスの大統領選挙に、マリーヌ・ルペン国民連合（RN）党首が立候補する</t>
  </si>
  <si>
    <t>この年のサッカー・ワールドカップ（W杯）がカタールで開催される</t>
  </si>
  <si>
    <t>実業家渋沢栄一の「旧渋沢邸」が東京都江東区に移築される</t>
  </si>
  <si>
    <t>山口大学と鹿児島大学の共同獣医学部が、実習の動物を模型に切り替える（3月末完了）</t>
  </si>
  <si>
    <t>成人式発祥の地として知られる埼玉県蕨市が、成人年齢18歳になったこの年以降も20歳を対象に式を実施する（蕨市=わらびし）</t>
  </si>
  <si>
    <t>大阪府立大学と大阪市立大学を統合した、国内最大の公立大学が開学する（国立を含めても3位）</t>
  </si>
  <si>
    <t>東京都が、都立高校入試の英語に話す力を測るスピーキングテストを導入する（中学の学習指導要領にある「読む、聞く、話す、書く」4技能に対応）</t>
  </si>
  <si>
    <t>山口県が、県農業試験場と林業指導センター（山口市）を、防府市の農業大学校に統合する（4月）</t>
  </si>
  <si>
    <t>国内の物流大手が、この年までに就職氷河期世代を最大300人採用する（2019-22年）</t>
  </si>
  <si>
    <t>尼崎市のすべての中学校が給食（給食センター方式）を導入する（6月。自校方式、親子方式、弁当方式も検討）</t>
  </si>
  <si>
    <t>福岡市博多区のキャナルシティ劇場が、この年まで専用使用を継続する（2017-22年）</t>
  </si>
  <si>
    <t>国政レベルの野党連合政権が実現する</t>
  </si>
  <si>
    <t>国防改革を進める韓国軍が、陸軍の兵力を38万人に削減する（現状は49万人規模）</t>
  </si>
  <si>
    <t>大阪市が市立高校3校（西、南、扇町総合）を統合した新校を開校する（4校）</t>
  </si>
  <si>
    <t>兵庫医科大学と兵庫医療大学を統合した医療系総合大学が開校する（4月）</t>
  </si>
  <si>
    <t>国土の地理情報と流域圏、生態系、災害リスク分布の情報を統合した情報インフラが実現。全国規模の計画、管理に必要な技術と制度が実用化する</t>
  </si>
  <si>
    <t>北九州市の水道職員がミャンマー、マンダレー市の上水道管理に技術協力する（2019-22年。浄水場の運転維持を指導）</t>
  </si>
  <si>
    <t>想定を越えた災害の発生時に住民を避難させる対策システムが稼動する</t>
  </si>
  <si>
    <t>天皇の訪韓が、この年までに実現する（日韓関係の改善）</t>
  </si>
  <si>
    <t>岩手県八幡平市の安比高原に、同県初のインターナショナルスクールが開校する（最大2000人が定住）</t>
  </si>
  <si>
    <t>中国国内の監視カメラが、6億2600万台に増える（現状は約2億台）</t>
  </si>
  <si>
    <t>「女性の活躍推進計画」を進める岐阜県が、週労働時間が60時間以上の男性割合を5.0％に高める（2012年は14.6％）</t>
  </si>
  <si>
    <t>佐賀県が収容人数8000人規模の「SAGAアリーナ」（仮称）を完成する（2022年度。佐賀市内の県総合運動場内）</t>
  </si>
  <si>
    <t>政府が帰還困難区域（7市町村）の一部で避難指示を解除する（福島第一原発事故）</t>
  </si>
  <si>
    <t>千葉大学の工学部総合工学科デザインコースが、飛び入学の入試に実技試験を導入する</t>
  </si>
  <si>
    <t>JR長崎駅隣接地に、新しい駅ビルがオープンする</t>
  </si>
  <si>
    <t>米軍が、インド太平洋地域の2カ所に新たな部隊を配備する（2021、22年に各1カ所を整備。サイバー部門、最新ミサイルなどを運用。台湾以東の島々とフィリピンが候補）</t>
  </si>
  <si>
    <t>兵庫県の2市2町が共同で建設した新しいごみ処理施設が運転を開始する（ごみ処理の広域化）</t>
  </si>
  <si>
    <t>ビッグベンのある英国会議事堂（ウェストミンスター宮殿）の大改修が、このころはじまる（工期は約5-8年間）</t>
  </si>
  <si>
    <t>コンピューターゲームの競技「eスポーツ」が、夏季アジア大会の正式競技になる（開催地は中国の杭州）</t>
  </si>
  <si>
    <t>この年の夏季ユース五輪に、野球に似た競技「ベースボール・ファイブ（B5）」が登場する（B5はキューバ発祥。開催地はセネガルの首都ダカール）</t>
  </si>
  <si>
    <t>この年以降、フィギュアスケートに表現力を重視した新種目が登場する</t>
  </si>
  <si>
    <t>香川県土庄町の豊島に不法投棄された産業廃棄物を撤去したあとの地下水浄化が終了する（2022年度末。撤去完了は2016年10月）</t>
  </si>
  <si>
    <t>難民、不法移民対策に取り組む欧州連合（EU）が、この年までに官民合わせて6300億ユーロ（約72兆円）の資金を投じる（英国を除く27カ国）</t>
  </si>
  <si>
    <t>ハーグ国立文書館が保管する、大阪の陣（1614-15年）に関するオランダ東インド会社の文書507点の全訳が完成する</t>
  </si>
  <si>
    <t>フィリピン南部のミンダナオ島に、イスラム自治政府が誕生する</t>
  </si>
  <si>
    <t>群馬銀行の女性管理職が20％増える（3月末。2019年比）</t>
  </si>
  <si>
    <t>福岡県警が福岡市城南区を管轄する城南警察署（仮称）を新設する</t>
  </si>
  <si>
    <t>小樽商科大学、北見工業大学、帯広畜産大学の3大学が、新しい国立大学法人「北海道連合大学機構」（仮称）を結成する（アンブレラ方式による国立大統合）</t>
  </si>
  <si>
    <t>米国が新たな地上発射型ミサイルをアジア太平洋地域に配備する（2021-22年。INF全廃条約が1987 年に禁止した射程500-5500キロのミサイル）</t>
  </si>
  <si>
    <t>巨大地震対策に取り組む静岡県が、この年までに防潮堤のかさ上げを含む151の行動目標を完了する（2013-22年度）</t>
  </si>
  <si>
    <t>旧日本軍が中国に遺棄した化学兵器の廃棄処理が完了する（化学兵器禁止条約の2007年期限を5年延長した2012年期限を再延長）</t>
  </si>
  <si>
    <t>憲法改正による参議院議員選挙の合区解消が、この年以降になる</t>
  </si>
  <si>
    <t>福島県大熊町の幼保小中一貫教育校が、ことなる学年の児童が一緒に学ぶイエナプラン教育を導入する</t>
  </si>
  <si>
    <t>栃木県が、この年の夏季国体を招致する</t>
  </si>
  <si>
    <t>京都市、西本願寺の国宝「唐門」の修復が終わる（3月。唐門=からもん）</t>
  </si>
  <si>
    <t>主要20カ国・地域首脳会議（G20サミット）が、インドで開催される</t>
  </si>
  <si>
    <t>招致活動が実を結び、この年の冬季五輪がノルウェーの首都オスロで開催される</t>
  </si>
  <si>
    <t>北海道と北海道警察による、消防防災ヘリコプターの24時間共同運航がはじまる（24時間の共同は全国初）</t>
  </si>
  <si>
    <t>公明党のマニフェスト（2012年12月衆院選）が実現。このまで100兆円規模のインフラ整備「防災・減災ニューディール」が実施される</t>
  </si>
  <si>
    <t>インド軍がアンダマン・ニコバル諸島の海軍艇を32隻に増強する</t>
  </si>
  <si>
    <t>栃木県大田原市の黒羽刑務所が廃止になる（3月末。受刑者数の減少による刑務所の統廃合）</t>
  </si>
  <si>
    <t>国際物理オリンピック（第53回）が、日本で開催される</t>
  </si>
  <si>
    <t>この年まで長野県が次期総合5カ年計画に取り組む（2018-22年度）</t>
  </si>
  <si>
    <t>東京都江東区の豊洲西小学校が、増築校舎の使用を開始する（4月）</t>
  </si>
  <si>
    <t>福島県双葉町の帰還困難区域で、住民の帰還が実現する（春ごろ。福島第一原発事故）</t>
  </si>
  <si>
    <t>東京都が防災に役立てるための街路樹の健康調査を終える（2013-22年度）</t>
  </si>
  <si>
    <t>国立極地研究所が、100万年前の気候を調べるための、南極大陸の氷床の掘削を開始する（2004年欧州チームの80万年前の氷が現状最古）</t>
  </si>
  <si>
    <t>衆議院議員総選挙（衆院選）小選挙区の区割りが、この年以降再び見直しになる（アダムズ方式の導入）</t>
  </si>
  <si>
    <t>政府のマイナンバーカードが、この年以降外国人の在留カードと一体化する</t>
  </si>
  <si>
    <t>核弾頭を搭載した英国の潜水艦4隻が、この年から順次退役する（4隻の更新費用は約200億ポンド=約3兆円）</t>
  </si>
  <si>
    <t>衆議院議員総選挙（衆院選）小選挙区の区割りが「9増9減」になる</t>
  </si>
  <si>
    <t>現代アートの瀬戸内国際芸術祭が、5回目を迎える</t>
  </si>
  <si>
    <t>トルコのエルドアン首相が、この年まで政権を維持する</t>
  </si>
  <si>
    <t>大阪市の北、中央、西区の小学校（26校）で合計約140教室が不足する（中心部の児童急増）</t>
  </si>
  <si>
    <t>大阪市が北、中央、西区の3高校を統合し、2校の跡地を教室不足の小学校にあてる</t>
  </si>
  <si>
    <t>福岡市の動物園にアジアゾウ4頭（オス1、メス3）がやってくる</t>
  </si>
  <si>
    <t>この年、永世中立のスイスが国連安全保障理事会非常任理事国になる（2002年の国連加盟以来初の立候補）</t>
  </si>
  <si>
    <t>長崎市南山手町の児童養護施設が、この年以降、外資系の高級ホテルに生まれ変わる（同地区は国の重要伝統的建造物群保存地区）</t>
  </si>
  <si>
    <t>新しい滋賀県立体育館が、びわこ文化公園都市に完成する（整備費は93億8000万円。2022年度）</t>
  </si>
  <si>
    <t>従業員100人超の企業で働くパート（短時間）労働者に、厚生年金への加入が義務付けられる（10月）</t>
  </si>
  <si>
    <t>韓国のソウル市が、ベビーカーで観光できる「バリアフリー観光都市」になる（総予算は152億ウォン）</t>
  </si>
  <si>
    <t>統合イノベーション戦略を進める政府が、IT能力向上のため小中学校4校あたり1人の教育支援員を配置する</t>
  </si>
  <si>
    <t>高松城の天守閣復元を目指す高松市が、3000万円の懸賞金を用意した史料の募集を終える（3月末）</t>
  </si>
  <si>
    <t>本州四国連絡橋（本四架橋）の地元に高知県、大阪府、大阪市を加えた10府県市の出資金負担が、この年まで継続する（当初合意は2012年度まで）</t>
  </si>
  <si>
    <t>アスベスト（石綿）で死亡したひとの遺族が特別遺族給付金、特別遺族弔慰金を請求する期限が到来する（2012年3月の期限を10年延長）</t>
  </si>
  <si>
    <t>この年のサッカー・ワールドカップ（W杯）の招致に成功したカタールが、太陽光発電の電力で動作する空調完備のスタジアムを建設する</t>
  </si>
  <si>
    <t>兵庫県豊岡市で国際演劇祭が開催される</t>
  </si>
  <si>
    <t>ドイツの自動車大手ライムラー社が、この年までに1万人以上の人員を削減する（全体の約3％、10億ユーロ=約120億円の人件費を削減）</t>
  </si>
  <si>
    <t>栃木県那須地区の一般廃棄物最終処分場が完成する（総事業費は約33億円）</t>
  </si>
  <si>
    <t>すべての加工食品に原材料の原産地表示を義務付ける改正食品表示基準が完全施行される（4月。2017年8月より猶予期間）</t>
  </si>
  <si>
    <t>熊本県の女性警察官が、全体の8％に達する（現状は170人で約5.5％）</t>
  </si>
  <si>
    <t>気象衛星「ひまわり8号」が、同9号に交代する</t>
  </si>
  <si>
    <t>成長戦略を推進する政府が、この年までに社会資本（インフラ）2兆-3兆円のコンセッション（運営権売却）を実施する（従来目標の2022年を前倒し達成）</t>
  </si>
  <si>
    <t>英国のリバプールで世界体操選手権が開催される（10-11月）</t>
  </si>
  <si>
    <t>この年の北京冬季五輪まで、東アジアの文化交流が強化される（平昌、東京、北京の3五輪に並走）</t>
  </si>
  <si>
    <t>データ処理量に応じて稼働状況を調整するデータセンターの省エネ技術が実用化する</t>
  </si>
  <si>
    <t>この年まで国内で毎年1000億円超の資金が、データセンター新増設に向けられる</t>
  </si>
  <si>
    <t>身体の感覚を高めるIT機器が登場し、従業員と顧客の10％がデジタル強化される</t>
  </si>
  <si>
    <t>証明書類とマイナンバーカードの統合を進める政府が、この年までに1億枚以上を交付する（2019年5月末は約1702万枚）</t>
  </si>
  <si>
    <t>政府がマイナンバーカードと教員免許状を統合する（2022年度以降）</t>
  </si>
  <si>
    <t>次世代国産スーパーコンピューターの運用開始が、このころにずれ込む（2021-22年）</t>
  </si>
  <si>
    <t>高性能コンピューターの市場が、この年まで年率約10％成長する（2017-22年。データ科学の普及）</t>
  </si>
  <si>
    <t>ソーシャルメディアのデータを分析し、行動予測するシステムが実用化する（2020-22年）</t>
  </si>
  <si>
    <t>北京冬季五輪の運営システムがクラウド技術を導入。後の大会に継承される（コストを大幅に削減）</t>
  </si>
  <si>
    <t>スタジアムの臨場感をどこでも楽しめる自由視点テレビ（FTV）によるサッカー・ワールドカップ（W杯）観戦が実現する</t>
  </si>
  <si>
    <t>国産の超小型半導体レーザ（LEAPレーザ）が、マイクロプロセッサの消費電力を約4割削減する</t>
  </si>
  <si>
    <t>このころ半導体メモリーの記憶容量が限界に達する（北海道大学が代替技術を開発。実用化に向けて研究中）</t>
  </si>
  <si>
    <t>基礎的なプログラミングを含む「情報1」が、高校の必修科目になる（4月）</t>
  </si>
  <si>
    <t>ロシア政府が、インターネットに接続した電子版「ロシア大百科事典」をオープンする（春。無料電子百科事典「ウィキペディア」のロシア政府版）</t>
  </si>
  <si>
    <t>ユダヤ人国家のイスラエルで、パレスチナ人を含めたアラブ系国民の数がユダヤ系を上まわる</t>
  </si>
  <si>
    <t>団塊の世代が75歳以上になりはじめ、医療、介護の費用が急増する（2022年問題）</t>
  </si>
  <si>
    <t>「ネットワーク型コンパクトシティー」を目指す宇都宮市の65歳以上人口が全体の1/4を占める（栃木県）</t>
  </si>
  <si>
    <t>東京都杉並区の希望者すべてが認可保育所に入れるようになる（待機児童ゼロは2018年4月に達成）</t>
  </si>
  <si>
    <t>地方創生に取り組む岐阜県が、航空宇宙産業の製造品出荷額4000億円を達成する（2012年は2162億円）</t>
  </si>
  <si>
    <t>このころタイの労働人口に変化が現われる（労働人口の減少）</t>
  </si>
  <si>
    <t>タイの65歳以上人口が、総人口の14％を超える（高齢社会）</t>
  </si>
  <si>
    <t>横浜市の人口が年間1万人の自然減（死亡数＞出生数）を記録する（2016年より自然減）</t>
  </si>
  <si>
    <t>日本の合計特殊出生率が1.14まで低下。下げ止まる。</t>
  </si>
  <si>
    <t>長野県の「しあわせ信州創造プラン2.0」（総合5カ年計画）が、同県の合計特殊出生率を1.76に高める（現状は1.59）</t>
  </si>
  <si>
    <t>長野県の「しあわせ信州創造プラン2.0」（総合5カ年計画）が、県人口の社会増減を社会増に転じる（現状は739人の社会減）</t>
  </si>
  <si>
    <t>インドの人口が世界一になる（中国を上回る）</t>
  </si>
  <si>
    <t>中国の労働力人口が毎年1000万人減少しはじめる（2022-37年）</t>
  </si>
  <si>
    <t>中国江蘇省の人口増加が止まる</t>
  </si>
  <si>
    <t>タイの人口が減少に転じる（人口のピークは6500万人）</t>
  </si>
  <si>
    <t>トルコの人口が、ドイツを超える</t>
  </si>
  <si>
    <t>世界の60歳以上の高齢者の数が10億人に達する（10年以内）</t>
  </si>
  <si>
    <t>北朝鮮の生産年齢人口（15-64歳）が1791万8000人でピークに達する</t>
  </si>
  <si>
    <t>山梨県職員の退職者数がピークを迎え、退職金の額が148億円に達する（2008年度の約1.5倍）</t>
  </si>
  <si>
    <t>札幌市の人口が2万6000人減少する（0-14歳2万8000人減、15-64歳9万5000人減、65歳以上9万7000人増）</t>
  </si>
  <si>
    <t>増加を続ける東京都世田谷区の人口が、95万人に達する（転入超過）</t>
  </si>
  <si>
    <t>東京都中央区の年少人口（15歳未満）割合が、高齢人口（65歳以上）を上まわる</t>
  </si>
  <si>
    <t>韓国の20代後半人口が減少に転じる（就職難の緩和）</t>
  </si>
  <si>
    <t>放送を自由な視点で視聴可能にする技術が実用化する（サッカー中継の俯瞰など）</t>
  </si>
  <si>
    <t>警察、消防などに割り当てられている電波の周波数が、一部民間に開放される</t>
  </si>
  <si>
    <t>国内の流通大手が、この年から3年間に最大1兆円のデジタル投資を実施する（2022-25年）</t>
  </si>
  <si>
    <t>国内の通信大手が、通信規格の第3世代（3G）によるサービスを終了する（3月末）</t>
  </si>
  <si>
    <t>すくなくとも半数の白物家電がホームネットワークに接続している家庭が、国内で30％以上に達する</t>
  </si>
  <si>
    <t>省電力広域ネットワーク（LPWA）接続が14億接続に達し、IoTの中心的技術になる</t>
  </si>
  <si>
    <t>インドの携帯電話、スマートフォン、インターネット利用者数が、世界2位になる（首位は中国）</t>
  </si>
  <si>
    <t>米国のSNS大手が、アジア初のデータセンターをシンガポールに開設する（部分稼動）</t>
  </si>
  <si>
    <t>長期戦略ビジョン「未来の東京」が、「スマート東京」を体現する「5G」重点整備エリア5カ所を完成する（西新宿、都立大南大沢キャンパス、都心部、ベイエリア、島しょ地域）</t>
  </si>
  <si>
    <t>IoTに関する直接的な市場が、3兆2000億円の規模に成長する</t>
  </si>
  <si>
    <t>ドイツ本社の多国籍企業が、シンガポールのIoT開発拠点を300人規模に拡大する</t>
  </si>
  <si>
    <t>米国のインターネット閲覧ソフト（ブラウザー）大手が、利用者の履歴データ保護しながらターゲティングする広告システムを実用化する</t>
  </si>
  <si>
    <t>米国のインターネット閲覧ソフト（ブラウザー）大手が、利用者の閲覧履歴「サードパーティー・クッキー」の第三者利用を停止する（段階実施）</t>
  </si>
  <si>
    <t>行政と企業のビッグデータを横断的に利用するデータベース基盤「分野間データ連携基盤」が正式稼動する</t>
  </si>
  <si>
    <t>端末の動的な連携で、人が密集しても混雑を感じない無線通信技術が実用化する（2020-22年）</t>
  </si>
  <si>
    <t>通信品質を快適に維持する有線・無線統合ネットワークの自動構成技術が実用化する（2020-22年）</t>
  </si>
  <si>
    <t>世界のデータ通信量が、2018年比で2.5倍に急増する</t>
  </si>
  <si>
    <t>通信機能を備えた家電など、スマートホームデバイス関連機器の出荷台数が、9億3970万台に拡大する（2017年比で2倍以上）</t>
  </si>
  <si>
    <t>米国のインターネット大手が、利用者の閲覧履歴を記録したクッキー情報の外部提供を廃止する（段階実施。アップル、モジラに追随）</t>
  </si>
  <si>
    <t>北条義時（鎌倉幕府第二代執権）を描いたNHK大河ドラマ「鎌倉殿の13人」が放送される</t>
  </si>
  <si>
    <t>世界の4G携帯電話の契約数が、53億件でピークに達する</t>
  </si>
  <si>
    <t>この年までに世界で約180万人のサイバーセキュリティー人材が不足する</t>
  </si>
  <si>
    <t>シンガポール、ミャンマー、インドを結ぶ高速海底ケーブル（総延長距離約1万1000キロ）の運用がはじまる（通信速度は毎秒240テラ。投資額は最大4億ドル=約430億円）</t>
  </si>
  <si>
    <t>アジア太平洋地域のデータ通信量が、月173がい（17300京）に増える（世界最大の通信エリア）</t>
  </si>
  <si>
    <t>次世代通信規格「5G」の通信網を構築するための投資を、法人税上で優遇する措置が期限を迎える（2022年3月末）</t>
  </si>
  <si>
    <t>英国の第5世代移動通信（5G）サービスが、この年以降になる（アジアが先行）</t>
  </si>
  <si>
    <t>クラウド版オフィス製品の導入率が60％に達する</t>
  </si>
  <si>
    <t>世界の5G契約数が5億件を突破。人口カバー率が15％に達する</t>
    <phoneticPr fontId="28"/>
  </si>
  <si>
    <t>フィリピン政府が地上デジタル放送（地デジ）への移行を終える</t>
  </si>
  <si>
    <t>米国が、外国人医師の受け入れを、世界医学教育連盟（WFME）の基準を満たした大学の卒業者に限定する（医学教育の国際標準化）</t>
  </si>
  <si>
    <t>医師不足解消に取り組む宮崎県が、県内の医師を25人増やす</t>
  </si>
  <si>
    <t>広島県大崎上島町がレモンの健康効果に関する調査研究を終える（住民800人が協力。大崎上島町=おおさきかみじまちょう）</t>
  </si>
  <si>
    <t>病床の削減数が2017年比で3.5％（約4万5000床）減にとどまる（地域医療構想の必要数予測は10％減）</t>
  </si>
  <si>
    <t>高度急性期の病床数が2017年比で約5000床増加する（地域医療構想の目標は2025年に約3万2000床減）</t>
  </si>
  <si>
    <t>急性期の病床数が2017年比で3％減にとどまる（地域医療構想の目標は2025年に約30％減）</t>
  </si>
  <si>
    <t>国内の抗がん剤市場が1兆5438億円に拡大する（2014年は8523億円。高価な新薬の導入）</t>
  </si>
  <si>
    <t>国内の抗がん剤市場に占める分子標的薬の割合が68％に達する（2014年は49％）</t>
  </si>
  <si>
    <t>人工知能（AI）を使ったオーダーメード型がんワクチンの投与が可能になる</t>
  </si>
  <si>
    <t>医療用ウェアラブル市場が、107億ドルの規模に成長する（2014年は27.3億ドル。年平均成長率16.4％）</t>
  </si>
  <si>
    <t>すべての人が保健医療サービスを受けられる世界を目指すユニバーサル・ヘルス・カバレッジ（UHC）が、保健医療を受けられる人の数を10億人増やす</t>
  </si>
  <si>
    <t>バイオレットライト（紫光）を照射して、近視の進行を抑える医療機器が発売される</t>
  </si>
  <si>
    <t>薬害でC型肝炎に感染した被害者給付金の請求期限が到来する（1月。2018年1月の期限を5年延長）</t>
  </si>
  <si>
    <t>糖尿病、高血圧などの慢性疾患の患者を定期通院から解放する遠隔診療が実用化する（2020-23年）</t>
  </si>
  <si>
    <t>全国民の70％以上が登録する健康医療データバンクが実用化する（2020-23年）</t>
  </si>
  <si>
    <t>がん細胞だけを破壊する特殊なウイルス製剤が、このころ新薬の承認申請を実現する（食道がん治療に効果）</t>
  </si>
  <si>
    <t>がん対策推進計画に取り組む秋田県が、すべての場所での受動喫煙率をゼロ％にする（2023年度）</t>
  </si>
  <si>
    <t>茨城県が飲食店での受動喫煙率をゼロ％にする（2023年度）</t>
  </si>
  <si>
    <t>世界のゲノム編集市場が、70億ドルの規模に成長する</t>
  </si>
  <si>
    <t>心臓の表面に注入して移植する心筋細胞が、再生医療製品として承認される（注入する細胞はiPS細胞より作製）</t>
  </si>
  <si>
    <t>北海道が飲食店での受動喫煙率を15％に抑える（2023年度）</t>
  </si>
  <si>
    <t>石川県が飲食店での受動喫煙率を15％に抑える（2023年度）</t>
  </si>
  <si>
    <t>大阪府が飲食店での受動喫煙率を15％に抑える（2023年度）</t>
  </si>
  <si>
    <t>神奈川県が飲食店、職場などでの受動喫煙率を9.8％に抑える（2023年度）</t>
  </si>
  <si>
    <t>鳥取県が飲食店での受動喫煙率を10％に抑える（2023年度）</t>
  </si>
  <si>
    <t>長野県が飲食店での受動喫煙率を11％に抑える（2023年度）</t>
  </si>
  <si>
    <t>広島県が飲食店での受動喫煙率を12％に抑える（2023年度）</t>
  </si>
  <si>
    <t>政府がiPS細胞研究を国家プロジェクト化する（この年までの10年間で1100億円規模の支援を実施）</t>
  </si>
  <si>
    <t>滋賀県が飲食店での受動喫煙率を14％に抑える（2023年度）</t>
  </si>
  <si>
    <t>高知県が飲食店での受動喫煙率を14％に抑える（2023年度）</t>
  </si>
  <si>
    <t>大分県が、たばこの煙で不快な経験をした人の割合を50％に抑える（2023年度）</t>
  </si>
  <si>
    <t>近畿大学医学部と付属病院が、大阪狭山市から大阪府堺市に移転、開院する</t>
  </si>
  <si>
    <t>子宮内膜症と卵巣がんの関係に関する日本産科婦人科学会の追跡調査が終了する</t>
  </si>
  <si>
    <t>救急車の出動件数が約619万8000件でピークに達する（2010年予測のピークは2030年の約608万6000件）</t>
  </si>
  <si>
    <t>宮崎市の県立宮崎病院が、すべての建て替え工事を終えてグランドオープンする（総事業費は347億円）</t>
  </si>
  <si>
    <t>ゲノム情報を利用した罹患リスク診断技術が実用化する</t>
  </si>
  <si>
    <t>生体信号から本人の意図を理解してコンピューターを操作する技術が実用化する（2020-23年）</t>
  </si>
  <si>
    <t>皮膚の水分や強度を保ち、アトピー性皮膚炎の症状を改善する治療薬の臨床試験が実現する</t>
  </si>
  <si>
    <t>腎臓病のひとのための、携帯が容易なカバンサイズの血液浄化装置が発売される（現状は小型冷蔵庫サイズ）</t>
  </si>
  <si>
    <t>新しい感染症の流行を初期段階で予測する技術が実現する</t>
  </si>
  <si>
    <t>画像診断装置で前立腺がんを見つけるための診断薬が薬事申請される</t>
  </si>
  <si>
    <t>膵臓がんの樹状細胞ワクチン療法に、医療保険が適用される（膵臓=すいぞう）</t>
  </si>
  <si>
    <t>滋賀医科大学と東京大学が共同開発した、肺がんの再発を予防するペプチドワクチンが薬事承認される</t>
  </si>
  <si>
    <t>世界保健機関（WHO）が、人工的に生産されたトランス脂肪酸を世界の食品から排除する</t>
  </si>
  <si>
    <t>18歳タイ人の平均身長が男性175センチ、女性162センチになる（現状は男性167.1センチ、女性157.4センチ）</t>
  </si>
  <si>
    <t>日本の喫煙率（19.5％）が4割低下する（10年後）</t>
  </si>
  <si>
    <t>外国の医師が米国で臨床研修を希望する場合、国際基準に照らした医学教育水準の認証が必要になる（医学教育のグローバル化）</t>
  </si>
  <si>
    <t>全国80医学部の医学教育に対する、国際基準による評価、認証が完了する</t>
  </si>
  <si>
    <t>新潟県の県央基幹病院が、三条市に開院する</t>
  </si>
  <si>
    <t>世界全体で約2000機の小型衛星が打ち上げられる（2020-23年）</t>
  </si>
  <si>
    <t>米航空宇宙局（NASA）の次世代宇宙船「オリオン」が、月周辺の有人飛行に成功する</t>
  </si>
  <si>
    <t>内閣衛星情報センターの情報収集衛星が8基体制になる（現状は4基。撮影画像は特定秘密）</t>
  </si>
  <si>
    <t>宇宙基本計画工程表に取り組む政府が、準天頂衛星の7機体制を実現する（2023年度）</t>
  </si>
  <si>
    <t>小惑星「ベンヌ」の試料採取に成功した米航空宇宙局（NASA）の無人探査機「オシリス・レックス」が、地球に帰還する（米国版はやぶさ）</t>
  </si>
  <si>
    <t>オランダ企業のマーズワン（Mars One）計画が、人類初の火星移住を達成する</t>
  </si>
  <si>
    <t>ロシアが独自の宇宙ステーテョンを建設する</t>
  </si>
  <si>
    <t>北海道大樹町の宇宙ベンチャーが、小型ロケット「ZERO」の打ち上げに成功する（打ち上げ費用は6億円以下）</t>
  </si>
  <si>
    <t>米航空宇宙局（NASA）が「銀河マップ」を作製するための新しい宇宙望遠鏡「スフィアーエックス」を打ち上げる（開発費は約2億4200万ドル=約270億円）</t>
  </si>
  <si>
    <t>オランダの非営利組織が取り組む火星移住計画「マーズワン・プロジェクト」が、男女2組を火星に送り込む</t>
  </si>
  <si>
    <t>このころ、1人1400万円で高度100キロの宇宙旅行が実現する</t>
  </si>
  <si>
    <t>米国宇宙ベンチャーが月周回旅行をはじめる（初契約者は日本人）</t>
  </si>
  <si>
    <t>米航空宇宙局（NASA）の次世代有人宇宙船「オリオン」の有人飛行試験が、この年にずれ込む（従来計画の2021年を延期）</t>
  </si>
  <si>
    <t>日本とインドが共同で、月の極域を探査する（水資源探査）</t>
  </si>
  <si>
    <t>米航空宇宙局（NASA）が金属の小惑星に向けて探査機を打ち上げる</t>
  </si>
  <si>
    <t>国内の航空大手が宇宙旅行サービスを実現する</t>
  </si>
  <si>
    <t>ロシアの次世代宇宙船フェデラーツィヤ（連邦）が、有人飛行を実施する</t>
  </si>
  <si>
    <t>日本版全地球測位システム（GPS）が、衛星7基で運用される（2023年度）</t>
  </si>
  <si>
    <t>ロシア極東のボストーチヌイ宇宙基地が、有人ロケットを打ち上げる（同国初の非軍事用基地）</t>
  </si>
  <si>
    <t>国内の宇宙ベンチャーが、月面での資源探査に成功する</t>
  </si>
  <si>
    <t>米国航空宇宙局（NASA）のディスカヴァリー計画が、小惑星プシュケーを探査するサイキ計画の探査機を打ち上げる（10月）</t>
  </si>
  <si>
    <t>ベトナムの地球観測用衛星「ロータスサットワン」が打ち上げられる（日本の円借款）</t>
  </si>
  <si>
    <t>米航空宇宙局（NASA）の宇宙探査機「オシリス・レックス（OSIRIS-REx）」が、小惑星の表面サンプルを地球に持ち帰る（打ち上げは2016年）</t>
  </si>
  <si>
    <t>ロシアの探査機が、木星のガニメデ衛星に向けて打ち上げられる（着陸して生命の痕跡を探査）</t>
  </si>
  <si>
    <t>北海道大樹町の宇宙ベンチャーが、超小型衛星用ロケットのための新しい発射場を整備する</t>
  </si>
  <si>
    <t>ゴビ砂漠で火星の暮らしを疑似体験する中国の「火星1号基地」（2019年完成）が、宇宙を主題とするテーマパークに発展する（投資額は約25億元=約420億円）</t>
  </si>
  <si>
    <t>宇宙旅行ビジネスの国産化が実現する（12月）</t>
  </si>
  <si>
    <t>日本が打ち上げる準天頂衛星（6基目と7基目）が、米国防総省の宇宙監視センサーを搭載する</t>
  </si>
  <si>
    <t>米航空宇宙局（NASA）の無人探査機「オシリス・レックス」が、小惑星ベンヌの試料を回収して地球に帰還する（米国版「はやぶさ」）</t>
  </si>
  <si>
    <t>この年、約500機の小型衛星が打ち上げられる（2016年は約100機）</t>
  </si>
  <si>
    <t>世界の超小型衛星需要が、460基に急拡大する（2016年比で4.6倍）</t>
  </si>
  <si>
    <t>アフリカと南米に100基を超えるガンマ線望遠鏡を設置する「CTA計画」が、このころ完成する</t>
  </si>
  <si>
    <t>京都市南区の東寺が真言宗1200年のこの年までに写経100万巻を奉納する</t>
  </si>
  <si>
    <t>親鸞生誕850年を迎える</t>
  </si>
  <si>
    <t>神奈川県川崎市が川崎宿400年でにぎわう</t>
  </si>
  <si>
    <t>シーボルト来日200年のこの年、収集品の里帰り展が日本を巡回する</t>
  </si>
  <si>
    <t>浄土真宗の宗祖、親鸞の誕生850年（浄土真宗開宗800年）</t>
  </si>
  <si>
    <t>川端康成作品の著作権が消滅する（保護期間が死後50年の場合）</t>
  </si>
  <si>
    <t>神戸市が、日本初のジャズバンド結成100年でにぎわう</t>
  </si>
  <si>
    <t>京都市動物園が、開園120年を迎える</t>
  </si>
  <si>
    <t>インド洋から太平洋にかけて金環皆既日食が観測される</t>
  </si>
  <si>
    <t>製品設計に原料の再利用を考慮するオランダの循環経済が、この年までに73億ユーロの価値と5万4000人の雇用を生む</t>
  </si>
  <si>
    <t>イリオモテヤマネコを増やす政府の10年計画が、この年まで実施される（2014-23年度。繁殖、住民啓発、交通事故対策）</t>
  </si>
  <si>
    <t>二酸化炭素（CO2）ではない環境負荷に関する統合的な評価指標と計測技術が実現する</t>
  </si>
  <si>
    <t>処理法、利用法が未開発のレアメタル（希少金属）などを含む一般廃棄物を安全、安価に貯蔵するシステムが実現する</t>
  </si>
  <si>
    <t>鳥獣害対策に取り組む政府が、狩猟へのICT導入で野生のシカを160万頭、同イノシシを50万頭に抑制する（2011年はシカ325万頭、イノシシ88万頭）</t>
  </si>
  <si>
    <t>オランダの再生可能エネルギーによる電力が、全体の約16％を占める（2050年のカーボンニュートラルが目標）</t>
  </si>
  <si>
    <t>熊本県南阿蘇村の村有地で、この年までJF全漁連が広葉樹の植樹に取り組む</t>
  </si>
  <si>
    <t>産業革命前に対する気温上昇1.5-2度未満を目指す世界約150カ国、地域が、この年以降、地球温暖化対策の世界全体の進捗を検証する（5年毎。COP21パリ協定）</t>
  </si>
  <si>
    <t>地球温暖化の国際目標を達成するため、このころ中国が二酸化炭素（CO2）の排出ピークを迎えることが必要になる（中国の目標は2030年）</t>
  </si>
  <si>
    <t>パリ協定の各国が、温室効果ガス削減の進展に関する最初の検証を実施する（5年に1度）</t>
  </si>
  <si>
    <t>カタールで、年産能力２３００万トンの液化天然ガス（LNG）プラントが稼働する（中国、インドの需要に対応）</t>
  </si>
  <si>
    <t>地球温暖化対策に取り組むドイツが、この年までに500億ユーロ（約6兆円）の対策費を投じる</t>
  </si>
  <si>
    <t>政府の鳥獣被害対策で、国内のシカ、イノシシが半減する</t>
  </si>
  <si>
    <t>英国の流通大手（国内シェア2％）が、自社ブランド品のプラスチック包装を全廃。紙などに切り替える（小売り大手では世界初）</t>
  </si>
  <si>
    <t>スウェーデンが中小企業のエネルギー消費を10％削減する（年間予算は8000万スウェーデンクローナ=約10億8200万円）</t>
  </si>
  <si>
    <t>可燃性の混合廃棄物を処理して、固体燃料を作る技術が実用化する</t>
  </si>
  <si>
    <t>自然な出会いを作る出会い支援サービスが普及する（2019-23年）</t>
  </si>
  <si>
    <t>3Dプリンターの普及が、製造業の姿を少数大企業型から多数小規模型に変える</t>
  </si>
  <si>
    <t>「脳科学発展戦略」に取り組む韓国が、脳機能の精密地図「脳地図」を構築する（老化の変化も網羅）</t>
  </si>
  <si>
    <t>量子コンピューターの時代に耐える暗号方式が、用途別にことなる方式で登場する（格子暗号、多項式暗号等）</t>
  </si>
  <si>
    <t>世界無線通信会議（WRC）が天文時と原子時で生じる差を調整する「うるう秒」の存廃を再検討する</t>
  </si>
  <si>
    <t>細胞の3次元組織「オルガノイド」による毒性試験が、1兆円市場に成長する（動物実験の規制）</t>
  </si>
  <si>
    <t>東北大学の新キャンパスで原子、分子のレベルで物質の構造を解析する次世代型放射光施設の運用がはじまる（光の顕微鏡）</t>
  </si>
  <si>
    <t>リチウムイオン電池の容量を使い切ることで増量効果を生む残量センサーが実用化する</t>
  </si>
  <si>
    <t>消費者が設計した製品を迅速に生産、供給するシステム化技術が実用化する</t>
  </si>
  <si>
    <t>生まれるまえの雲を観測する、防災科学技術研究所の雲レーダーが実用化する（ゲリラ豪雨の予測）</t>
  </si>
  <si>
    <t>マリアナ海溝の最深部まで潜水可能な滞在型有人潜水船「しんかい12000」が、このころ就航する</t>
  </si>
  <si>
    <t>路面によって機能を最適化するアクティブトレッドを備えた次世代タイヤのコンセプトモデルが発表される</t>
  </si>
  <si>
    <t>レアアース（希土類）を必要としない国産モーター用磁石が実用化する</t>
  </si>
  <si>
    <t>運動能力を退化させることなくアシストするアクチュエータ技術が実用化する</t>
  </si>
  <si>
    <t>植物由来の樹脂を使用した環境配慮型の炭素繊維複合材が、このころ実用化する（素材と量産技術を同時開発）</t>
  </si>
  <si>
    <t>元素の化学結合状態を3次元でイメージング可能な、ナノ分解能の次世代X線顕微鏡が実用化する（2020-23年）</t>
  </si>
  <si>
    <t>統合イノベーション戦略を進める政府が、企業価値10億ドル（約1100億円）以上の新興企業を20社育成する</t>
  </si>
  <si>
    <t>スウェーデンのストックホルムに34階建ての木造高層マンションが完成する</t>
  </si>
  <si>
    <t>京阪神における香川銀行と徳島大正銀行の貸出金残高が、この年の3月期に1兆円に達する（2019年3月期は約9000億円）</t>
  </si>
  <si>
    <t>国内に516の店舗を展開する銀行大手が、70-100店をセルフ店舗に置き換える（2023年度）</t>
  </si>
  <si>
    <t>北海道ニセコ町のニセコモイワスキー場近くに、1棟20億円の別荘10棟とホテルがオープンする</t>
  </si>
  <si>
    <t>博多港（福岡市）の人工島「アイランドシティ」の造成地が予定より7年遅れで完売する</t>
  </si>
  <si>
    <t>ユーザー自身が製品・サービスをカスタマイズしたり、リデザインすることが珍しくなくなる（2020-23年）</t>
  </si>
  <si>
    <t>札幌市の中島公園地区に、米国のブランドホテルがオープンする（札幌パークホテル敷地内）</t>
  </si>
  <si>
    <t>長野県松本市が、この年まで「松くい虫被害対策基本方針」を実施する（2018年3月の期限を延長）</t>
  </si>
  <si>
    <t>国内で新たに着工する住宅が80万戸を下まわる（1996年度は約163万戸。世帯数の減少と住宅の長寿命化）</t>
  </si>
  <si>
    <t>北海道滝川市のワイナリーが、初の滝川産ワインを発売する</t>
  </si>
  <si>
    <t>農業の6次産業化市場が、10兆円の規模に拡大する（今後10年。現状は1兆円）</t>
  </si>
  <si>
    <t>北海道厚岸町産の高級ウイスキーが発売される（厚岸町=あっけしちょう）</t>
  </si>
  <si>
    <t>「農業・農村の所得倍増目標」に取り組む政府が、6次産業化を通じて農村の所得を倍増させる（今後10年）</t>
  </si>
  <si>
    <t>北海道余市町産のワインが発売される</t>
  </si>
  <si>
    <t>働き手の平均年齢が46歳に達し、日本経済の生産性がピークを迎える</t>
  </si>
  <si>
    <t>京都産原料100％ビールの生産が本格化する</t>
  </si>
  <si>
    <t>この年までにトルコが欧州連合（EU）に加盟する</t>
  </si>
  <si>
    <t>JR徳島駅西側に徳島市の新ホールがオープンする</t>
  </si>
  <si>
    <t>国内の植物肉市場が、約340億円の規模に成長する（2013年は約150億円）</t>
  </si>
  <si>
    <t>富山市中央通り北側に、通年営業のアイススケート場が完成する（富山県で2カ所目）</t>
  </si>
  <si>
    <t>スウェーデンが完全なキャッシュレス社会になる（現状はキャッシュレス決済比率約50％）</t>
  </si>
  <si>
    <t>この年までに北海道北広島市のJR北広島駅西口周辺が再開発される（北海道日本ハムの新球場とボールパークの開業）</t>
  </si>
  <si>
    <t>東京都港区白金1丁目に、総戸数1247戸の高層マンション2棟が完成する（山手線内側では過去最大戸数。白金=しろかね）</t>
  </si>
  <si>
    <t>環太平洋経済連携協定（TPP）参加が、この年の日本の実質国内総生産（GDP）を3.2兆円押し上げる（約10年後）</t>
  </si>
  <si>
    <t>三重県がキウイフルーツの産地になる（秋）</t>
  </si>
  <si>
    <t>福岡市東区の人工島「アイランドシティ」の人口が1万8000人に達する</t>
  </si>
  <si>
    <t>スペイン北部のアラゴン州サラゴサ近郊の砂漠地帯に、ホテル70軒、カジノ32軒、テーマパーク5の巨大リゾート地が完成する（投資額約2兆8000億円）</t>
  </si>
  <si>
    <t>香港ディズニーリゾート（HKDL）が109億香港ドル投じる大規模拡張を完了（2018-23年）</t>
  </si>
  <si>
    <t>中国の造船大手が、国産初のクルーズ船を建造する（構想は最大6隻）</t>
  </si>
  <si>
    <t>札幌市で国際学会の国際電波科学連合（URSI）総会が開催される（経済波及効果約5億円）</t>
  </si>
  <si>
    <t>国内初の「エシカル・ジュエリー」ブランドが、国内外に20店舗を展開する</t>
  </si>
  <si>
    <t>JR京都駅の東南部エリア（京都市南区の東九条地区一帯）が活性化する</t>
  </si>
  <si>
    <t>札幌市厚別区のJR新札幌駅周辺約5.5ヘクタールの大規模再開発が完成する（札幌副都心の中心部。厚別区=あつべつく）</t>
  </si>
  <si>
    <t>大分県竹田市で栽培したブドウを用いた九州産ワインが商品化する</t>
  </si>
  <si>
    <t>マレーシアの1人あたり名目国内総生産（GDP）が1万2000ドル以上の水準に達し、高所得国になる</t>
  </si>
  <si>
    <t>千葉県の観光客数が、年間2億人に達する</t>
  </si>
  <si>
    <t>日本から漁民がいなくなる</t>
  </si>
  <si>
    <t>国内の複合アミューズメント施設大手が、米国の店舗を120-130店に拡大する</t>
  </si>
  <si>
    <t>東京五輪・パラリンピックの選手宿舎を改修した東京都中央区晴海のマンション群「晴海フラッグ」が完成する（総戸数4000戸は過去最大）</t>
  </si>
  <si>
    <t>世界の4K対応テレビ市場が、1億6452万台の規模に成長する（薄型テレビ全体の62.6％、2018年は9279万台で38.2％）</t>
  </si>
  <si>
    <t>国内の4K対応テレビ市場が、386万台に減少する（2020年の407万台が極大）</t>
  </si>
  <si>
    <t>韓国の海底マンガン団塊採取ロボット「ミネロ（Minero）」が商用化する</t>
  </si>
  <si>
    <t>米国でミッキーマウスの著作権保護期間が延長される（現行法では2023年に失効）</t>
  </si>
  <si>
    <t>島根県隠岐の島町の漁協に対する竹島の漁業権が、この年8月まで継続する（10年ごと7回目の権利更新）</t>
  </si>
  <si>
    <t>東京、芝浦一丁目計画（仮称）の複合ビル（地上46階、地下5階）が完成する（ツインタワーの1棟目）</t>
  </si>
  <si>
    <t>東京都が、豊洲市場の集客施設「千客万来施設」をオープンする（2023年度）</t>
  </si>
  <si>
    <t>アイスランドが、この年まで商業捕鯨を許可する（最大で2130頭を捕獲）</t>
  </si>
  <si>
    <t>アブダビ国営石油（ADNOC）が、大規模な石油化学コンプレックスを稼動する</t>
  </si>
  <si>
    <t>横浜市みなとみらい21地区62街区の向かいに、音楽ホールがオープンする</t>
  </si>
  <si>
    <t>国債の買い取りなどで肥大した米連邦準備理事会（FRB）の資産規模が、このころ正常化する（10年ちかく必要）</t>
  </si>
  <si>
    <t>北陸新幹線の金沢―敦賀間開業に向けて石川、福井両県が共同で広域観光をPRする</t>
  </si>
  <si>
    <t>鳥取県の農地集積率が5割超（約1万8000ヘクタール）に高まる（現状は2割程度）</t>
  </si>
  <si>
    <t>ウナギの稚魚（シラスウナギ）、アワビ、ナマコの密漁に、上限で懲役3年または罰金3000万円の法定刑（漁業法）が適用される（現状は各都道府県の漁業調整規則で懲役6月または罰金10万円）</t>
  </si>
  <si>
    <t>名目国内総生産（GDP）成長率3％程度、実質GDP成長率2％程度（各平均）を達成した政府が、1人あたり名目国民総所得（GNI）を150万円以上高める（10年後）</t>
  </si>
  <si>
    <t>全国で郵便局2万局がキャッシュレスに対応する（日本郵便の直営郵便局すべて。主要郵便局65局は2020年2月）</t>
  </si>
  <si>
    <t>社会資本整備に民間資金を導入するPFI事業が、この年まで約12兆円実施される（公共部門の民間開放）</t>
  </si>
  <si>
    <t>国際通貨基金（IMF）が、出資比率の見直しを終える</t>
  </si>
  <si>
    <t>東京ディズニーシー（TDS）が2割拡張し、東京ディズニーリゾート（TDR）の来園者が年間4000万人に達する（2019年比で3割増）</t>
  </si>
  <si>
    <t>東アジアの経済規模が西欧、東欧、ロシア経済の合計を上まわる</t>
  </si>
  <si>
    <t>成長戦略に取り組む政府が、農業と農村全体の所得を倍増する（今後10年間で全農地面積の利用8割、コメ生産費4割削減、法人経営体数5万法人=約４倍を達成）</t>
  </si>
  <si>
    <t>「さいたま新都心将来ビジョン」に沿った同市の新しい拠点整備が完了する（JRさいたま新都心駅周辺を整備）</t>
  </si>
  <si>
    <t>沖縄県の読谷村で2014年に埋設した「泡盛カプセル」（泡盛160本）が掘り出される（10年後）</t>
  </si>
  <si>
    <t>この年まで「知的財産政策に関する基本方針」を進める政府が、従業員が保有する「職務発明」の特許権を企業に移行する</t>
  </si>
  <si>
    <t>持続的な森林経営に取り組む製紙大手が、花粉のすくないスギ苗を年間約28万本生産、出荷する（熊本）</t>
  </si>
  <si>
    <t>成長戦略に取り組む政府が、この年までの10年間で40歳以下の若手農家を40万人に増やす（現状の2倍）</t>
  </si>
  <si>
    <t>香川県高松市のサンポート高松（再開発地区）に、新しい県立体育館が完成する（2023年度）</t>
  </si>
  <si>
    <t>建国100年のこの年、トルコの国民1人あたり国内総生産（GDP）が2万5000ドルに達する（2010年は1万1000ドル）</t>
  </si>
  <si>
    <t>建国100年のこの年、トルコの輸出額が5000億ドルに達する（2010年は1140億ドル）</t>
  </si>
  <si>
    <t>建国100年のこの年、トルコ経済が世界のトップ10入りをはたす（2010年は16位）</t>
  </si>
  <si>
    <t>北海道北広島市に、新球場を含むボールパークがオープンする</t>
  </si>
  <si>
    <t>ゲノム情報での選抜による家畜育種が実用化する（2020-23年）</t>
  </si>
  <si>
    <t>消費税の軽減税率導入にともないインボイスが義務化される（10月。従来計画は2021年4月。消費増税の延期に連動）</t>
  </si>
  <si>
    <t>このころ米国の巨大デジタル企業が、131のビルを含む本社の再整備を終える（2023-25年。ワシントン州レッドモンドの約2平方キロ）</t>
  </si>
  <si>
    <t>北九州市門司区と山口県下関市の市民有志が、北九州市制60周年のこの年「関門海峡万博」を開催する</t>
  </si>
  <si>
    <t>千葉県柏市の環境配慮型次世代都市開発「柏の葉スマートシティ」（つくばエクスプレス柏の葉キャンパス駅周辺）が、約2万6000人規模の街に成長する（スマートシティー）</t>
  </si>
  <si>
    <t>国内のコンビニエンスストア大手が、この年までに東南アジア諸国連合（ASEAN）に5000店舗を出店する</t>
  </si>
  <si>
    <t>名古屋市が次期総合計画を終了する（2019-23年度。次世代技術で都市機能の強化とコンパクト化を両立）</t>
  </si>
  <si>
    <t>複数の危害因子がもたらす食品の毒性評価が可能になる（2020-23年）</t>
  </si>
  <si>
    <t>東京渋谷の渋谷駅桜丘口地区の再開発が完了する（渋谷区桜丘町1-4、8番地）</t>
  </si>
  <si>
    <t>徳島市の中心市街地に音楽・芸術ホール（1800-2000席程度）がオープンする（4月）</t>
  </si>
  <si>
    <t>消費者向けEC市場が、この年までに25兆9000億円の規模に成長する（2023年度。2017年度は18兆円）</t>
  </si>
  <si>
    <t>地上50階建てのマンション、14階建てのホテルを含む札幌市北区北8西1再開発事業が完成する（JR札幌駅北口近くの約2.1ヘクタール）</t>
  </si>
  <si>
    <t>福岡県遠賀郡のJR遠賀川駅に通路で連絡する交流センター（仮称）がオープンする</t>
  </si>
  <si>
    <t>JR広島駅が、駅ビル「ASSE」を建て替える</t>
  </si>
  <si>
    <t>遅くてもこのころ、全国平均の時給が1000円に達する（現状は時給874円）</t>
  </si>
  <si>
    <t>JR広島駅の南口広場が完成する</t>
  </si>
  <si>
    <t>東京都のJR新橋駅西側の「SL広場」を含む約3ヘクタールの敷地に、複数の超高層ビルが完成する</t>
  </si>
  <si>
    <t>ベトナムのハノイ郊外に、日本の官民が建設したスマートタウン（310ヘクタール）が完成する（事業規模は約4兆円）</t>
  </si>
  <si>
    <t>相続した空き家を売却した際の税負担を軽くする特例措置（2016-19年）が、この年まで延長になる（2020-23年）</t>
  </si>
  <si>
    <t>中国の銀行市場が、このころ世界最大になる（金融危機による資産価値の低価が比較的にすくないことが要因）</t>
  </si>
  <si>
    <t>世界貿易機関（WTO）の新興・途上国が、輸出補助金による自国農産品の保護を撤廃する（発展途上国は2030年まで猶予）</t>
  </si>
  <si>
    <t>国際通貨基金（IMF）の増資が実現する（12月以降）</t>
  </si>
  <si>
    <t>新興11カ国「NEXT11」のトルコが、この年まで国家プロジェクト「2023年ビジョン」を展開する（建国100年）</t>
  </si>
  <si>
    <t>このころ、政府が少額投資非課税制度（NISA）を恒久化する</t>
  </si>
  <si>
    <t>賃貸住宅の空室率が、全国平均で30％まで悪化する（現状は同19％）</t>
  </si>
  <si>
    <t>埼玉県内のと蓄場と食肉市場を統合再編した食肉輸出拠点がオープンする</t>
  </si>
  <si>
    <t>但馬牛の代理母出産に取り組む兵庫県が、「神戸ビーフ」の認定、出荷を年6000頭に高める（現状は年4000頭）</t>
  </si>
  <si>
    <t>北海道産食品の輸出額が、1500億円に達する（2016年は1035億円）</t>
  </si>
  <si>
    <t>広島県呉市の呉製鉄所が閉鎖する（9月末）</t>
  </si>
  <si>
    <t>日本、米国、欧州が農産物の関税・貿易に影響する助成金を全廃する</t>
  </si>
  <si>
    <t>専業農家、農業法人に集約される農地の面積が、千葉県全体の半分を占める（約6万5000ヘクタールで現状比約2.5倍）</t>
  </si>
  <si>
    <t>東京都内に人気小説「ハリー・ポッター」のテーマパークがオープンする（遊園地「としまえん」跡地の一部に建設）</t>
  </si>
  <si>
    <t>富山市の富山駅北側に、中規模ホール（700席規模）がオープンする（春以降）</t>
  </si>
  <si>
    <t>世界のバイオプラスチック生産能力が、261万トンに拡大する（2018年比で24％増）</t>
  </si>
  <si>
    <t>福岡県久留米市のJR久留米駅東口に、35階建てのマンションが完成する（3月）</t>
  </si>
  <si>
    <t>和歌山県が開発した甘柿の新品種「紀州てまり」の本格出荷がはじまる（秋）</t>
  </si>
  <si>
    <t>築30年を超える老朽マンションが、全国で250万戸を超える</t>
  </si>
  <si>
    <t>東京都の麻布台地区に、約323メートルの超高層ビルが完成する</t>
  </si>
  <si>
    <t>業務用米の生産コストが、60キロあたり9600円に下がる（2016年比で2-3割低減）</t>
  </si>
  <si>
    <t>愛媛県大洲市の山鳥坂ダムが、この年までに完成する</t>
  </si>
  <si>
    <t>日本の公債債務残高が1200兆円に膨らむ（2023年度。2016年度は約837兆円）</t>
  </si>
  <si>
    <t>日本銀行が、この年まで物価上昇率2％の目標を維持する（金融緩和の継続）</t>
  </si>
  <si>
    <t>利根川と那珂川を地下トンネルで結ぶ霞ケ浦導水事業が完成する（総事業費1900億円。茨城、栃木の漁協などが反対）</t>
  </si>
  <si>
    <t>消費税の軽減税率に対応した会計の適格請求書等保存方式（インボイス制度）が導入される（10月）</t>
  </si>
  <si>
    <t>北海道苫小牧市の統合型リゾート施設（IR）隣接地に、高級リゾート施設がオープンする（取得する敷地は約1000ヘクタール）</t>
  </si>
  <si>
    <t>建国100年を迎えたトルコが、年間観光客5000万人、観光収入500億ドル（約5兆4500億円）を達成する</t>
  </si>
  <si>
    <t>東京都三鷹市のJR三鷹駅南口再開発が、都市計画決定される</t>
  </si>
  <si>
    <t>東京都品川区のJR五反田駅近く（ゆうぽうと跡地）に複合ビル（地上21階、地下3階）が完成する</t>
  </si>
  <si>
    <t>JR福井駅西側の三角地帯に、外資系のホテル（客室数約250室）がオープンする</t>
  </si>
  <si>
    <t>この年までに大西洋クロマグロの漁獲枠が5万トンに回復する</t>
  </si>
  <si>
    <t>JR福井駅前、中央大通り、駅前電車通りに囲まれた三角地帯が、再開発を終える</t>
  </si>
  <si>
    <t>国際化を進める水戸市が、多種多様な人種、企業に選ばれる都市になる</t>
  </si>
  <si>
    <t>東京都板橋区の東武東上線大山駅周辺に、高さ90メートル超の高層ビル2棟を含む、計4棟の再開発ビルが完成する（総事業費は約166億円）</t>
  </si>
  <si>
    <t>軽井沢インバウンドビジョンに取り組む長野県軽井沢町が、外国人のべ宿泊者数30万人を達成する（2017年比で69％増：北米11倍、欧州12倍、オセアニア9倍、東アジアは成熟）</t>
  </si>
  <si>
    <t>電子決済の市場規模が、114兆円（2017年比で5割強）に拡大する</t>
  </si>
  <si>
    <t>山口県下関市に都市観光ホテル（客室数は186室）がオープンする</t>
  </si>
  <si>
    <t>千葉県木更津市の東京湾アクアライン出入り口近くに、このころ大型の複合施設がオープンする（木更津金田バスターミナル隣接地）</t>
  </si>
  <si>
    <t>京都市左京区、鴨川公園葵地区のリニューアルが完了する（春。総事業費約2億円）</t>
  </si>
  <si>
    <t>名古屋市栄区の栄バスターミナル跡地が広場になる</t>
  </si>
  <si>
    <t>愛媛県松山市の中心部（湊町三丁目C街区）に、商業施設や分譲マンションが完成する（秋）</t>
  </si>
  <si>
    <t>農地中間管理機構（農地バンク）制度（2014年3月導入）が、この年までに合計140ヘクタールの農地集約を達成する</t>
  </si>
  <si>
    <t>福井県小浜市の観光交流人口が、200万人以上に増える（2023年度。2018年度は約185万人）</t>
  </si>
  <si>
    <t>移民制度改革の進展が、米国の実質国内総生産（GDP）を年率3.3％押し上げる</t>
  </si>
  <si>
    <t>千葉県流山市に国内最大級の物流施設（全8棟）が完成する（総床面積90万平方メートル、敷地面積42万平方メートル、総事業費約1840億円）</t>
  </si>
  <si>
    <t>真言密教を開いた弘法大師空海（774-835年）の生涯が、NHK大河ドラマになる（空海生誕1250年）</t>
  </si>
  <si>
    <t>ロシアと日本の人的交流が、各20万人（合計40万人）に倍増する</t>
  </si>
  <si>
    <t>東京都港区の虎ノ門、麻布台エリア（約8.1ヘクタール）の大型再開発が完成する（超高層ビル3棟、事業費5800億円）</t>
  </si>
  <si>
    <t>東京都港区の虎ノ門、麻布台エリアに、高さ約330メートルの超高層ビルが完成する（現在は大阪あべのハルカスの300メートルが日本一）</t>
  </si>
  <si>
    <t>東京都港区の虎ノ門、麻布台再開発エリア（約8.1ヘクタール）に、就業者約2万人、年間約2500万-3000万人が往来する大型経済圏が生まれる</t>
  </si>
  <si>
    <t>米国オバマ政権が、この年までの12年間に約4兆ドル（約340兆円）の財政赤字を削減する</t>
  </si>
  <si>
    <t>国内のフグ料理店が、中国に60店、シンガポールに20店を展開する（初進出は2017年4月）</t>
  </si>
  <si>
    <t>ボールパーク構想を進める北海道日本ハムファイターズが、札幌市に新球場を完成する（プロ野球）</t>
  </si>
  <si>
    <t>JR佐賀駅周辺の再開発が完了する（2019-23年度）</t>
  </si>
  <si>
    <t>ドローン関連事業の世界市場が、10兆円の規模に成長する</t>
  </si>
  <si>
    <t>中国の個人金融資産が、総額で82兆元（1400兆円弱）に達する</t>
  </si>
  <si>
    <t>クロアチアが、欧州連合（EU）の統一通貨ユーロを導入する（同国のEU加盟は2013年。すでに全貯蓄の7割がユーロ化）</t>
  </si>
  <si>
    <t>政府が日本酒とワインの酒税を一本化する（2020年10月から段階導入。日本酒は減税、ワインは増税）</t>
  </si>
  <si>
    <t>国内の小売大手が、絶滅危惧種「ニホンウナギ」の調達を停止する（不十分な生産管理が背景）</t>
  </si>
  <si>
    <t>メコン川流域5カ国からなる経済協力戦略会議（ACMECS）が、この年まで東西経済回廊と南部経済回廊の優先開発を含むマスタープランを実行する</t>
  </si>
  <si>
    <t>「遺伝子組換えでない」の食品表示基準が、遺伝子組み換え（GM）作物5％以下から不検出に厳格化される（4月以降）</t>
  </si>
  <si>
    <t>世界のグルテンフリー食品市場が、約7000億円の規模に拡大する（たんぱく質の一種「グルテン」はセリアック病の原因物質）</t>
  </si>
  <si>
    <t>インドの電子商取引（eコマース）市場が560億ドルの規模に成長する（2013年度は160億ドル）</t>
  </si>
  <si>
    <t>札幌市中央区の札幌パークホテルが建て替わる（新ホテルは350室、現在は216室）</t>
  </si>
  <si>
    <t>タイ、バンコク中心部に大型複合施設「ワン・バンコク」が開業する（敷地面積約16万7000平方メートル）</t>
  </si>
  <si>
    <t>山形県が開発したサクランボの新品種「山形C12号」の本格販売がはじまる（6月）</t>
  </si>
  <si>
    <t>統合型リゾート施設（IR）の整備を進める政府が、早ければこのころカジノを開業する</t>
  </si>
  <si>
    <t>自民党の選挙公約（2016年）が実現し、全農地面積の8割が担い手に集約される</t>
  </si>
  <si>
    <t>横浜みなとみらい（MM）21地区のみなとみらい線新高島駅前に、地上28階と15階の大型複合ビル2棟が完成する（11月。総投資額は約1100億円）</t>
  </si>
  <si>
    <t>虎の門病院の移転を含む、東京都港区虎ノ門2丁目の再開発が、地上38階、地下2階の複合ビルを完成する（11月）</t>
  </si>
  <si>
    <t>世界の食用昆虫市場が、現状比で3倍（12億ドル）に規模を拡大する</t>
  </si>
  <si>
    <t>島根県益田市が、万葉歌人柿本人麻呂の没後1300年祭を開催する</t>
  </si>
  <si>
    <t>東洋のブルーラグーン構想に取り組む大分県別府市が、世界最大の露天風呂を着工する（現状はアイスランドの「ブルーラグーン」2400平方メートルが世界最大）</t>
  </si>
  <si>
    <t>横浜市のみなとみらい線新高島駅近くにボールパーク（米国風の球場）がオープンする（マリノスタウン跡地）</t>
  </si>
  <si>
    <t>茨城県のアクアワールド県大洗水族館が、ジンベエザメの展示施設をオープンする（3月。総事業費は約130億円）</t>
  </si>
  <si>
    <t>イスラエルの企業が、牛の細胞から作った培養ステーキ肉を商品化する（培養肉）</t>
  </si>
  <si>
    <t>国内の飲料大手が、国産ブドウだけで作った「日本ワイン」を発売する（北海道余市町でブドウを栽培）</t>
  </si>
  <si>
    <t>未成年の子や孫のための資産形成「ジュニアNISA」が終了する（年末）</t>
  </si>
  <si>
    <t>国内の農機大手が、欧州向けの電動トラクターを実用化する（充電1時間で半日作動）</t>
  </si>
  <si>
    <t>九州7県が外国人観光客数786万人、観光消費額4兆円を達成する（従来の440万6000人／3.5兆円を上方修正）</t>
  </si>
  <si>
    <t>中国のビジネスジェット保有数が1000機に達する（10年後）</t>
  </si>
  <si>
    <t>日本の追加出資により、カナダのエンダコ鉱山（モリブデン）が生産期間をこの年まで延長する</t>
  </si>
  <si>
    <t>京都市下京区の高島屋京都店が、売り場面積を拡大した新ビルを完成する（隣接するビルを解体）</t>
  </si>
  <si>
    <t>福岡空港の国際線ターミナルビルが、14.2万平方メートルに拡張する（2023年度。2025年に年間1600万人の利用に対応。現状は7.6万平方メートル）</t>
  </si>
  <si>
    <t>東京虎ノ門の麻布台地区に、高さ330メートルの超高層ビルができる（約8.1ヘクタールの開発エリアに約2万人が働き、約3500人が居住）</t>
  </si>
  <si>
    <t>この年までに中国が数万機のドローンを生産する（販売価格で100億ドル=約1兆1000億円）</t>
  </si>
  <si>
    <t>福岡空港の国内線ターミナルが、ホテル、バスターミナルなど複合施設との一体化を終える（2023年度。2020年に拡張工事を完了）</t>
  </si>
  <si>
    <t>豊洲市場（東京都江東区）の集客施設「江戸前場下町」がこの年まで営業する（2020-23年の3年間限定。その後は「千客万来施設」が開業。江戸前場下町=えどまえじょうかまち）</t>
  </si>
  <si>
    <t>廃線になるJR三江線（2018年春）の沿線に、新しい地域交通網が整備される（2017-23年）</t>
  </si>
  <si>
    <t>この年までに山形県が約4万ヘクタールの個人農地を集約する</t>
  </si>
  <si>
    <t>九州を訪れる外国人客が720万人に達する（年間消費額は1兆円。2013年目標は同440万人で消費額約6400億円）</t>
  </si>
  <si>
    <t>大阪のJR難波駅近くに西日本最大級のタワーホテル（客室数2064室、34階建て）がオープンする（秋）</t>
  </si>
  <si>
    <t>駐車場、道路交差点で駐停車している自動車に逐次充電する非接触充電インフラ技術が実用化する</t>
  </si>
  <si>
    <t>JR米子駅の南北自由通路と南側駅前広場が完成する（3月末。総事業費は約60億円。鳥取）</t>
  </si>
  <si>
    <t>北陸新幹線の金沢―敦賀間開業（JR特急「サンダーバード」「しらさぎ」の廃止）が、敦賀駅での乗り換えによる不自由を生む</t>
  </si>
  <si>
    <t>大阪駅北側の「うめきた」2期開発地区に、JRの新駅が開業する（なにわ筋線の駅にもなる）</t>
  </si>
  <si>
    <t>大阪市北区の新駅「うめきた（大阪）地下駅」（仮称）に、高さが天井まであるフルスクリーン型ホームドアが導入される</t>
  </si>
  <si>
    <t>この年までに世界で1650機の民間用大型航空機が導入され、その6割がアジア太平洋市場に集中する</t>
  </si>
  <si>
    <t>上越新幹線（東京―新潟間）の最高速度が、時速275キロになる（現状は240キロ。2019年よりE7系を投入。最短所要時間1時間30分未満）</t>
  </si>
  <si>
    <t>カンボジア初の高速道路（プノンペン―シアヌークビル間約190キロ）が完成する（投資額約2000億円を中国が負担。BOT方式）</t>
  </si>
  <si>
    <t>米国アエリオン社が、超音速ビジネスジェット機の商業運航を実現する</t>
  </si>
  <si>
    <t>日産自動車が、このころまでに7車種の電気自動車（EV）を発売する</t>
  </si>
  <si>
    <t>北陸新幹線の開業10年目のこの年、北陸本線の累積赤字が25億2000万円に膨らむ（料金据え置きの場合）</t>
  </si>
  <si>
    <t>新しく建造される船舶の二酸化炭素（CO2）排出量が、この年までに30％削減される</t>
  </si>
  <si>
    <t>トルコのイスタンブール西部に長さ45-50キロ、幅145-150メートルの運河が完成する（総事業費は推定100億ドル=約8200億円）</t>
  </si>
  <si>
    <t>トヨタ自動車の新手法「トヨタ・ニュー・グローバル・アーキテクチャー（TNGA）」で開発した車が、欧米と日中の販売台数の約8割を占める</t>
  </si>
  <si>
    <t>北米自由貿易協定（NAFTA）の再交渉に取り組む米国とメキシコが、自動車分野の合意をこの年までに段階実施する（2020-23年）</t>
  </si>
  <si>
    <t>東海道・山陽新幹線の基幹システム「COMTRAC（コムトラック）」が新しくなる（10月稼動。更新費用は216億円）</t>
  </si>
  <si>
    <t>米国の配車大手が、空飛ぶタクシーを実用化する</t>
    <phoneticPr fontId="28"/>
  </si>
  <si>
    <t>自動車の車検証が、ICカードになる（民間サービスも相乗り）</t>
  </si>
  <si>
    <t>マッハ2.2（時速2335キロ）で飛行する米国製の超音速機が運航を開始する（東京―シンガポールが7時間から3時間に短縮。座席数45-55席）</t>
  </si>
  <si>
    <t>名古屋港飛島埠頭が大型コンテナ船に対応する（2023年度。岸壁の水深を15メートル化。埠頭=ふ頭）</t>
  </si>
  <si>
    <t>マツダが大型エンジンを搭載した高級多目的スポーツ車（SUV）を市場投入する（3月期。従来計画の2021年を延期）</t>
  </si>
  <si>
    <t>世界の新車販売台数の約2％（200万台規模）の需要が、保有から利用へとシフトする（2023年以降）</t>
  </si>
  <si>
    <t>米国の民間企業が開発した超音速旅客機「XB-1」が商用飛行を開始する</t>
  </si>
  <si>
    <t>米国アエリオン社の超音速ビジネスジェット「AS2」が初飛行をする</t>
  </si>
  <si>
    <t>フランス国鉄（SNCF）の高速鉄道「TGV」が自動運転になる（パリ―リヨンの輸送力が25％アップ）</t>
  </si>
  <si>
    <t>国際拠点空港を目指す北海道の新千歳空港が、1日の発着枠を30便に拡大する</t>
  </si>
  <si>
    <t>米国の自動車大手ゼネラルモーターズ社（GM）が、電気自動車（EV）と燃料電池車（FCV）を合計20車種以上発売する</t>
  </si>
  <si>
    <t>米国の配車大手が、空飛ぶクルマを実用化する</t>
  </si>
  <si>
    <t>スエズ運河を拡張するエジプトの「新運河プロジェクト」（2015年完成）が、運航料収入を140億ドルに高める（拡張前は年約50億ドル）</t>
  </si>
  <si>
    <t>台湾の新北市で都市鉄道が完成する（総事業費は約1100億円）</t>
  </si>
  <si>
    <t>有明海沿岸道路（佐賀県鹿島市―福岡県大牟田市間約55キロ）の一部をなす大川佐賀道路（約9キロ）が完成する（佐賀県の要望）</t>
  </si>
  <si>
    <t>米国のすべての新車が、この年までに自動車間（V2V）通信機能を搭載する</t>
  </si>
  <si>
    <t>人や物を乗せた「空飛ぶ車」が実用化する</t>
  </si>
  <si>
    <t>トヨタ自動車が、英国での生産を取りやめる（合意なきEU離脱が生じた場合）</t>
  </si>
  <si>
    <t>建設から50年を経過した道路用の橋が、全体の39％を占める（インフラの老朽化）</t>
  </si>
  <si>
    <t>カンボジアのプノンペン国際空港と都心を結ぶモノレール「スカイトレイン」が、この年までに完成する</t>
  </si>
  <si>
    <t>鉄道の自動化を進めるフランスが、パリ近郊の路線で運転士が搭乗するレベル2の自動運行をはじめる（地下鉄はすでに完全自動運行を実施）</t>
  </si>
  <si>
    <t>タイのスワンナプーム、ドンムアン、ウタパオ3空港を結ぶ高速鉄道（全長220キロメートル）が一部開通する（総事業費2245億バーツ=約8000億円）</t>
  </si>
  <si>
    <t>拡張工事を終えた韓国の仁川国際空港が、年間旅客処理能力を1億人に高める</t>
  </si>
  <si>
    <t>福岡県大牟田市―鹿島市間（約55キロ）をはしる自動車専用道路「有明海沿岸道路」の佐賀県部分がすべて開通する</t>
  </si>
  <si>
    <t>首都高速道路の大規模改修が完了する（費用は約6300億円）</t>
  </si>
  <si>
    <t>東京メトロ半蔵門線（全14駅）のホームドア設置が完了する</t>
  </si>
  <si>
    <t>自動車の電動化が進み、エンジンの開発に経済合理性がなくなる</t>
  </si>
  <si>
    <t>インドネシアの航空機メーカーが、旅客用双発プロペラ機「R80」（80-90人乗り）の生産を開始する</t>
  </si>
  <si>
    <t>北陸新幹線金沢―敦賀間が開業する（春。計画を3年前倒し）</t>
  </si>
  <si>
    <t>この年までに日本海沿岸東北自動車道（日沿道）酒田みなと―遊佐間11.9キロ（新直轄方式）が共用開始になる（2019-2023年）</t>
  </si>
  <si>
    <t>インドのムンバイ―アーメダバード間を結ぶ新幹線規格の高速鉄道が開業する（総事業費9800億ルピー=約1兆9000億円）</t>
  </si>
  <si>
    <t>有明海沿岸道路（57キロ）の一部をなす佐賀福富道路（佐賀市―鹿島市間10キロ）が完成する</t>
  </si>
  <si>
    <t>東海道新幹線の大規模改修工事が完了する（総工費7308億円。前回は1975-81年度）</t>
  </si>
  <si>
    <t>民営化した福岡空港が、国際線を13カ国26路線に拡大する（現状は10カ国18路線）</t>
  </si>
  <si>
    <t>電気自動車（EV）、ハイブリッド車（HV）の開発、生産体制の強化を進めるトヨタ自動車が、28兆3000億ルピア（約2200億円）をインドネシアに投資する</t>
  </si>
  <si>
    <t>米国フォードモーター社が、独フォルクスワーゲン社（VW）の車台で開発した電気自動車（EV）を、この年以降の6年間で60万台販売する（2023-29年）</t>
  </si>
  <si>
    <t>独フォルクスワーゲン社（VW）が、米国フォードモーター社に小型商用バンを供給する</t>
  </si>
  <si>
    <t>ドイツの高級スポーツカー「ポルシェ」のプラグインハイブリッド車（PHEV）が登場する</t>
  </si>
  <si>
    <t>石川県小松市のJR小松駅に北陸新幹線の新駅がオープンする</t>
  </si>
  <si>
    <t>新幹線規格を導入したインド初の高速鉄道（ムンバイ―アーメダバード間約500キロ）が開業する</t>
  </si>
  <si>
    <t>ベトナムのドンナイ省で年間旅客処理能力1700万人のロンタイン国際空港第1A期工事が完成する（滑走路は1本）</t>
  </si>
  <si>
    <t>香港国際空港の第3滑走路が開業する（建設費は1400億香港ドル=約2.2兆円）</t>
  </si>
  <si>
    <t>世界の民間航空の旅客輸送量が2004年比で3倍に拡大し、この年までに1万7300機の新しい航空機が必要になる</t>
  </si>
  <si>
    <t>富山、石川、福井3県の要望が実現。北陸新幹線金沢―敦賀間が、このころ開業する（従来予測の2026年を3年前倒し）</t>
  </si>
  <si>
    <t>中国が小型車向けの新排ガス基準「国6」の第2段階（国6b）を実施する</t>
  </si>
  <si>
    <t>JR函館駅に近い函館港の若松埠頭が、11万トン級の大型クルーズ船に対応する（3月。埠頭=ふとう）</t>
  </si>
  <si>
    <t>北陸新幹線の並行在来線（石川県境―敦賀間79.2キロ）の利用者数が、2015年比で2％減少する（2023年度は1万8146人）</t>
  </si>
  <si>
    <t>香港の九龍東地区にモノレール（MTR九龍湾駅―啓徳駅―観塘駅間9キロ）が開通する（投資額は120億香港ドル=約1186億円）</t>
  </si>
  <si>
    <t>中国のビジネスジェット需要が、この年までの10年間で805機に達する（過半数は大型機）</t>
  </si>
  <si>
    <t>中国の自動車メーカー傘下の米国ベンチャーが、垂直離着陸が可能な空飛ぶ自動車を発売する</t>
  </si>
  <si>
    <t>米国で自動運転車が本格的に普及する</t>
  </si>
  <si>
    <t>ノルウェーが船のためのトンネル（1.7キロ）を開業する（世界初）</t>
  </si>
  <si>
    <t>静岡県湖西市で、このころハイブリッド車（HV）向けのリチウムイオン電池工場が稼動する</t>
  </si>
  <si>
    <t>ドイツに400カ所の水素ステーションが整備される（投資額は約3億5000万ユーロ=約460億円。現状は15カ所）</t>
  </si>
  <si>
    <t>ノルウェーの船舶用トンネル「STAD SKIPSTUNNEL」（世界最大級）が運用を開始する</t>
  </si>
  <si>
    <t>国産初のジェット旅客機「スペースジェット」（旧称MRJ）の、座席を76席に抑えたモデル「M100」の納入がはじまる</t>
  </si>
  <si>
    <t>福岡空港の国内線―国際線ターミナルを、レベル4の完全自動運転バスが運行する</t>
  </si>
  <si>
    <t>阪神電鉄（阪神）の梅田駅にホームドアが設置される</t>
  </si>
  <si>
    <t>このころ車載電池のコストが約3割低下し、電気自動車（EV）の価格競争力が高まる（今後6年）</t>
  </si>
  <si>
    <t>仙台港の機能強化を進める宮城県が、このころコンテナ貨物の取扱量を年間30万TEUに拡大する</t>
  </si>
  <si>
    <t>長野自動車道の麻績―安曇野IC間に、筑北スマートIC（仮称）がオープンする（麻績=おみ、安曇野=あずみの）</t>
  </si>
  <si>
    <t>自動運転車によるライドシェア（相乗り）ビジネスが、国内で本格化する（配車サービス）</t>
  </si>
  <si>
    <t>北関東自動車道の壬生IC―宇都宮上三川ＩＣ間に、下野スマートIC（仮称）がオープンする（3月。壬生=みぶ、上三川=かみのかわ）</t>
  </si>
  <si>
    <t>ラオスの国際線旅客数が、151万人に増える</t>
  </si>
  <si>
    <t>北陸新幹線の敦賀延伸で経営分離される並行在来線が、8億2000万円の赤字をだす（2023年度）</t>
  </si>
  <si>
    <t>リニア中央新幹線の南アルプストンネル長野工区（約8.4キロ）が、このころ貫通する（春）</t>
  </si>
  <si>
    <t>北陸新幹線の金沢―敦賀間の建設費が、総額1兆4000億円を超える（現行計画の2260億円増。人件費、資材費の高騰と消費増税が背景）</t>
  </si>
  <si>
    <t>福岡県大牟田市―佐賀県鹿島市間約55キロを40分で結ぶ有明海沿岸道路が全線開通する（無料の自動車専用道路）</t>
  </si>
  <si>
    <t>トヨタ自動車が、タイ東部チャチュンサオ県で電気自動車（EV）とプラグインハイブリッド車（PHV）の生産をはじめる</t>
  </si>
  <si>
    <t>国内のモーター大手が、電気自動車（EV）向け大出力駆動モーターシステムの量産を開始する</t>
  </si>
  <si>
    <t>熊本空港の新しいターミナルビルが完成する</t>
  </si>
  <si>
    <t>日産自動車が、新車1台あたりの二酸化炭素（CO2）排出量を4割削減する（2001年3月期との比較）</t>
  </si>
  <si>
    <t>諏訪湖周自転車活用推進計画を進める岡谷市、諏訪市、下諏訪町が、湖周サイクリングロードの完成を含む諏訪湖周辺の自転車環境を整備する（2018-23年）</t>
  </si>
  <si>
    <t>JR大阪駅北側の再開発地区「うめきた」の地下に、関西国際空港、新大阪駅に直結する新駅「北梅田駅」（仮称）が開業する（春）</t>
  </si>
  <si>
    <t>運転免許を保有する75歳以上の高齢ドライバーが約717万人に達する</t>
    <phoneticPr fontId="28"/>
  </si>
  <si>
    <t>JR西日本の在来線に、着座サービス（座席指定の有料車両）が導入される</t>
  </si>
  <si>
    <t>「空飛ぶクルマ」が、5000万円台の価格で発売される</t>
    <phoneticPr fontId="28"/>
  </si>
  <si>
    <t>国内の海運大手が、液化天然ガス（LNG）で走る石炭運搬船2隻を完成する</t>
  </si>
  <si>
    <t>タイ、バンコクと東北部のナコンラチャシマ県を結ぶ高速鉄道（約252キロ）が開業する（総工費約1790億バーツ=約6200億円）</t>
  </si>
  <si>
    <t>政府が「空飛ぶクルマ」の実用化に向けた制度、試験拠点などの整備を終える</t>
  </si>
  <si>
    <t>京都縦貫自動車道の宮津天橋立IC―丹波IC間約53キロが、京都府から西日本高速道路（NEXCO西日本）に移管される</t>
  </si>
  <si>
    <t>建国100年のこの年、トルコの自動車生産台数が年間400万台に達する（2011年は約123万台）</t>
  </si>
  <si>
    <t>建国100年のこの年、トルコ政府が貿易収支の均衡を達成する</t>
  </si>
  <si>
    <t>増え続ける世界の自動車生産台数が、1億1200万台の規模に達する（2016年は9230万台。増分は中国800万台、インド250万台強、メキシコ・ロシア約120万台）</t>
  </si>
  <si>
    <t>九州新幹線長崎（西九州）ルートの整備を見越し、鹿島市―武雄市間の高規格バイパス道路「鹿島武雄道路」が全線開通する</t>
  </si>
  <si>
    <t>トルコの主要15都市を結ぶ高速鉄道計画が具体化する</t>
  </si>
  <si>
    <t>ドイツのフランクフルト国際空港が、第3ターミナルの運用を開始する</t>
  </si>
  <si>
    <t>国内で空飛ぶクルマの実用化に向けた法整備が終わり、物流向けのサービスがはじまる（有人の運行はその後）</t>
  </si>
  <si>
    <t>トルコ西部のダーダネルス海峡に2000メートル級のつり橋が完成する（世界最長）</t>
  </si>
  <si>
    <t>北陸新幹線の金沢―敦賀開業にともない、福井県越前市に「南越駅」（仮称）が開業する</t>
  </si>
  <si>
    <t>特定復興再生拠点に認定された福島県飯舘村の帰還困難区域の一部で、避難指示が解除される（5月。福島第一原発事故）</t>
  </si>
  <si>
    <t>米国アラスカ州北部で液化天然ガス（LNG）の生産が本格化する（2023-24年）</t>
  </si>
  <si>
    <t>日本版固定価格買い取り制度（FIT）の期限（10年間）に達した契約「卒FIT」が、九州で累計25万件にのぼる（新たな電力市場）</t>
  </si>
  <si>
    <t>愛知県沖の海底資源「メタンハイドレート」開発が商業化する</t>
  </si>
  <si>
    <t>この年までにトルコが12基の原発を新増設する</t>
  </si>
  <si>
    <t>東ティモールで開発中の油田、ガス田が、このころ枯渇する</t>
  </si>
  <si>
    <t>太陽光発電を導入した住宅で、電力を固定価格で買い取ってもらえなくなる家が累計で165万世帯に達する</t>
  </si>
  <si>
    <t>東海第2原発（茨城県東海村）のテロ対策施設（特定重大事故等対処施設）設置期限が到来する（10月17日）</t>
  </si>
  <si>
    <t>米国産シェールオイルの生産量が、日量780万9000バレル増える（74％増）</t>
  </si>
  <si>
    <t>天然ガス液を含む米国の原油生産が、日量1690万1000バレルに増える（約3割増。世界の生産増加分の約6割が米国）</t>
  </si>
  <si>
    <t>トルコが黒海沿岸のシノップに計画する原発4基の初号機が運転を開始する（4基の出力合計は440万キロワット）</t>
  </si>
  <si>
    <t>世界の原油生産の増加分（日量640万バレル）の半分以上を、シェールオイルが占める（主として米国の増産）</t>
  </si>
  <si>
    <t>世界的な景気拡大で、石油需要が日量1億470万バレル（2017年比で7％増）に拡大する（ガソリン需要は鈍化、石油化学向けは堅調）</t>
  </si>
  <si>
    <t>世界の石油需要が日量1億470万バレル（2017年比で7％増）に達し、中国とインドが需要増加分の約半分を占める</t>
  </si>
  <si>
    <t>原油生産への投資が進まず、原油価格が変動しやすくなる（2020-23年。供給量の不足）</t>
  </si>
  <si>
    <t>福島第一原発の廃炉に取り組む東京電力が、このころまでに放射線量の高い場所で作業するロボットの開発と汚染水対策に7400億円を投資する（今後10年間）</t>
  </si>
  <si>
    <t>ポーランド初の原発が稼働する</t>
  </si>
  <si>
    <t>静岡県御前崎港で、出力7万4950キロワットのバイオマス発電がはじまる</t>
  </si>
  <si>
    <t>変換効率60％以上の太陽電池を製造する技術環境が実現する</t>
  </si>
  <si>
    <t>台湾の第2原発が運転開始40年に達する</t>
  </si>
  <si>
    <t>中部電力が、すべての家庭にスマートメーターを導入する（2015-23年。契約数は約880万件）</t>
  </si>
  <si>
    <t>北海道、東北、中国、四国、九州電力が、スマートメーターの導入を完了する（2023年度）</t>
  </si>
  <si>
    <t>兵庫県姫路市で、燃料に国産材を使用する国内最大級のバイオマス発電所（出力7.5万キロ）が運転を開始する（国産材シフト）</t>
  </si>
  <si>
    <t>徳島市津田海岸町で、国内最大級の木質バイオマス発電所が稼動する（出力74.8メガワット）</t>
  </si>
  <si>
    <t>高速増殖炉の開発を進めるインドが、この年までに1.3万キロワット級の原子炉6基の運転を開始する（実験炉1基は運転中）</t>
  </si>
  <si>
    <t>佐賀県玄海町の玄海原発が、緊急時対策棟を完成する（9月。従来計画は2019年12月）</t>
  </si>
  <si>
    <t>北極圏で生産された液化天然ガス（LNG）を、砕氷LNG船から通常のLNG船に積み替える洋上中継基地が稼動する（総事業費は最大1600億円）</t>
  </si>
  <si>
    <t>シェールオイルの生産を拡大した米国が、ロシアを追い抜いてサウジアラビアにせまる（米シェール革命第2波。サウジは世界最大の輸出国）</t>
  </si>
  <si>
    <t>中国広東省恵州市で、米国石油大手の石油化学コンビナートと液化天然ガス（LNG）基地が稼動する</t>
  </si>
  <si>
    <t>この年から5年以内に、民間主導のメタンハイドレート商業化がはじまる（2023-27年）</t>
  </si>
  <si>
    <t>国内の大手商社が、米国産液化天然ガス（LNG）の調達力を2倍に高める（20年間、年間約200万トンを委託加工）</t>
  </si>
  <si>
    <t>事故を起こしたチェルノブイリ原発4号機の原子炉から核燃料を取り出す作業が、このころはじまる</t>
  </si>
  <si>
    <t>運転を停止している北海道電力泊原発1-3号機の核燃料税が、この年まで延長される（年間18億円程度）</t>
  </si>
  <si>
    <t>英国が、国内12の石炭火力発電所をすべて閉鎖する</t>
  </si>
  <si>
    <t>メキシコ湾岸チコンテペックの油田とガス田が原油日量約51万バレル、天然ガス日量約6億立方フィートを生産する（確認埋蔵量は原油換算で7億バレル）</t>
  </si>
  <si>
    <t>このころ液化天然ガス（LNG）の世界市場で需給が逼迫する（2022-23年。現状は供給過剰）</t>
  </si>
  <si>
    <t>原発の建設を続けるインドが、この年までに10倍を超える発電能力を実現する</t>
  </si>
  <si>
    <t>和歌山県の4市町（海南市、紀の川市、有田川町、紀美野町）にまたがる山間部で、合計43基の風力発電機が運転を開始する（出力は最大14万4000キロワット）</t>
  </si>
  <si>
    <t>みどりの風の公約が実現し、この年までに全原発が廃炉に着手する</t>
  </si>
  <si>
    <t>超希薄燃焼を実現した高効率な家庭用小型コジェネレーションシステムが実用化する</t>
  </si>
  <si>
    <t>石炭灰を無害化して、利用する国産システムが実用化する</t>
  </si>
  <si>
    <t>スウェーデン中部のエンストハンマルで、放射性廃棄物最終処分場が操業を開始する</t>
  </si>
  <si>
    <t>韓国が慶尚北道蔚山の新古里原発5号機と6号機を完成する（脱原発路線は堅持。新古里=シンゴリ、蔚山=ウルサン）</t>
  </si>
  <si>
    <t>ロシアのカムチャツカ半島沖で、液化天然ガス（LNG）の積み替え基地（浮体式LNG貯蔵施設）が稼動する（アークティック2の生産開始と同じころ。総事業費は約1000億円）</t>
  </si>
  <si>
    <t>国内の電機大手が、スイスの送配電会社を子会社化する（電源の分散化を想定）</t>
  </si>
  <si>
    <t>タイが初めての原発を導入する（2020年の計画を福島第一原発事故で3年延期）</t>
  </si>
  <si>
    <t>タイのバンコク郊外で、ガスタービン・コンバインドサイクル（GTCC）火力発電設備が稼動する</t>
  </si>
  <si>
    <t>ブルガリア北西部のゴズロデュイ原発3号機が新設、稼働する（ロシア依存度の低減。加圧水型軽水炉「AP1000」を導入）</t>
  </si>
  <si>
    <t>西部ガスとロシアのガス大手が、中国などアジア市場向け液化天然ガス（LNG）輸出を開始する（初輸出）</t>
  </si>
  <si>
    <t>フランス北西部のフラマンビル原発で建設が進む新型炉、欧州加圧水型炉（EPR）の運転開始がこの年以降にずれ込む</t>
  </si>
  <si>
    <t>北海道のサロマ湖と能取湖の中間付近で、風力発電施設（総出力4万9400キロワット）が運転を開始する（4月。オホーツク海側初の大規模設備）</t>
  </si>
  <si>
    <t>英国中部のセラフィールドで合計出力360万キロワットの原発が新設、稼働する</t>
  </si>
  <si>
    <t>帰還困難区域に3カ所約500ヘクタールの特定復興再生拠点（復興拠点）を整備した福島県浪江町が、住民の帰還を開始する（4月）</t>
  </si>
  <si>
    <t>固定価格買い取り制度（FIT）が終了する家庭用太陽光発電（卒FIT）が、この年までに165万件に達する</t>
  </si>
  <si>
    <t>九州電力が出力2万キロワット規模の蓄電システムを導入する（需給調整用）</t>
  </si>
  <si>
    <t>中国で発電能力5万-20万キロワットの海上原発が稼動する（海底油田向けが5万キロワット、島嶼向けが20万キロワット）</t>
  </si>
  <si>
    <t>山口県上関町、上関原発建設予定地の公有水面埋め立て免許が、この年1月6日に期限を迎える（3年6カ月の延長）</t>
  </si>
  <si>
    <t>ロシアの北極圏、ヤマル半島での液化天然ガス（LNG）開発「アークティックLNG2」計画（総事業費3兆-4兆円）が稼動する（生産能力は「サハリン2」の2倍）</t>
  </si>
  <si>
    <t>世界で初めて商業運転を始め（1956年）、その後45基にまで増えた英国の原発が順次停止し（原発の耐用年数は45年）、この年1基が残るのみとなる</t>
  </si>
  <si>
    <t>液化天然ガス（LNG）を燃料とするガスコンバインドサイクル発電システムの上越火力発電所1号機が営業運転を開始する（新潟県上越市。出力は57.2万キロワット）</t>
  </si>
  <si>
    <t>建国100周年のこの年、トルコの総発電量に占める原子力の割合が20％に達する（国内3カ所に原発12基=総出力1500万キロワットを建設）</t>
  </si>
  <si>
    <t>アゼルバイジャン産の天然ガスを西欧に供給する「アナトリア横断天然ガスプロジェクト（TANAP）」が、輸送量を年間230億立方メートルに高める</t>
  </si>
  <si>
    <t>この年以降、チリが初の原発を導入する</t>
  </si>
  <si>
    <t>この年までにパキスタンが原子炉6基以上を新設。発電容量を434.5万キロワット引きあげる</t>
  </si>
  <si>
    <t>フランスが高速炉の実証炉「ASTRID（アストリッド）」建設の是非を、このころ判断する</t>
  </si>
  <si>
    <t>静岡県の御前崎市と牧之原市にまたがる敷地で、出力約7万5000キロワットの木質バイオマス発電所が運転を開始する</t>
  </si>
  <si>
    <t>ウクライナのチェルノブイリ原発4号機を覆っているコンクリート製の「石棺」が取り外される</t>
  </si>
  <si>
    <t>三重県度会町に発電能力約71.9メガワットのメガソーラーが完成する（同県最大級。総事業費は約340億円。度会町=わたらいちょう）</t>
  </si>
  <si>
    <t>仙台港で出力11万2000キロワットの木質バイオマス発電所が運転を開始する（4月。自治体の要望で燃料を変更）</t>
  </si>
  <si>
    <t>大幅に規模を縮小した高速炉「アストリッド（ASTRID）」の建設が、この年以降フランスではじまる（出力10万-20万キロワット。当初計画は60万キロワット）</t>
  </si>
  <si>
    <t>特定復興再生拠点に認定された福島県浪江町の帰還困難区域の一部で、避難指示が解除される（3月。福島第一原発事故）</t>
  </si>
  <si>
    <t>フィンランド南西部オルキルオトで、世界初の放射性廃棄物最終処分場が稼働する（建設費は35億ユーロ=約4600億円）</t>
  </si>
  <si>
    <t>トルコ建国100年のこの年までに、同国で3カ所の原発が稼働する（地中海沿岸アックユ1カ所、黒海沿岸シノプ2カ所）</t>
  </si>
  <si>
    <t>高速増殖炉の開発に取り組むインドが、この年までに商業炉6基を稼働する（日本の商業炉稼働は2050年ごろ）</t>
  </si>
  <si>
    <t>ロシアから中国への原油供給が、この年までの10年間で1億トン拡大する</t>
  </si>
  <si>
    <t>福島第一原発1、2号機で、使用済み燃料プールからの燃料取り出しがはじまる（2023年度）</t>
  </si>
  <si>
    <t>茨城県の東海第二原発が、テロ対策施設の工事を完了する</t>
  </si>
  <si>
    <t>脱石油依存を目指すサウジアラビアが、再生可能エネルギーの発電量を9.5ギガワットに拡大する</t>
  </si>
  <si>
    <t>特定復興再生拠点に認定された福島県富岡町の帰還困難区域の一部で、避難指示が解除される（福島第一原発事故）</t>
  </si>
  <si>
    <t>東京マラソンが、3年連続で落ちた市民ランナーを救済するための特別抽選を導入する（定員は未定）</t>
  </si>
  <si>
    <t>中国が空母の国産化を達成する（10年以内）</t>
  </si>
  <si>
    <t>青森県が、防犯カメラの設置地点を3000に増やす</t>
  </si>
  <si>
    <t>山形県新庄市で、農林業の専門職大学が開学する（4月。入学定員40人程度の4年制。県直営）</t>
  </si>
  <si>
    <t>この年までの10年間で農家の所得が倍増する（2012年の3.2兆円が6兆円に増える）</t>
  </si>
  <si>
    <t>「アメリカ・ファースト・エネルギープラン」を進める米国が、石油、石炭の生産拡大で労働者の賃金を300億ドル（約3.4兆円）以上上積みする</t>
  </si>
  <si>
    <t>米軍が保有する朝鮮半島有事の作戦統制権が、韓国に移管される</t>
  </si>
  <si>
    <t>福岡県飯塚市に私立の4年制音楽大学（学生総数600人）が開学する（4月。学生確保が課題）</t>
  </si>
  <si>
    <t>国連パレスチナ難民救済事業機関（UNRWA）が、この年まで活動を続ける（3年間の延長）</t>
  </si>
  <si>
    <t>中学2年以下の国体出場が可能になる</t>
  </si>
  <si>
    <t>北海道小樽市が、旧日本郵船小樽支店（国の重要文化財）の一般公開を再開する（6月）</t>
  </si>
  <si>
    <t>加熱式たばこの税額が、紙巻きたばこの7-9割程度になる（2018-23年）</t>
  </si>
  <si>
    <t>グローバルゼロの核廃絶行程表が実現し、この年までに核廃絶協定（2030年期限）の合意が実現する（2014-2018年）</t>
  </si>
  <si>
    <t>東京都の猪瀬直樹知事が、この年まで長期計画「2020年の東京」改定版を展開する</t>
  </si>
  <si>
    <t>世界の大学ランキング100校に、日本の10校がランクインする（今後10年）</t>
  </si>
  <si>
    <t>香川県の豊島を含む、不法投棄された産業廃棄物の処理に対する国の支援が終了する（2013年3月末の期限を10年延長）</t>
  </si>
  <si>
    <t>佐賀県が国体（夏季）を招致する</t>
  </si>
  <si>
    <t>韓国軍が米国ロッキード・マーチン社のステルス戦闘機「F35A」20機を追加購入する（2018年に40機を導入）</t>
  </si>
  <si>
    <t>政府の陸上配備型迎撃ミサイルシステム「イージス・アショア」が、共同交戦能力（CEC）を搭載する（2023年度）</t>
  </si>
  <si>
    <t>タイが、中国から購入した潜水艦「S26T」一隻を導入する</t>
  </si>
  <si>
    <t>全国の空き家の数が1394万戸に達する（空き家率21.0％、2013年は820万戸で空き家率13.5％）</t>
  </si>
  <si>
    <t>人工知能（AI）が災害時の避難勧告、避難指示が適切であるよう支援するシステムが完成する（春）</t>
  </si>
  <si>
    <t>韓国空軍が次期主力戦闘機「F35A」20機を購入する（2017年に60機購入の当初計画を2018年40機と2023年20機に分割）</t>
  </si>
  <si>
    <t>米国が化学兵器の廃棄を完了する（2021年に延期した期限を再延長）</t>
  </si>
  <si>
    <t>FIBAバスケットボールワールドカップ（W杯）が日本、インドネシア、フィリピンの3カ国で開催される</t>
  </si>
  <si>
    <t>柔道の世界選手権がカタールで開催される</t>
  </si>
  <si>
    <t>横浜のみなとみらい（MM）21地区に横浜地方合同庁舎が整備される（約1万6800平方メートルの敷地に国の地方ブロック機関15官署が入居）</t>
  </si>
  <si>
    <t>この年の空き家率が13.7％にとどまる（増加速度の鈍化）</t>
  </si>
  <si>
    <t>子供のいない夫婦が、オーストラリアのあたりまえ（一般的な家族形態）になる</t>
    <phoneticPr fontId="28"/>
  </si>
  <si>
    <t>この年の空き家率が21.0％に達する（世帯の減少と住宅除却とのタイミングがずれるため）</t>
  </si>
  <si>
    <t>インボイス（適格請求書）の導入が、約2000億円の税収増をもたらす（免税事業者が課税事業者に移行）</t>
  </si>
  <si>
    <t>警察官の10％を女性が占める</t>
  </si>
  <si>
    <t>共和党の財政改革案が実現し、この年までに米国の財政赤字が解消する（2023米会計年度）</t>
  </si>
  <si>
    <t>中国の習近平―李克強体制が、この年まで続く（2期10年）</t>
  </si>
  <si>
    <t>米国空軍の攻撃機の1/3を無人機が占める</t>
  </si>
  <si>
    <t>国連平和維持活動（PKO）活動と離島防衛を視野に入れた、機動力に優れた訓練評価支援専門部隊（仮称）が北海道に新設される（現在は各方面隊の輪番）</t>
  </si>
  <si>
    <t>この年まで長崎市の浦上キリシタン資料館が「浦上四番崩れ150年展」を開催する（2017-23年）</t>
  </si>
  <si>
    <t>JR京都駅の東部エリア（崇仁地区）に京都市立芸術大学が移転する</t>
  </si>
  <si>
    <t>江戸時代前期からある堺市の鉄砲鍛冶屋敷が一般公開される</t>
  </si>
  <si>
    <t>世界水泳選手権が、カタールのドーハで開催される</t>
  </si>
  <si>
    <t>アイルランドがケルト語圏の中世ラテン語辞書を完成する</t>
  </si>
  <si>
    <t>韓国海兵隊航空隊が2大隊（上陸機動ヘリコプター28機）の規模に拡大する（2017年に2機を配備）</t>
  </si>
  <si>
    <t>全国の住宅の5軒に1軒（約1400万戸）が空き家になる（同年新築は67万戸で総住宅数は2013年比で約600万戸増）</t>
  </si>
  <si>
    <t>米軍が沖縄の普天間飛行場を、この年まで継続使用する（日本政府は5年以内の運用停止を明言）</t>
  </si>
  <si>
    <t>日本シニアオープンゴルフ選手権（第33回）が、北陸で初開催される（9月）</t>
  </si>
  <si>
    <t>国内の銀行大手が、この年までに約6000人の人員削減を実施する（2023年度）</t>
  </si>
  <si>
    <t>この年までに韓国光州市がアニメ制作、3D制作施設の整備に5兆3000億ウォン（約3710億円）の資金を投じる（一部は国費）</t>
  </si>
  <si>
    <t>世界の無人機市場が890億ドルを超える規模に成長する（現状は52億ドル）</t>
  </si>
  <si>
    <t>米国空軍が、音速の5倍以上の速度で飛行する無人極超音速航空機を完成する（時速約6116キロ）</t>
  </si>
  <si>
    <t>東京都目黒区の目黒清掃工場が新しくなる（費用は税別で476億5800万円）</t>
  </si>
  <si>
    <t>熊本市が、住宅の空き家率を12.9％未満に抑える（2013年は14.1％、12.9％は政令市の平均）</t>
  </si>
  <si>
    <t>埼玉県さいたま市に、県東部地域特別支援学校（仮称）が開校する（定員200人を想定）</t>
  </si>
  <si>
    <t>野球の巨人軍が、二軍専用の新球場を含む「TOKYO GIANTS TOWN」（仮称）を完成する（最寄り駅は京王よみうりランド）</t>
  </si>
  <si>
    <t>このころロシアのペテルブルクでM6クラスの地震が発生する（2023-24年）</t>
  </si>
  <si>
    <t>横浜市にドーム球場が完成する（横浜ドーム）</t>
  </si>
  <si>
    <t>このころまでに20％程度の確率で、南海トラフにマグニチュード8-9の地震が発生する（10年以内）</t>
  </si>
  <si>
    <t>福井県の4市町（小浜市、若狭町、おおい町、高浜町）の広域ごみ焼却施設が完成する（予定地は高浜町）</t>
  </si>
  <si>
    <t>沖縄県浦添市の米軍牧港補給地区が、この年以降に返還される（10-15年後。牧港=まきみなと）</t>
  </si>
  <si>
    <t>沖縄県北谷町のキャンプ桑江（米軍施設）が、この年以降に返還される（10-12年後。北谷=ちゃたん）</t>
  </si>
  <si>
    <t>日本の大学10校以上が、世界の上位100校にランキングされる</t>
  </si>
  <si>
    <t>死後の葬儀、遺品整理などをまとめて代行する信託商品が、契約1万件を超える</t>
  </si>
  <si>
    <t>ミクロネシア地域に対する米国の財政援助が終了する</t>
  </si>
  <si>
    <t>南太平洋のソロモン諸島で、総合競技大会パシフィックゲームズが開催される</t>
  </si>
  <si>
    <t>朝鮮半島有事における米国の戦時作戦統制権が、韓国に返還される（2015年12月から延期）</t>
  </si>
  <si>
    <t>奈良県五條市が、8小学校と5中学校を分離型小中一貫校3校に再編する（春まで）</t>
  </si>
  <si>
    <t>東京都八王子市の中央大学法学部キャンパスが都心（文京区と千代田区）に移転する（2023-24年）</t>
  </si>
  <si>
    <t>国際数学オリンピックが、日本で開催される</t>
  </si>
  <si>
    <t>女性自衛官が、海上自衛隊の潜水艦に乗務する（配置制限の全廃）</t>
  </si>
  <si>
    <t>明治初期に島根県津和野町で殉教した37人の潜伏キリシタンが、カトリックの「福者」に認定される（禁教令撤廃150年）</t>
  </si>
  <si>
    <t>栃木県の那珂川町で、産業廃棄物の最終処分場が稼動する</t>
  </si>
  <si>
    <t>沖縄市が、バスケットボールのワールドカップ（W杯）1次リーグを招致する</t>
  </si>
  <si>
    <t>北アイルランドが、アイルランド共和国との統合の是非を問う住民投票を、この年までに実施する（2018年から5年以内）</t>
  </si>
  <si>
    <t>この年までに米国が4000億ドル（約33兆円）の国防費を圧縮。米軍の規模が縮小する（今後12年間）</t>
  </si>
  <si>
    <t>米国カリフォルニア州の最低賃金時給15ドル（約1700円）が、小規模事業者に適用される（従業員数25人以下）</t>
  </si>
  <si>
    <t>働き方改革による中小企業の残業代引き上げが、この年4月に実施される</t>
  </si>
  <si>
    <t>産業廃棄物特別措置法の適用期限が到来する（2013年3月末の期限を10年延長）</t>
  </si>
  <si>
    <t>離島振興法の適用期限が到来する（2013年3月末の期限を10年延長）</t>
  </si>
  <si>
    <t>可燃ごみをRDF（固形化燃料）に加工する福岡県大牟田市の「大牟田リサイクル発電所」の継続が再検討される（可燃ごみの減少によるコスト高）</t>
  </si>
  <si>
    <t>「大故宮計画」を推進する台湾政府が、故宮博物院（台北）の展示面積を約7倍に拡張する（いちどの展示数が3000点から1万5000点に拡大。野党は周辺開発を批判）</t>
  </si>
  <si>
    <t>女性の割合を約10％に高める警察庁の目標が、この年よりも前倒して達成される</t>
  </si>
  <si>
    <t>福岡市の西南学院大学が住民との交流スペースを備えた開かれたキャンパスを完成する</t>
  </si>
  <si>
    <t>トルコの国産戦闘機「TF-X」が初飛行を実現する</t>
  </si>
  <si>
    <t>多言語グローバル人材の育成を目指す東京外国語大学が、建学150周年を迎える</t>
  </si>
  <si>
    <t>ベトナムの中学校の一部が、この年まで韓国語の授業（第2外国語）を試験導入する</t>
  </si>
  <si>
    <t>幕末―明治初期に旧津和野藩（島根県）で殉教した信徒37人が、カトリックの「福者」に列せられる（浦上四番崩れの信徒）</t>
  </si>
  <si>
    <t>徳島県神山町に情報技術（IT）、人工知能（AI）、デザイン、アートなどの人材を育成する次世代型の私立高等専門学校「神山まるごと高専」が開学する</t>
  </si>
  <si>
    <t>国体の銃剣道が毎年実施される（2023-26年。レスリングとクレー射撃が隔年実施）</t>
  </si>
  <si>
    <t>「スーパーグローバル大学（SGU）」を選定した政府が、この年まで各校に毎年1億-4億円を投入する（10年間）</t>
  </si>
  <si>
    <t>この年の厚生年金基金制度廃止が、一律廃止でなくなる（民主→自民政権交代による政策転換）</t>
  </si>
  <si>
    <t>高度成長期に建設したインフラの維持管理費用が、年間4兆3000億-5兆1000億円に膨らむ（2023年度。2013年度は3兆6000億円）</t>
  </si>
  <si>
    <t>「市空き家等対策計画」に取り組む京都市が、活用されない空き家の戸数を5万5000戸に抑える（対策なしは6万8700戸）</t>
  </si>
  <si>
    <t>この年までトルコ政府が「国家地震戦略アクションプラン」を実施する（2012-23年）</t>
  </si>
  <si>
    <t>日本の最低賃金が1000円に到達する（名目GDP600兆円目標に応じて毎年3％引き上げる構想）</t>
  </si>
  <si>
    <t>国体（国民体育大会）の天皇杯が優勝の数で決まるようになる（現状は「総合成績決定方式」）</t>
  </si>
  <si>
    <t>東京マラソンが、連続して落選した人向けの申し込み枠を設ける</t>
  </si>
  <si>
    <t>福島県の県立高校25校が、この年までに13校になる（2023年度）</t>
  </si>
  <si>
    <t>慰安婦関連の展示を設けた台湾の軍事博物館が完成する</t>
  </si>
  <si>
    <t>ことなる時刻系の差を1秒以内に調整する「うるう秒」の存廃が再協議される</t>
  </si>
  <si>
    <t>札幌市厚別区の札幌市営地下鉄東西線新さっぽろ駅北側に、医療施設や高層マンションが完成する（2022-23年。厚別区=あつべつく）</t>
  </si>
  <si>
    <t>ステルス戦闘機を探知する国産監視レーダーが実用化する</t>
  </si>
  <si>
    <t>愛知江南短期大学が、最後の卒業生を送りだす（3月閉学）</t>
  </si>
  <si>
    <t>中国広東省広州市が、生きたままの鶏、その場でしめた鶏の販売を全市で禁止する（鳥インフルエンザ対策。市民に不満の声）</t>
  </si>
  <si>
    <t>オーストラリアが第5世代戦闘機「F35」72機を調達する（従来計画の14機に58機を追加。豪州で最大級の兵器調達）</t>
  </si>
  <si>
    <t>憲法上の権利「婚姻の自由」による同性婚が認められる</t>
  </si>
  <si>
    <t>米国防総省の宇宙開発局が、この年までの5年間で軍事衛星の防御に80億ドル（約8800億円）を投じる</t>
  </si>
  <si>
    <t>高濃度のポリ塩化ビフェニール（PCB）を含む製品の所有者が、この年3月末までに専門会社への処理委託を終える（2018-23年）</t>
  </si>
  <si>
    <t>柔道の世界選手権が、カタールの首都ドーハで開催される</t>
  </si>
  <si>
    <t>米国が、大陸間弾道ミサイル（ICBM）迎撃用の地上配備型ミサイル「GBI」20発を追加する（現状はアラスカ州、カリフォルニア州の合計44発）</t>
  </si>
  <si>
    <t>老朽化施設の複合化、長寿化に取り組む札幌市が、必要な更新費用を6割に抑える（2019-23年度分。無策の場合は5年間で9300億円）</t>
  </si>
  <si>
    <t>国と地方の借金が国内総生産（GDP）比で220.8％（1297兆8000億円）に達する（2023年度）</t>
  </si>
  <si>
    <t>東京国際大学が、埼玉県川越市から東京都豊島区に一部のキャンパスを移転する（私立大の都心回帰）</t>
  </si>
  <si>
    <t>山口県「Mine秋吉台」（約470平方キロ）の世界ジオパーク認定が、この年以降になる</t>
  </si>
  <si>
    <t>通信アプリ「LINE」に相談窓口を開設した鳥取県が、年間自殺者数を50人以下に抑える</t>
  </si>
  <si>
    <t>高校野球で使用する金属バットの反発が、木製バットなみになる</t>
  </si>
  <si>
    <t>国民スポーツ大会の新体操少年男子競技が復活する（佐賀大会。2008年の大分国体以来）</t>
  </si>
  <si>
    <t>ドイツの兵力が約19万人に増える（現状は約18万人）</t>
  </si>
  <si>
    <t>法科大学院の最終学年まで受験資格を拡大した司法試験制度が実施される（現状は修了生）</t>
  </si>
  <si>
    <t>ラグビーのワールドカップ（W杯）が、フランスで開催される</t>
  </si>
  <si>
    <t>中学生の話を聞く「ゲートキーパー」の養成に取り組む群馬県が、10代の自殺者数ゼロを達成する</t>
  </si>
  <si>
    <t>韓国が兵役特例制度を廃止する（兵力の不足）</t>
  </si>
  <si>
    <t>群馬県の年間自殺者数が、265人以下にとどまる</t>
  </si>
  <si>
    <t>国内の大手テーマパークが、この年までに3000-4000人のアルバイトを雇用に転換する（アルバイトの総数は約1万9000人）</t>
  </si>
  <si>
    <t>子どもが増え続けるつくばエクスプレス（TX）沿線に、つくば市が小学校と中学校を新設する</t>
  </si>
  <si>
    <t>大阪府立大学、大阪市立大学に通学する低所得世帯の学生の授業料が、この年までに無償になる（政府の高等教育無償化を独自に拡大）</t>
  </si>
  <si>
    <t>米国が米本土防衛レーダー（HDR）をハワイに配備する（ICBMの迎撃を想定。日本のHDRと連携）</t>
  </si>
  <si>
    <t>横浜市が知的障害者の国際スポーツ大会「グローバルゲームズ」を招致する（日本初。第1回大会は2004年のスウェーデン大会）</t>
  </si>
  <si>
    <t>東京都杉並区が近衛元首相の別邸「荻外荘（てきがいそう）」の復元を終える</t>
  </si>
  <si>
    <t>デビットカードの国内取扱高が22.7兆円に達する（2017年は9000億円）</t>
  </si>
  <si>
    <t>このころ山口県の錦帯橋が約20年に一度の架け替え工事を実施する（2021-23年度）</t>
  </si>
  <si>
    <t>小中学校の再編計画を進める福井県大野市が、中学校を1校にまとめる（4月。現状は5校）</t>
  </si>
  <si>
    <t>米軍が新型の精密攻撃ミサイル（PrSM）を配備する</t>
  </si>
  <si>
    <t>滋賀県唯一の管理型産廃最終処分場「クリーンセンター滋賀」が、操業の期限を迎える（住民との合意）</t>
  </si>
  <si>
    <t>海上自衛隊の護衛艦「いずも」で、戦闘機F35Bの運用が可能になる（F35Bは短距離離陸、垂直着陸が可能。事実上の空母化）</t>
  </si>
  <si>
    <t>米国の財政赤字が国内総生産（GDP）の2％程度まで改善する</t>
  </si>
  <si>
    <t>北海道日本ハムファイターズの新球場が、このころ完成する（札幌ドームから移転）</t>
  </si>
  <si>
    <t>高校入試改革に取り組む広島県が、調査書から欠席日数の欄をなくし、対面による自己表現を導入する</t>
  </si>
  <si>
    <t>海外で暮らす30-70歳の家族が、扶養控除の対象外になる（30歳以上、70歳未満。働いている場合があるため）</t>
  </si>
  <si>
    <t>宮城県の中学校卒業予定者数が約2万人に減少する（2013年は約2万2000人）</t>
  </si>
  <si>
    <t>政府の中期防衛力整備計画（中期防）が終了する（2019-23年度）</t>
  </si>
  <si>
    <t>この年までに次期戦闘機の開発がスタートする（2019-23年度。国産か否かは不明）</t>
  </si>
  <si>
    <t>三大都市圏の中学校教員需要が、このころ急減する（2023年度）</t>
  </si>
  <si>
    <t>国民体育大会（国体）の名称が国民スポーツ大会に変わる（佐賀県開催の第78回大会）</t>
  </si>
  <si>
    <t>財政再建を進める米国が、この年までの12年間で財政赤字を計4兆ドル（約335兆円）削減する（国防費4000億ドル、政策経費7700億ドルほか医療費を圧縮）</t>
  </si>
  <si>
    <t>小中学校教員の需要（全国）が戦後で3度目の低迷期に突入する（2023年度。ピークは2019年度）</t>
  </si>
  <si>
    <t>東京都北区の田端文士村に、芥川龍之介（1892-1927）の記念館ができる（国内初）</t>
  </si>
  <si>
    <t>韓国が外国人留学生20万人を誘致する（2011年の8万9500人がピーク。2012年「スタディコリア2020」の延長）</t>
  </si>
  <si>
    <t>空海（弘法大師）の名言2180句を法話で綴った「空海名言法話全集 空海散歩」（全10巻）が完成する（2018-23年。筑摩書房より刊行）</t>
  </si>
  <si>
    <t>この年までの10年間、札幌市が脱原発依存社会の実現を目指す「まちづくり戦略ビジョン」を実施する（2013-23年度）</t>
  </si>
  <si>
    <t>北海道室蘭市と東京都の2施設でポリ塩化ビフェニール（PCB）の無害化処理が完了する（2023年度。施設の数は全国5カ所。法令が求める期限は2016年）</t>
  </si>
  <si>
    <t>札幌市の円山動物園が、ボルネオオランウータン専用の「オランウータン館」（仮称）をオープンする（工事費は約10億円）</t>
  </si>
  <si>
    <t>女性警察官の採用、登用の拡大を進める警察庁が、この年までに全警察官に占める女性の割合を10％に引きあげる（約8000人増）</t>
  </si>
  <si>
    <t>熊本地震で被害にあった阿蘇神社楼門（国の重要文化財）の再建が完了する（年末）</t>
  </si>
  <si>
    <t>米国でベビーブーマー世代の山が退職期に突入する（10年後）</t>
  </si>
  <si>
    <t>応用数学の国際会議が日本で開催される（初開催）</t>
  </si>
  <si>
    <t>このころ英国が垂直離着陸型の次世代戦闘機「F35-B」を配備する（空母艦載型「F35-C」の当初計画を変更）</t>
  </si>
  <si>
    <t>民主党の厚生年金基金改革が実現し、厚生年金制度が廃止になる（2013年成立、施行の場合。健全運営の基金に不満の声）</t>
  </si>
  <si>
    <t>政府が陸上自衛隊の戦車を300両に削減する（現状は740両。従来の削減計画は2020年で400両）</t>
  </si>
  <si>
    <t>酒税区分の「第三のビール」（2004年登場）が、発泡酒に統合廃止される（10月）</t>
  </si>
  <si>
    <t>日本酒とワインの酒税の税率が統一される（10月）</t>
  </si>
  <si>
    <t>韓国が偵察衛星5基の打ち上げを完了する</t>
  </si>
  <si>
    <t>ロシアが次世代戦略爆撃機の配備を開始する</t>
  </si>
  <si>
    <t>ウラン濃縮に関するイランの核開発研究が、この年まで8年間制限される</t>
  </si>
  <si>
    <t>公立高校の入試制度改革に取り組む広島県が、生徒の「自己表現」を重視する（生徒が書いた「自己表現カード」を導入）</t>
  </si>
  <si>
    <t>北海道江別市が駅を中心とした「歩いて暮らせる」集約型都市構造を実現する（人口増を見込む市街化区域開発からの転換）</t>
  </si>
  <si>
    <t>愛知県が豪雨のたびに破堤を繰りかえす広田川の改修を終える（時間雨量47ミリ対応）</t>
  </si>
  <si>
    <t>大阪府庁舎の移転にともなう大阪ワールドトレードセンタービルディング（WTC）の改修費用が、この年までの15年間で約80億円に達する（維持費は年12億円）</t>
  </si>
  <si>
    <t>汎用人工知能（AGI）の実現を目指すスイスの研究所が、ネズミの脳（新皮質）の働きを再現する（5年以内）</t>
  </si>
  <si>
    <t>人工知能（AI）スキルの認証制度がスタートする</t>
  </si>
  <si>
    <t>拡張現実（AR）市場が、613億3900万ドル（約6兆8000億円）の規模に成長する（2016年は23億9000万ドル=約260億円）</t>
  </si>
  <si>
    <t>中央省庁のシステムが、量子コンピューターを想定した暗号技術を導入する</t>
  </si>
  <si>
    <t>映像検索する視聴者の関心、スキルなどをセンサーで収集し、好みの映像を提供する技術が実用化する（2020-23年）</t>
  </si>
  <si>
    <t>3次元積層技術で異種チップ10層以上積層されたLSIが実用化する（2020-23年）</t>
  </si>
  <si>
    <t>米国がエクサスケールのスーパーコンピューターを2台運用する</t>
  </si>
  <si>
    <t>デジタル・ガバメントを目指す政府が、国民すべてにマイナンバーカードを普及させる（3月末。現状は約1772万枚）</t>
  </si>
  <si>
    <t>国内すべての医療機関で、マイナンバーカードが利用可能になる（3月）</t>
  </si>
  <si>
    <t>養豚を管理する人工知能（AI）が実用化する</t>
  </si>
  <si>
    <t>国内の電機大手が、組み合わせ問題に強い「量子アニーリングマシン」の商用化を実現する（量子コンピューター）</t>
  </si>
  <si>
    <t>「ムーアの法則」に、このころ限界がおとずれる（約10年後）</t>
  </si>
  <si>
    <t>一度の充電で1週間以上動作する携帯パソコン（PC）が実用化する</t>
  </si>
  <si>
    <t>中国の高齢化が加速する（日本を上まわる人口減少）</t>
  </si>
  <si>
    <t>第2期北海道創生総合戦略（2020-24年度）が、北海道の転出超過をゼロにする</t>
  </si>
  <si>
    <t>北海道内の3757集落のうち、2337集落が高齢化率50％以上になる（2012年度は475集落）</t>
  </si>
  <si>
    <t>所得中間層が中国都市人口の50％を超える（2009年は37％）</t>
  </si>
  <si>
    <t>世界のイスラム経済が、約3兆ドルを超える</t>
  </si>
  <si>
    <t>世界のハラル食品市場が、約1兆8000億ドルに成長する（2017年は約1兆3000億ドル）</t>
  </si>
  <si>
    <t>イスラム圏の衣料品市場が、約3610億ドルに成長する（2017年は約2700億ドル）</t>
  </si>
  <si>
    <t>中国の労働人口（15-59歳）が、この年以降、毎年約800万人減少する（ピークは2012年）</t>
  </si>
  <si>
    <t>日本の65歳以上人口が30％を超える</t>
  </si>
  <si>
    <t>世界の高齢者（60歳以上）人口が10億人を超える</t>
  </si>
  <si>
    <t>このころ日本の4人に1人が65歳以上の高齢者になる</t>
  </si>
  <si>
    <t>中国の総人口（13億超）が、このころ減少に転じる（約13億9200万人でピークアウト）</t>
  </si>
  <si>
    <t>中国吉林省の人口増加が止まる</t>
  </si>
  <si>
    <t>中国浙江省の人口増加が止まる</t>
  </si>
  <si>
    <t>中国黒竜江省の人口増加が止まる</t>
  </si>
  <si>
    <t>タイの65歳以上人口が14％に達する（急速に高齢化）</t>
  </si>
  <si>
    <t>沖縄県の日本人人口が、143万6000人でピークに達する（外国人を含めた総人口は2025年がピーク）</t>
  </si>
  <si>
    <t>韓国ソウル市の世帯数がピークに達する（韓国の総世帯数ピークは2043年）</t>
  </si>
  <si>
    <t>国内の世帯総数が5419万世帯でピークに達する（2015年は5333万世帯。従来推計のピークは2019年。晩婚、未婚、高齢者の独居などが背景）</t>
  </si>
  <si>
    <t>米国の子ども人口（18歳未満）において白人が他の人種よりすくないマイノリティになる（大人を含めた場合は2042年）</t>
  </si>
  <si>
    <t>海外で無人飛行機による携帯電話基地局が実用化する（新興国、山岳地帯をカバー）</t>
  </si>
  <si>
    <t>国内最後のPHSサービスが終わる（3月末。国内PHSサービスの終焉。開始から28年）</t>
  </si>
  <si>
    <t>検索キーで指定した任意の場所の気象状況、風景などを知ることができるようになる（日本国内）</t>
  </si>
  <si>
    <t>国内大手が電話回線を使ったインターネットのADSL接続サービスを終了する</t>
  </si>
  <si>
    <t>フランスのすべての家庭に高速ブロードバンド回線が普及する（費用総額は200億ユーロ=270億ドル）</t>
  </si>
  <si>
    <t>光ファイバー技術の停滞でインターネットの通信量が頭打ちになる（インターネット危機）</t>
  </si>
  <si>
    <t>モバイルデータ通信の75％を動画コンテンツが占める（現状は約55％）</t>
  </si>
  <si>
    <t>世界のモバイルデータ通信が、110エクサバイトに達する（2017年は約14エクサバイト）</t>
  </si>
  <si>
    <t>生活圏内での健康状態を管理するユビキタス生体情報モニタリング技術が実用化する</t>
  </si>
  <si>
    <t>ネットの情報とそのマイニングで得た情報の信憑性、信頼性を分析する技術（画像鑑定を含む）が実用化する（2020-23年）</t>
  </si>
  <si>
    <t>移動端末を使った8K品質の遠隔会議、遠隔教育が実用化する（2020-23年）</t>
  </si>
  <si>
    <t>世界中のセンサをネットワークした現実空間全体の情報を検索キーだけで知ることができるようになる</t>
  </si>
  <si>
    <t>国内の電話会社が、人工知能（AI）で約250の業務を効率化する</t>
    <phoneticPr fontId="28"/>
  </si>
  <si>
    <t>国内の一部の地域で、AMラジオ局が放送を停止する（試験停波）</t>
  </si>
  <si>
    <t>国内の移動体通信大手が、第5世代（5G）の超高速無線通信を全国展開する（実効速度は4Gの最大100倍）</t>
    <phoneticPr fontId="28"/>
  </si>
  <si>
    <t>デジタルツイン（産業用の仮想モデル）市場が156億6000万ドルの規模に成長する（年平均成長率37.87％）</t>
  </si>
  <si>
    <t>米国で有料テレビを契約する世帯数が、約7200万世帯にとどまる（動画配信サービスへの移行で解約=コードカッティング）</t>
  </si>
  <si>
    <t>動画配信サービスの1人あたり契約数が、4.9件に増える（2016年1.6、2019年2.6）</t>
  </si>
  <si>
    <t>電波干渉による妨害を回避し、盗聴、傍受を自動検出する安心な無線通信が実用化する</t>
  </si>
  <si>
    <t>損傷した軟骨を、コンブの成分（アルギン酸）を使って再生する医療技術が実用化する</t>
  </si>
  <si>
    <t>内視鏡に人工知能（AI）制御のロボットアームが付いた手術支援ロボットが発売される（内視鏡を操作する医師=スコピストが不要になる）</t>
  </si>
  <si>
    <t>滋賀県守山市の県立総合病院東館跡地に、小児医療と養護学校を一体化した施設がオープンする（1月）</t>
  </si>
  <si>
    <t>体内のナチュラルキラーT細胞（NKT細胞）を活性化させる、新しいがん免疫療法が実用化する（肺がん、皮膚がんの一部が対象）</t>
  </si>
  <si>
    <t>肝臓、腎臓、心臓の再生医療が実用化する</t>
  </si>
  <si>
    <t>不安、緊張で話ができなくなる症状「場面緘黙」の国内初の実態調査が終了する（調査は2019-24年の5年間。緘黙=かんもく）</t>
  </si>
  <si>
    <t>健康保険証のICカード化による病歴、薬歴、ゲノム情報の管理が実現する（2020-24年）</t>
  </si>
  <si>
    <t>電子化された診療録、看護記録から医療者向けのサマリーを自動生成するシステムが実用化する（2022-24年）</t>
  </si>
  <si>
    <t>お産にかかわる産婦人科医（分娩医）の数が27府県で減少する（大都市圏を中心に全国では6.9％の増加）</t>
  </si>
  <si>
    <t>人工多能性幹細胞（iPS細胞）から作った細胞を移植して、損傷した角膜を再生する技術が実用化する</t>
  </si>
  <si>
    <t>アスリートが能力を最大限に発揮するメンタルコントロール法が実用化する（2021-24年）</t>
  </si>
  <si>
    <t>全国で内科の医師が12万7446人必要になる（約1万4000人の養成が必要）</t>
  </si>
  <si>
    <t>全国で外科の医師が3万4916人必要になる（約6000人の養成が必要）</t>
  </si>
  <si>
    <t>全国で整形外科の医師が2万4376人必要になる</t>
  </si>
  <si>
    <t>高齢者の居住地域など医療社会、医療都市の設計技術が実用化する</t>
  </si>
  <si>
    <t>徳島県が飲食店での受動喫煙率を17％に抑える（2023年度）</t>
  </si>
  <si>
    <t>インスリンを使わない1型糖尿病の新しい治療法が実現する（2024年以降）</t>
  </si>
  <si>
    <t>広島県地域保健医療推進機構による医師派遣が、この年170人を超える（地域医療への医師派遣を調整）</t>
  </si>
  <si>
    <t>電子カルテを管理する個人と医療機関の仲立ちをする健康管理エージェントが登場する</t>
  </si>
  <si>
    <t>お産に対応する産科医の数が、26府県で減少する</t>
  </si>
  <si>
    <t>がんの薬物耐性検定法が実用化する</t>
  </si>
  <si>
    <t>がん治療に有効な放射線治療と評価方法が実現する</t>
  </si>
  <si>
    <t>半導体チップ上に数千、数万の反応容器を集積化し、多くの生体反応の検出を一瞬で終えるナノチャンバーアレイが実用化する</t>
  </si>
  <si>
    <t>米国の医療保険制度改革（オバマケア）が、2500万人の雇用機会を遠ざける</t>
  </si>
  <si>
    <t>日本の創薬企業が、バイオ医薬品の後発薬で中国市場に進出する</t>
  </si>
  <si>
    <t>医師の残業時間に関する規制がはじまる（上限規制。次の始業までに最低9時間を確保）</t>
  </si>
  <si>
    <t>勤務医の残業を年960時間以内に抑える規制がはじまる（研修医は年1900時間以上）</t>
  </si>
  <si>
    <t>三次元画像を使って患者の体を忠実に再現した、手術シミュレーション用人体モデルが実現する（2020-24年）</t>
  </si>
  <si>
    <t>世界のバイオ市場が2兆6100億ドルの規模に成長する</t>
  </si>
  <si>
    <t>再生医療において腫瘍化した移植細胞を検出する技術が実用化する（2020-24年）</t>
  </si>
  <si>
    <t>60-70歳代の悪性黒色腫が急増している英国で、この年までに皮膚がんが4番目に多いがんになる（ビーチ・リゾートへの旅行普及が原因のひとつ）</t>
  </si>
  <si>
    <t>地域医療に携わる医師の残業規制が、年1860時間（月平均155時間）にとどまる（過労死ライン=月80時間の約2倍。医師の偏在が背景）</t>
  </si>
  <si>
    <t>府受動喫煙防止条例の本格施行を控えた大阪府が、屋外喫煙所20-30カ所を整備する（2024年度。屋外の喫煙増加を想定）</t>
  </si>
  <si>
    <t>勤務医の残業を年960時間（月平均80時間）に抑える規制が導入される（4月。地域医療の医師と研修医は別枠）</t>
  </si>
  <si>
    <t>研修医の残業規制が、年1860時間（月平均155時間）にとどまる（過労死ライン=月80時間の約2倍。医師の偏在が背景）</t>
  </si>
  <si>
    <t>老化による咀嚼、嚥下機能の低下を予防、治療する医療が実現する（2020-24年）</t>
  </si>
  <si>
    <t>1口60ポンドのお金を集めて月面にタイムカプセルを埋めることで打ち上げを実現させた英国の無人探査機が月の南極域に向かう</t>
  </si>
  <si>
    <t>スクエア・キロメートル・アレイ（SKA）計画が3000台の大型電波望遠鏡群を本格稼働する（世界最大級）</t>
  </si>
  <si>
    <t>米航空宇宙局（NASA）の「パーカー太陽探査機」が太陽に最接近する（2018年打ち上げ）</t>
  </si>
  <si>
    <t>宇宙旅行の実現を目指すベンチャー企業が、小型人工衛星を高度700キロの軌道にのせる</t>
  </si>
  <si>
    <t>九州の新興企業が、このころ超小型観測衛星36基による地上撮影サービスを提供する（1号機「イザナギ」は2019年12月に打ち上げ）</t>
  </si>
  <si>
    <t>米航空宇宙局（NASA）のアルテミス計画が、宇宙飛行士の月面着陸に成功する（アポロ計画以来）</t>
  </si>
  <si>
    <t>米航空宇宙局（NASA）の女性宇宙飛行士が、月の南極に着陸する</t>
  </si>
  <si>
    <t>米国の宇宙企業4社が開発した月面着陸機「ブルームーン」が、月軌道上から月面への飛行士の輸送を開始する</t>
  </si>
  <si>
    <t>この年以降、ロシアが独自の宇宙ステーションを運用する</t>
  </si>
  <si>
    <t>米国の民間企業が、有人と無人の宇宙船合計4機を火星に向けて打ち上げる</t>
  </si>
  <si>
    <t>欧州宇宙機関（ESA）が系外惑星探査衛星「PLATO」を打ち上げる</t>
  </si>
  <si>
    <t>南極大陸のコンコルディア基地（仏伊共同運営）で、電波望遠鏡による銀河の観測がはじまる</t>
  </si>
  <si>
    <t>中国の嫦娥計画（月探査プロジェクト）が有人月面着陸に成功する</t>
  </si>
  <si>
    <t>政府が、この年まで国際宇宙ステーション（ISS）の利用を続ける（安全保障、危機管理を重視）</t>
  </si>
  <si>
    <t>米航空宇宙局（NASA）の女性宇宙飛行士2人が、この年までに月面に着陸する（全員が女性）</t>
  </si>
  <si>
    <t>中国が有人宇宙船による月面着陸を実現する</t>
  </si>
  <si>
    <t>米国が月の周回軌道に基地を建設。米国人宇宙飛行士を送る</t>
  </si>
  <si>
    <t>国際宇宙ステーション（ISS）の運用が、このころまで延長する（2020年の運用終了を4年延長）</t>
  </si>
  <si>
    <t>米国スペースX社が、火星への移住を開始する</t>
  </si>
  <si>
    <t>宇宙航空研究開発機構（JAXA）の火星衛星サンプル・リターン・ミッション（MMX）が、衛星フォボスまたは同ダイモスに向けて出発する（9月。帰還は2029年）</t>
  </si>
  <si>
    <t>欧州が有人月飛行を実現する</t>
  </si>
  <si>
    <t>ロシア宇宙庁が、この年まで国際宇宙ステーション（ISS）の運用を続ける</t>
  </si>
  <si>
    <t>火星の衛星フォボスの石、砂を持ち帰る、宇宙航空研究開発機構（JAXA）の探査機打ち上げが、この年にずれ込む（従来計画の2022年より1-2年遅延）</t>
  </si>
  <si>
    <t>国際宇宙ステーション（ISS）運用延長への参加を決めた政府が、日本棟での実験機会をアジア諸国に提供する（2021-24年）</t>
  </si>
  <si>
    <t>宇宙航空研究開発機構（JAXA）の火星探査計画「MMX」が、衛星「フォボス」に向けて探査機を打ち上げる（9月。総開発費は464億円）</t>
  </si>
  <si>
    <t>福岡市の衛星開発会社が、地球観測用小型衛星を36基に増やす（リアルタイムの衛星画像が提供可能。マイクロ波で昼夜、気象条件によらず地表を撮影）</t>
  </si>
  <si>
    <t>米航空宇宙局（NASA）と民間企業が共同開発した月面着陸船が、試験飛行に成功する</t>
  </si>
  <si>
    <t>米国が国際宇宙ステーション（ISS）の予算を打ち切り、運営が民間に移行する</t>
  </si>
  <si>
    <t>有人月面探査「アルテミス計画」に取り組む米航空宇宙局（NASA）が、月周回宇宙ステーション「ゲートウエー」から女性を含む2人の飛行士を月の南極に着陸させる</t>
  </si>
  <si>
    <t>宇宙航空研究開発機構（JAXA）の火星衛星探査計画（MMX）が、火星の衛星（フォボスまたはダイモス）の小石を採取する探査機を打ち上げる</t>
  </si>
  <si>
    <t>福岡市のベンチャー企業が、この年までに地上観測用の小型衛星を36機打ち上げる（最初の衛星「イザナギ」は2019年10月の打ち上げ）</t>
  </si>
  <si>
    <t>アルテミス計画を進める米国が、月面着陸の拠点となる有人宇宙ステーション「ゲートウエー」（初期型）を完成する</t>
  </si>
  <si>
    <t>米国宇宙ベンチャーの膨らむ宇宙ステーションが、米航空宇宙局（NASA）のアルテミス計画に供給される</t>
  </si>
  <si>
    <t>米国の宇宙飛行士が、月の南極に着陸する（有人月探査。従来計画を4年前倒し）</t>
  </si>
  <si>
    <t>宇宙旅行の実現を目指す国内企業が、このころ有人飛行に成功する</t>
  </si>
  <si>
    <t>米国の民間企業が、有人宇宙船を火星に向けて打ち上げる（NASAの計画は2030年代）</t>
  </si>
  <si>
    <t>南極に直径10メートルの電波望遠鏡が完成する</t>
  </si>
  <si>
    <t>インドのゴアで聖フランシスコ・ザビエルの遺骸が公開される</t>
  </si>
  <si>
    <t>スピカが月に隠れる星食「スピカ食」が観測される（スピカはおとめ座1等星）</t>
  </si>
  <si>
    <t>宮城県多賀城市が「多賀城創建1300年」でにぎわう</t>
  </si>
  <si>
    <t>北大西洋条約機構（NATO）との関係強化を進める、フィンランドのニーニスト大統領が6年間の任期を満了（2018年に再選。同国はNATO非加盟）</t>
  </si>
  <si>
    <t>島根県大社町の観光拠点「旧JR大社駅」が、1924年の完成から100年目を迎える（総事業費は9億8000万円。大社線は1990年に廃線）</t>
  </si>
  <si>
    <t>代替フロン規制に取り組む中国と途上国が、ハイドロフルオロカーボン（HFC）の生産規制を開始する（改正モントリオール議定書）</t>
  </si>
  <si>
    <t>大統領を退任したロシアのプーチン氏が、環境保護に取り組む</t>
  </si>
  <si>
    <t>森林整備の財源となる森林環境税（仮称）が導入される（2024年度。個人住民税を払っている全国約6200万人が年額1000円を負担）</t>
  </si>
  <si>
    <t>市制100年を迎えた川崎市が「市民100万本植樹」を達成する</t>
  </si>
  <si>
    <t>米国が、有害な有機フッ素化合物（PFAS）を使った泡消火剤の使用を禁止する</t>
  </si>
  <si>
    <t>温室効果ガス排出量のマイナス化を目指す米国のIT大手が、回収技術に10億ドル（約1100億円）を投じる（2020-24年）</t>
  </si>
  <si>
    <t>自然エネルギー、未利用エネルギーを利用した物質循環サイクルをコミュニティー単位で形成する技術が実用化する</t>
  </si>
  <si>
    <t>使用中の製品を対象とした高濃度ポリ塩化ビフェニール（PCB）の無害化義務が期限を迎える（3月末）</t>
  </si>
  <si>
    <t>外来種の侵略リスクを評価する技術が確立する</t>
  </si>
  <si>
    <t>この年までの中国東部の夏の約半分が、記録的な猛暑になる</t>
  </si>
  <si>
    <t>国をあげて省エネの行動計画を推進する米国が、このころ住宅、オフィス、工場などの消費エネルギーを20％以上削減する</t>
  </si>
  <si>
    <t>地球温暖化による気候変動で、世界の穀物生産（小麦、米、トウモロコシなど）が、この年を含む10年ごとに0-2％減少する</t>
  </si>
  <si>
    <t>石炭、重油を燃やして発生する排ガス中の窒素酸化物（NOx）を除去する交換不要の触媒が実用化する</t>
  </si>
  <si>
    <t>人工衛星からライダ技術で植生環境を把握するシステムが実用化する（2023-24年）</t>
  </si>
  <si>
    <t>事業再編を進めるシンガポールの農産物大手が、環境破壊に繋がるゴム、健康志向で市場が縮小する砂糖などの事業から撤退する（ESG）</t>
  </si>
  <si>
    <t>ドイツの自動車部品大手が、このころソリッドステート電池の製造を開始する（2024-25年）</t>
  </si>
  <si>
    <t>テーマパーク、ショッピングセンターでリアルタイムに顧客行動を予測する技術が確立する（2020-24年）</t>
  </si>
  <si>
    <t>国際支援のため、世界各地の主要農作物の収量を予測するシステムが、このころ公開される</t>
  </si>
  <si>
    <t>産業技術総合研究所と筑波大学が共同で、植物からとれる希少物質を低コストで合成する技術を開発する（2019-24年）</t>
  </si>
  <si>
    <t>欧州連合（EU）の力を結集した電気自動車（EV）向け電池の、ドイツでの生産がはじまる</t>
  </si>
  <si>
    <t>日米科学技術研究開発協力協定が、この年まで継続する（1988年締結）</t>
  </si>
  <si>
    <t>山形大学が、県特産のサクランボを自動で収穫するロボットを実用化する</t>
  </si>
  <si>
    <t>熱効率50％超のエンジン技術「スーパーリーンバーン」が自動車に搭載される</t>
  </si>
  <si>
    <t>JR大阪駅北側の再開発地区「うめきた」（2期）に、地下水を利用した冷暖房設備が導入される</t>
  </si>
  <si>
    <t>人工知能（AI）の導入で、天気予報の精度が5日先まで高まる</t>
  </si>
  <si>
    <t>中性子イメージング技術で金属部品内の微細構造を3次元で可視化する計測技術が実用化する（2020-24年）</t>
  </si>
  <si>
    <t>大阪市北区、JR大阪駅北側の「うめきた2期区域」再開発地区（約16ヘクタール）が街開きを迎える（夏）</t>
  </si>
  <si>
    <t>太平洋クロマグロ（本マグロ）の親魚が、60％の確率で4万1000トンに回復する</t>
  </si>
  <si>
    <t>アジア太平洋地域の超富裕層の数が、この年までに欧州を上まわる（現状はアジア太平洋4万2525人、欧州5万4325人、北米6万2960人）</t>
  </si>
  <si>
    <t>米国産ワインの関税が、このころ撤廃される（2024-26年。米貿易協定発効から5-7年後でTPPと同時期）</t>
  </si>
  <si>
    <t>隅田川に沿った東京都築地市場の荷揚げ用桟橋が、船着き場やテラスに生まれ変わる</t>
  </si>
  <si>
    <t>大阪市北区JR大阪駅前の旧大阪中央郵便局跡地の複合ビルに、約1200席の劇場がオープンする（夏）</t>
  </si>
  <si>
    <t>JR大阪駅西側に高さ120メートル（地上23階、地下1階）の駅ビルがオープンする</t>
  </si>
  <si>
    <t>JR大阪駅西側の旧大阪中央郵便局跡地に、高さ188メートル（地上39階、地下3階）の高層複合ビル（商業施設、オフィス、劇場、ホテル）がオープンする（3月。建築家吉田鉄郎の旧局舎を一部移設）</t>
  </si>
  <si>
    <t>政府目標の名目国内総生産（GDP）600兆円が、このころ達成される</t>
  </si>
  <si>
    <t>富裕層を対象とする京町家ホテルが5カ所に増える（2016年12月に京都市上京区に初登場）</t>
  </si>
  <si>
    <t>福岡市天神エリアの福岡ビル（福ビル）、天神コア、天神ビブレ（合計3棟）が一体で、のべ床面積13万8000平方メートル（南北100、東西80メートル）の大型ビルに生まれ変わる（夏。事業費は800億円）</t>
  </si>
  <si>
    <t>広島県福山市が、3年に1度の「世界バラ会議」を招致する（日本開催は2006年の大阪市以来）</t>
  </si>
  <si>
    <t>国内の大手商社が、インドのニューデリー南西（ハリヤナ州）の振興都市に合計5000戸の富裕層向けマンションを建設する（日本企業の住宅開発は初）</t>
  </si>
  <si>
    <t>中心部の再開発計画「天神ビッグバン」を進める福岡市が、対象エリアのビル30棟を新しくする（経済波及効果は年8500億円）</t>
  </si>
  <si>
    <t>オーストラリアのタスマニア州が、ワインの生産量を4倍に増強する（ワイン適地の南下）</t>
  </si>
  <si>
    <t>中国の海南島に、人気キャラクター「ハローキティ」のテーマパークがオープンする</t>
  </si>
  <si>
    <t>国内のパワードスーツ市場が1000億円を超える規模に成長する</t>
  </si>
  <si>
    <t>中国とロシアが、この年まで経済協力計画に取り組む</t>
  </si>
  <si>
    <t>農水畜産物の成分と物性を感知、分析する精密食味分析ロボットが実用化する</t>
  </si>
  <si>
    <t>ロシアの農産品年間輸出額が、450億ドル（約5兆円）に倍増する（2017年は穀物自給率170％）</t>
  </si>
  <si>
    <t>中国の国内総生産（GDP）が米国を上まわり、全体の20％を占める世界一の経済大国になる（米ドル建ての名目値）</t>
  </si>
  <si>
    <t>中国の対米貿易黒字が解消される（6000億ドルの輸入拡大）</t>
  </si>
  <si>
    <t>米国のネット販売大手アマゾンが、売上高でウォルマート社を上まわる</t>
  </si>
  <si>
    <t>大阪メトロの夢洲駅近くに、地上50階を超えるタワービルがオープンする（総工費1000億円超。夢洲=ゆめしま）</t>
  </si>
  <si>
    <t>青森市の青森操車場跡地にアリーナがオープンする（2024年度。のべ床面積約1万3800平方メートル）</t>
  </si>
  <si>
    <t>長崎県佐世保市のハウステンボスに、カジノを含む統合型リゾート（IR）がオープンする</t>
  </si>
  <si>
    <t>福井県が松くい虫に負けない抵抗性クロマツの苗木を出荷する（初出荷）</t>
  </si>
  <si>
    <t>北海道の函館市の漁業が、スサビノリの養殖でにぎわう</t>
  </si>
  <si>
    <t>中国の最大級の石油化学コンビナートが稼動する（遼寧省盤錦市。投資額は約100億ドル=約1兆1000億円）</t>
  </si>
  <si>
    <t>国内の牛丼チェーンが、モスクワ市内に約30店を展開する（1号店は2019年3月）</t>
  </si>
  <si>
    <t>レアメタル（希少金属）必要量の50％以上を廃棄物、焼却灰、飛灰から回収し、利用する技術が実用化する</t>
  </si>
  <si>
    <t>福岡市天神のメディアモール天神（MMT）が、地上19階の複合ビルに生まれ変わる（福岡市役所北側で現状は地上9階、地下3階）</t>
  </si>
  <si>
    <t>国内の食品大手が、乳酸菌入りの食品市場で100億円を売り上げる</t>
  </si>
  <si>
    <t>ネット通販で食品を購入する消費者の割合が、米国で7割に拡大する</t>
  </si>
  <si>
    <t>宇宙、水中への旅行滞在が普及する</t>
  </si>
  <si>
    <t>木材を重ねた直交集成板（CLT）の国内生産が、年間50万立方メートルに達する（3-4階建て建築物の6％相当）</t>
  </si>
  <si>
    <t>商法、取引法、税法、競争法、知的財産法などの国際的な標準化が進み、グローバルな企業経営が容易になる</t>
  </si>
  <si>
    <t>宇宙や水中への旅行に人気が集まる</t>
  </si>
  <si>
    <t>資産評価額100万ドル（約1億2400万円）以上の個人が、この年までにケニアで74％増加する</t>
  </si>
  <si>
    <t>資産評価額100万ドル（約1億2400万円）以上の個人が、この年までに世界で31％増加する</t>
  </si>
  <si>
    <t>エネルギー消費の多い耐久消費財の大部分がリースまたはシェアに置き換わる（所有概念の変化）</t>
  </si>
  <si>
    <t>この年まで、石川県が新しい産業振興指針を実施する（2014-24年）</t>
  </si>
  <si>
    <t>多様なメニューに対応した飲食店用のフレキシブル調理機が実用化する（2021-24年）</t>
  </si>
  <si>
    <t>愛知県豊田市、名鉄豊田市駅前ロータリーが、東口まちなか広場（仮称）に生まれ変わる</t>
  </si>
  <si>
    <t>ジェームズ・キャメロン監督の人気SF映画「アバター」の第4弾が公開される（12月）</t>
  </si>
  <si>
    <t>人工知能（AI）などの先端技術を集めたモデル都市「スーパーシティ」が、国内に数カ所完成する（4-5年後）</t>
  </si>
  <si>
    <t>東京都中野区の中野サンプラザ（JR中野駅前）が、このころ解体される（後継施設は収容人数3000-7000人の多目的ホール）</t>
  </si>
  <si>
    <t>アジア太平洋の国内総生産（GDP）が、世界の4割を占める（リスク回避の責任）</t>
  </si>
  <si>
    <t>JR大阪駅西側の大阪中央郵便局跡地に、地上39階、高さ190メートルの高層複合ビルが完成する（2024年3月）</t>
  </si>
  <si>
    <t>国内の飲料大手が、この年までにビールの中瓶約4500万本を約2割軽量化する（2014-24年。1本380グラム）</t>
  </si>
  <si>
    <t>北海道苫小牧市が、カジノを含む統合型リゾート（IR）をオープンする（苫小牧国際リゾート構想）</t>
  </si>
  <si>
    <t>米国の海藻市場が220億ドル（約2兆5000億円）の規模に成長する</t>
  </si>
  <si>
    <t>情報技術協定（ITA）交渉に参加する53カ国（地域）が、201品目のデジタル製品にかかる関税を全廃する（2016-24年）</t>
  </si>
  <si>
    <t>世界の鶏肉消費量が1億1170万トンに達する（2011-13年の平均より3割増加。牛肉、豚肉は約2割増）</t>
  </si>
  <si>
    <t>中国と中南米カリブ海諸国共同体（CELAC）33カ国との貿易総額が5000億ドル（2倍）以上に拡大する</t>
  </si>
  <si>
    <t>太平洋クロマグロ（30キロ以上の成魚）の資源量が、4.3万トンまで回復する（現状は約2.1万トン。国内のクロマグロの6割が太平洋産）</t>
  </si>
  <si>
    <t>中国経済が米国を抜いて世界一の規模になる</t>
  </si>
  <si>
    <t>札幌市の中島公園東側（中央区南10西1）に、ホテルとオフィスの複合ビルがオープンする（投資額は約250億円）</t>
  </si>
  <si>
    <t>福岡市天神2丁目南ブロックの天神西通りビジネスセンターと住友生命福岡ビルが一体で建て替わる（天神ビッグバン）</t>
  </si>
  <si>
    <t>福岡市天神の福岡ビルが完成する（西日本鉄道の本社ビル）</t>
  </si>
  <si>
    <t>中国の資産3000万ドル以上の富裕層の数が、ドイツと英国を上まわる（世界3位）</t>
  </si>
  <si>
    <t>資産3000万ドル（約37億円）の超富裕層が、2014年比で34％増加する（日本は世界2位）</t>
  </si>
  <si>
    <t>太平洋クロマグロ（親魚）の推定資源量が4万1000トンまで回復する</t>
  </si>
  <si>
    <t>東京都内での国際会議の開催数が330件に達する（2016年比で5割増）</t>
  </si>
  <si>
    <t>川崎市多摩区の向ケ丘遊園跡地が、アウトドアと温浴が楽しめる複合施設に生まれ変わる（3月）</t>
  </si>
  <si>
    <t>鳥取県が県産品種の性質を保ったハイブリッド無花粉スギの試験供給（3000本）を開始する（よく成長し、雪による根曲がりがない）</t>
  </si>
  <si>
    <t>「都観光産業振興実行プラン」に取り組む東京都が、外国人旅行者数3000万人を達成する（2015年は実績で1189万人）</t>
  </si>
  <si>
    <t>秋田県の全14農協（JA）が、1つにまとまる（1県1JA）</t>
  </si>
  <si>
    <t>黒部川第四発電所（くろよん）を見学する「黒部ルート」が一般解放される（6月。現状は年間約2000人の公募見学）</t>
  </si>
  <si>
    <t>世界のメディア産業が5.7兆ドルの市場規模に成長する</t>
  </si>
  <si>
    <t>大阪湾の人工島夢洲の基盤整備に、大阪市が約930億円を投じる（2019-24年度。夢洲=ゆめしま）</t>
  </si>
  <si>
    <t>大阪市北区中之島4丁目に、再生医療拠点を目指す2棟のビルがオープンする（投資規模は200億-300億円）</t>
  </si>
  <si>
    <t>中国とロシアの貿易額が、この年までに倍増する（2000億ドル=約21兆6400億円規模）</t>
  </si>
  <si>
    <t>福岡市の再開発計画「天神ビッグバン」が、年間8500億円の経済波及効果を生む（のべ床面積を1.7倍に拡大）</t>
  </si>
  <si>
    <t>名古屋市栄地区（中区錦3丁目）の約4866平方メートル（大丸松坂屋、栄広場を含む）の再開発事業が完了する</t>
  </si>
  <si>
    <t>高さは630メートルの超高層ビル「ムルデカPNB118」が、マレーシアのクアラルンプールに完成する（総開発価値50億リンギ=約1400億円）</t>
  </si>
  <si>
    <t>福岡市中心部に新築されるホテルの容積率が、この年まで最大で1.5倍に緩和される（外国人向けの高品質ホテルの場合）</t>
  </si>
  <si>
    <t>液化天然ガス（LNG）の生産が本格化し、モザンビークが年率6-7％の経済成長を遂げる（現状は2-3％）</t>
  </si>
  <si>
    <t>園芸振興基本戦略に取り組む新潟県が、栽培面積を5000ヘクタールに広げる（25％増。稲作からの転換）</t>
  </si>
  <si>
    <t>博多駅筑紫口の県福岡東総合庁舎が、地上11階地下1階のオフィスビルに生まれ変わる（福岡市の博多コネクティッド対象地域）</t>
  </si>
  <si>
    <t>酪農学園大学と国際協力機構（JICA）のウガンダ酪農支援プロジェクトが、この年まで継続する（2019-24年）</t>
  </si>
  <si>
    <t>タイの老舗ホテル、デュシタニ・バンコク跡地に複合施設「デュシット・セントラルパーク」がオープンする（投資額は367億バーツ=約1248億円）</t>
  </si>
  <si>
    <t>東京都港区の泉岳寺駅のホーム拡幅を含む周辺の再開発が完了する（品川駅周辺の再開発、JR新駅の開業に呼応）</t>
  </si>
  <si>
    <t>福岡市天神の福岡ビルと天神コアの建て替えが完了する（天神ビブレを含めた一体開発構想）</t>
  </si>
  <si>
    <t>秋田、青森、山形、新潟の漁業関係者による、ハタハタの資源保護に関する協定が期限を迎える（3月末）</t>
  </si>
  <si>
    <t>太平洋クロマグロの資源量が、98％の確率で回復目標をクリアする</t>
  </si>
  <si>
    <t>少額投資非課税制度「NISA」（ニーサ）が、低リスクの積立枠を新設した新制度に移行する（年最大20万円の積立枠と高リスク投資ができる同102万円の2階建て）</t>
  </si>
  <si>
    <t>北海道苫小牧市が、新千歳空港隣接地に統合型リゾート（IR）を誘致する（苫小牧国際リゾート構想）</t>
  </si>
  <si>
    <t>渋沢栄一、津田梅子、北里柴三郎の肖像を採用した新紙幣が発行される（2024年以降。渋沢=1万円札、津田=5千円札、北里=千円札）</t>
  </si>
  <si>
    <t>大阪府箕面市に、ラムネ菓子の新工場が完成する（投資額は約40億円）</t>
  </si>
  <si>
    <t>インドでの生産をスタートした国内の米菓大手が（2019年6月）、売上高の海外比率を14.5％に高める（現状は8.6％）</t>
  </si>
  <si>
    <t>福岡市が進める市中心部の再開発誘導策「天神ビッグバン」が、この年以降も継続する（現状は建て替え11棟。目標は同30棟）</t>
  </si>
  <si>
    <t>東京都が都営地下鉄泉岳寺駅前の再開発を完了する（2024年度。高さ約160メートルの超高層ビルなどを建設）</t>
  </si>
  <si>
    <t>国内のインターネット大手が、インドネシアの新首都建設に最大1000億ドル（約11兆円）を投資する（スマートシティーの実現を支援）</t>
  </si>
  <si>
    <t>札幌市豊平区の自衛隊札幌病院跡地（約4.8ヘクタール）に医療、商業の大型複合施設が完成する（秋）</t>
  </si>
  <si>
    <t>地方創生戦略（2020-24年度）に取り組む栃木県が、イチゴ生産者の年間販売額を1戸あたり1515万円に高める</t>
  </si>
  <si>
    <t>中国のコンドーム産業が、売上ベースで年50億ドルの規模に成長する（年成長率12％）</t>
  </si>
  <si>
    <t>自動車内のセンサーで故障を予知し、事故を回避するシステムが実用化する</t>
  </si>
  <si>
    <t>スウェーデンのストックホルム―イエーテボリ間を結ぶ高速鉄道が一部完成する</t>
  </si>
  <si>
    <t>ロシア初の小型ジェット旅客機「スホイ・スーパージェット（SSJ）100」が、この年までに800機を売り上げる</t>
  </si>
  <si>
    <t>セルロースナノファイバー（CNF）を使った自動車部品が、このころ商用化する（2019年の4、5年後）</t>
  </si>
  <si>
    <t>JR北海道が、43億円の赤字を計上する（連結最終損益）</t>
  </si>
  <si>
    <t>大阪駅にある1928年完成の地下歩道「梅北地下道」が閉鎖される（2017-24年。うめきた2期地区再開発）</t>
  </si>
  <si>
    <t>空飛ぶ無人タクシー「AEROCA（アエロカ）」（2人乗り）が、有人の飛行試験を開始する（空飛ぶ車）</t>
  </si>
  <si>
    <t>大阪メトロ御堂筋線と中央線の主要15駅が改装を終える（改装費は300億円。2024年度）</t>
  </si>
  <si>
    <t>中国が世界最大の航空市場になる（旅客機の搭乗者数が米国を上まわる）</t>
  </si>
  <si>
    <t>韓国のソウルと世宗市を結ぶ高速道路が全区間開通する（6月）</t>
  </si>
  <si>
    <t>ドイツの自動車大手ダイムラー社が、このころ日本の一般道を走行する自動運転車を実用化する</t>
  </si>
  <si>
    <t>米国の首都ワシントンの地下鉄が、最新鋭の車両を導入する</t>
  </si>
  <si>
    <t>大阪メトロのバス高速輸送システム（BRT）「いまざとライナー」の実証実験が、このころ完了する（地下鉄今里筋線の延伸区間を運行）</t>
  </si>
  <si>
    <t>ドイツの自動車大手フォルクスワーゲン社（VW）が、電気自動車（EV）などの次世代技術に約600億ユーロ（約7兆2000億円）を投資する（2019-24年）</t>
  </si>
  <si>
    <t>九州自動車道の鳥栖JCT―久留米IC間に、味坂スマートIC（仮称）が完成する（福岡県小郡市）</t>
  </si>
  <si>
    <t>常磐自動車道の谷和原―谷田部IC間に、スマートICが開通する（つくばみらい市古川）</t>
  </si>
  <si>
    <t>東京都、JR浜松町駅周辺の再開発が完了する（工期は2014-24年）</t>
  </si>
  <si>
    <t>自動車の最高速度を時速25マイル（約40キロ）に制限（2014年）した米国ニューヨーク市が、この年までに交通事故による死者を大きく減らす（従来は最高速度30マイル=約48キロ）</t>
  </si>
  <si>
    <t>フランスのパリ市が、ディーゼル車の乗り入れを禁止する</t>
  </si>
  <si>
    <t>京阪電気鉄道の中之島線が、大阪市営地下鉄中央線の九条駅まで延伸する（その後に西九条まで延伸）</t>
  </si>
  <si>
    <t>オーストリアのゼメリング峠で全長27.3キロの鉄道トンネル「ゼメリング・ベース・トンネル」が完成する</t>
  </si>
  <si>
    <t>世界の高速鉄道が全長4.2万キロに達する（新設分は約1.9万キロ）</t>
  </si>
  <si>
    <t>台湾高雄市の高雄メトロ（MRT）が、営業距離100キロを超える（延伸区間の完成）</t>
  </si>
  <si>
    <t>自動車の制御システム対する不正な侵入を防止する技術が実用化する（2020-24年）</t>
  </si>
  <si>
    <t>欧州の航空機大手エアバス社が、米国市場でのシェアを50％に引き上げる（10年後）</t>
  </si>
  <si>
    <t>ロシアの航空機大手スホイ（Sukhoi）が、この年までにスーパージェット100を含む800機の航空機を販売する（国内300機、海外500機を計画）</t>
  </si>
  <si>
    <t>松山自動車道の松山IC―川内IC間（愛媛県東温市）に東温スマートIC（仮称）がオープンする</t>
  </si>
  <si>
    <t>米国の自動車大手ゼネラルモーターズ社（GM）が、乗用車にエアレスタイヤを採用する</t>
  </si>
  <si>
    <t>JR南武線の稲田堤駅（神奈川県川崎市）が橋上駅舎になる（地域の分断を解消）</t>
  </si>
  <si>
    <t>スマートフォンアプリで依頼する相乗りタクシーサービスが、全国100カ所に広がる（道路運送法の規制緩和が課題）</t>
  </si>
  <si>
    <t>スマートフォンアプリで解錠する松山市のシェアサイクルが、実証実験から本格運用に移行する</t>
  </si>
  <si>
    <t>大阪メトロ中央線を延伸した大阪・関西万博のための新駅「夢洲駅」（仮称）が開業する（夢洲=ゆめしま）</t>
  </si>
  <si>
    <t>北陸新幹線開通10年後のこの年までの下越地区域内総生産の年平均成長率（2008-24年度）がマイナス0.11％になる（北陸新幹線の2014年問題）</t>
  </si>
  <si>
    <t>和歌山線橋本―和歌山間の全列車に、無線式の自動列車制御装置（ATC）が導入される（春）</t>
  </si>
  <si>
    <t>大阪メトロが府内全133駅に顔認証改札機を導入する（2024年度。顔写真を事前登録。2020年9月まで4駅に設置し社員で実験）</t>
  </si>
  <si>
    <t>北陸新幹線開通10年後のこの年、下越地区、中越地区でマイナスの影響がでる（北陸新幹線の2014年問題）</t>
  </si>
  <si>
    <t>フィンランドの首都ヘルシンキ市が、乗用車不要のインテリジェントな交通スシテムを実現する（独ハンブルグ市が先行）</t>
  </si>
  <si>
    <t>中国の自動車大手BYD社が、日本市場で電気自動車（EV）の小型バス1000台を売り上げる（発売は2019年3月）</t>
  </si>
  <si>
    <t>国際クルーズ拠点に選定された長崎県の佐世保港が、年間300回の寄港を実現する</t>
  </si>
  <si>
    <t>インドネシアのジャワ島とスマトラ島を隔てるスンダ海峡に長さ29キロの橋が建設される（2022-24年）</t>
  </si>
  <si>
    <t>北陸新幹線の開業により、並行在来線が9億4000万円の損失を計上。10年間の累積損失が84億2000万円に達する</t>
  </si>
  <si>
    <t>リニア中央新幹線、名古屋―大阪開業に向けた環境影響評価（アセスメント）が、計画より8年早く開始される</t>
  </si>
  <si>
    <t>自動車の自動運転装置が車検の対象になる（2021年以降の新型車を想定）</t>
  </si>
  <si>
    <t>バングラデシュのマタバリ地区に同国最大級（発電能力120万キロワット）の超々臨界圧石炭火力発電所が完成する（港湾建設を併せた事業費約5000億円は円借款）</t>
  </si>
  <si>
    <t>フィンランド中西部、ハンヒキビの原発が稼働する（建設費は65億ユーロ=約9000億円）</t>
  </si>
  <si>
    <t>福島第一原発1-3号機の原子炉で、この年までに溶けた核燃料の取り出しが始まる（2020-24年度）</t>
  </si>
  <si>
    <t>山口県岩国市で、国内最大級の木質バイオマス発電所が稼動する（出力10万キロワット超）</t>
  </si>
  <si>
    <t>ロシア―中国天然ガスパイプライン「シベリアの力」が、中国上海市まで延伸する（全長はロシア約3000キロ、中国約3370キロ）</t>
  </si>
  <si>
    <t>海洋エネルギー（風、波、潮流など）を商業利用する技術が利用可能になる</t>
  </si>
  <si>
    <t>未利用バイオマス、廃棄物のガス化発電、合成燃料の製造など、化石燃料への依存を低減する技術が利用可能になる</t>
  </si>
  <si>
    <t>英国が高温ガス炉（次世代原子炉）の実証プラントを稼動させる</t>
  </si>
  <si>
    <t>エネルギー変換効率5％以上で太陽光と水から水素を製造する技術が確立する</t>
  </si>
  <si>
    <t>新潟県村上市の沖合で、国内最大級（総出力22万キロワット）の洋上風力発電所が運転を開始する（2024年度）</t>
  </si>
  <si>
    <t>沖縄電力がスマートメーターの導入を完了する（2024年度）</t>
  </si>
  <si>
    <t>アフガニスタンの金属と石油採掘事業が、同国国内総生産（GDP）の45％を占める</t>
  </si>
  <si>
    <t>第5回電力需給基本計画に取り組む韓国が、この年までに原発11基を建設する</t>
  </si>
  <si>
    <t>韓国の原発が34基（現行は23基）に達し、発電量の48.5％を占める</t>
  </si>
  <si>
    <t>デンマークの洋上風力発電大手が、千葉県の銚子沖で出力37万キロワットの設備を稼動する</t>
  </si>
  <si>
    <t>低環境負荷で再生、再利用に対応した太陽電池システムが登場する</t>
  </si>
  <si>
    <t>この年までの5年間で、愛媛県が約18億円の核燃料税を課税する（使用済み核燃料にも課税し、伊方原発1、2号機の廃炉による税収減を補填）</t>
  </si>
  <si>
    <t>フィンランド北部のピョハヨキでハンヒキビ1原発が運転を開始する（建設費は65億ユーロ）</t>
  </si>
  <si>
    <t>福島第一原発事故で生じた茨城県内の放射性物質を含む指定廃棄物が0.6トンに減少する（現状は3533トンを分散保管）</t>
  </si>
  <si>
    <t>英国中部のセラフィールドで、この年から原発3基（中型炉「AP1000」）が順次稼働する</t>
  </si>
  <si>
    <t>米国のシェールオイル生産量が、日量で400バレル程度拡大する（世界の生産能力の伸びの7割）</t>
  </si>
  <si>
    <t>カタールの液化天然ガス（LNG）生産能力が、年1億1000万トンを上まわる（2018年の目標を上方修正）</t>
  </si>
  <si>
    <t>北海道岩内町で、出力3万キロワットの風力発電施設が稼動する（2000-4200キロワットの風車8基を設置）</t>
  </si>
  <si>
    <t>「統合資源計画2010」に取り組む南アフリカが、新計画初の原発を稼働する（ほぼ毎年1基を追加し、2030年までに6基を新設。同国初の原発稼働は1984年）</t>
  </si>
  <si>
    <t>米国の航空機大手が、小型核融合炉の実用化に成功する（10年以内）</t>
  </si>
  <si>
    <t>世界の再生可能エネルギー発電能力が50％増加する（増加分は1200ギガワット）</t>
  </si>
  <si>
    <t>インドネシア西パプア州の液化天然ガス（LNG）開発「タングーLNGプロジェクト」が、この年まで年間約12万トンを東北電力に供給する</t>
  </si>
  <si>
    <t>英国中部のセラフィールドで新設原発3基（合計出力約340万キロワット）が発電を開始する（2024-25年）</t>
  </si>
  <si>
    <t>廃炉が進む伊方原発1号機の使用済み燃料（237体）の一部が、このころ乾式貯蔵に移行する（燃料プール満杯のため）</t>
  </si>
  <si>
    <t>日本の電力、ガス会社と資源国との液化天然ガス（LNG）長期契約が、この年までに相次いで期限を迎える（2019-24年）</t>
  </si>
  <si>
    <t>モザンビークの液化天然ガス（LNG）基地（年間生産能力1200万トン）が生産を開始する（調達の分散化）</t>
  </si>
  <si>
    <t>フィンランド西部の小島、オルキルオトでの使用済み核燃料の処分が始まる（2024-2120年）</t>
  </si>
  <si>
    <t>石川、富山、福井各県内の全世帯で、電力計がスマートメーターに置き換わる（北陸電力管内の約180万台）</t>
  </si>
  <si>
    <t>フィリピン、パラワン島北西のマランパヤ天然ガス田が枯渇する</t>
  </si>
  <si>
    <t>横須賀市久里浜で2基の高効率石炭火力発電設備（合計出力約130万キロワット）が稼働する（2023-24年）</t>
  </si>
  <si>
    <t>バングラデシュ初の原発が稼動する（原子炉2基で合計2400メガワット）</t>
  </si>
  <si>
    <t>このころ国内の電機大手が、マイクロ波で送電する医療施設向けの給電システムを事業化する（2024-25年）</t>
  </si>
  <si>
    <t>第5次電力需給基本計画を推進する韓国が、この年までに14基の原発を増設する</t>
  </si>
  <si>
    <t>高速増殖原型炉もんじゅの後継となる高速炉開発が、技術を絞り込んだ第2段階に入る</t>
  </si>
  <si>
    <t>台湾の彰化県沖で、合計計60万キロワットの洋上風力発電所が運転を開始する（2022、24年の2段階。総事業費は約4000億円）</t>
  </si>
  <si>
    <t>ポーランドの原発導入が、この年より後になる（シェールガス開発を考慮）</t>
  </si>
  <si>
    <t>アブダビ沖の上部ザクム油田が、生産能力を日量100万バレルに高める</t>
  </si>
  <si>
    <t>鳥取県西部で風力発電所2カ所（合計出力は最大32万キロワット）が運転を開始する（夏）</t>
  </si>
  <si>
    <t>東京都の再生可能エネルギー導入量が、100万キロワットに達する（現状の4倍）</t>
  </si>
  <si>
    <t>韓国の原発が34基に増える（電力需要の約半分を供給。現状は21基）</t>
  </si>
  <si>
    <t>アフリカ、モザンビークの液化天然ガス（LNG）プロジェクトが生産を開始する（年間1200万トン。日本の商社が約2700億円を投資）</t>
  </si>
  <si>
    <t>この年までに韓国が14基の原発を新設。原子力発電の割合を31.9％に高める（現状は24.8％）</t>
  </si>
  <si>
    <t>英国ドーンレイ原子力施設の高速増殖炉（1994年に閉鎖）が廃炉作業を終える（更地に戻るのは2075年）</t>
  </si>
  <si>
    <t>フランス政府が高速炉「アストリッド（ASTRID）」の建設の是非をこのころ判断する</t>
  </si>
  <si>
    <t>大陸棚開発に取り組むロシアが、北極海航路の輸送量を年間8000万トンに拡大する（2018年比で約4倍）</t>
  </si>
  <si>
    <t>インドネシアの発電能力が、4200万キロワット増加する（総工費1188兆ルピア=約10兆9000億円。現状は5300万キロワット）</t>
  </si>
  <si>
    <t>このころポーランド初の原発が稼働する（2024-25年）</t>
  </si>
  <si>
    <t>伊方原発の、燃料プールによる使用済み燃料の保管が、このころ限界に達する（空冷の「乾式貯蔵」を検討）</t>
  </si>
  <si>
    <t>英国中部ムーアサイドの原発建設（WH製AP1000型3基）が大幅に遅れる（東芝撤退の影響）</t>
  </si>
  <si>
    <t>韓国各地の使用済み核燃料の貯蔵庫が、すべて飽和状態になる</t>
  </si>
  <si>
    <t>18歳人口の減少で大学受験者が106万人に減る（2018-24年の大学の「2018年問題」。7年間で約10万人減少。ピークは1992年の205万人）</t>
  </si>
  <si>
    <t>インドのアンドラプラデシュ州が、大規模な州都のインフラ整備を終える（約3000億円を中心部に投下）</t>
  </si>
  <si>
    <t>阪神大震災の被災者のための、神戸市の借り上げ復興住宅が契約期限を迎える（2024年）</t>
  </si>
  <si>
    <t>北大西洋条約機構（NATO）の加盟国が、この年までに国内総生産（GDP）に占める国防費の割合を2％以上に高める（2017年時点では5カ国）</t>
  </si>
  <si>
    <t>人の声と体験を記憶し、タイミングよく音声メモを再生して記憶を呼び覚ますポータブル・アシスト・デバイスが登場する</t>
    <phoneticPr fontId="28"/>
  </si>
  <si>
    <t>北大西洋条約機構（NATO）の加盟国が、国防費の割合を国内総生産（GDP）比2％以上に高める時期を、この年より早める（米国の要求）</t>
  </si>
  <si>
    <t>「長期ビジョン」に取り組む東京都が、外国人旅行者数1800万人を達成する（2013年実績は681万人）</t>
  </si>
  <si>
    <t>「長期ビジョン」に取り組む東京都が、国際会議の開催数を年330件に高める（2013年実績は228件）</t>
  </si>
  <si>
    <t>「長期ビジョン」に取り組む東京都が、段差のない駅の数を712駅（94.3％）に増やす（2013年実績は669駅で88.6％）</t>
  </si>
  <si>
    <t>米国のメディケア（高齢者向け医療保険）の財源が枯渇する（2011年調査とおなじ結果）</t>
  </si>
  <si>
    <t>「長期ビジョン」に取り組む東京都が、都民の「ボランティア行動者率」を40％に高める（2013年実績は24.6％）</t>
    <phoneticPr fontId="28"/>
  </si>
  <si>
    <t>米軍の在沖縄海兵隊の一部約9000人が、グアムなどへの移転を開始する（米軍は移転計画見直しを検討中。総数は約1万9000人）</t>
  </si>
  <si>
    <t>愛媛県松山市の道後温泉本館が改修工事を終える（本館建設130周年）</t>
  </si>
  <si>
    <t>時間外労働（残業）の上限規制（2019年に導入）が、トラック運転手などの自動車運転業に適用される（4月）</t>
  </si>
  <si>
    <t>東京都の米軍横田基地が、空軍仕様のCV22オスプレイ10機を配備する（2018年4月に5機配備）</t>
  </si>
  <si>
    <t>秋田県の3県立高校（花輪、十和田、小坂）を統合した新校が開校する（4月。花輪高校の校舎を改築）</t>
  </si>
  <si>
    <t>パリ五輪のサーフィン競技が、南太平洋の仏領タヒチで開催される</t>
  </si>
  <si>
    <t>アフガニスタンの米軍駐留が、この年まで継続する</t>
  </si>
  <si>
    <t>滋賀県で第79回国体（夏季）が開催される（内々定）</t>
  </si>
  <si>
    <t>中洲のママ、たばこ店の店主、地蔵の掃除を続ける女性など、個人史を通じて福岡市を知る「新修福岡市史」全35巻が完成する（編纂開始は2009年）</t>
  </si>
  <si>
    <t>この年の冬季ユース五輪が、韓国で開催される</t>
  </si>
  <si>
    <t>米国の高齢者医療保険（メディケア）制度の資金が枯渇する</t>
  </si>
  <si>
    <t>東京都が、海外進学を目指す都立国際高校IBコース生徒のディプロマ取得率100％を達成する</t>
  </si>
  <si>
    <t>台湾国防部が国産潜水艦を完成する</t>
  </si>
  <si>
    <t>住宅建設で貧困層を支えるフィリピンの非政府組織（NGO）が、この年までに500万戸を提供する（インドネシア、パプアニューギニア、カンボジアでも活動）</t>
  </si>
  <si>
    <t>安倍晋三自民党総裁が、この年9月まで任期を延長する（党総裁4選論）</t>
  </si>
  <si>
    <t>新潟県の県民自殺者数が2020年比で2割減少する（320人。2020年目標は約400人）</t>
  </si>
  <si>
    <t>この年までの10年間、個人住民税を年1000円上乗せする復興増税が実施される（2014-24年）</t>
  </si>
  <si>
    <t>宮城県多賀城市が多賀城南門を復元する（歴史まちづくり法が支援）</t>
  </si>
  <si>
    <t>この年まで国際社会がアフガニスタン政府を全面支援する</t>
  </si>
  <si>
    <t>アル・カイーダと絶縁したアフガニスタンのタリバン勢力が、この年までの米軍駐留を容認する</t>
  </si>
  <si>
    <t>アフガニスタンに駐留する国際治安支援部隊（ISAF）が、この年まで治安維持のための活動を継続する（2015-24年。治安権限は2014年に委譲）</t>
  </si>
  <si>
    <t>北大西洋条約機構（NATO）加盟国（29カ国）の国防費を、この年までに国内総生産（GDP）比で2％以上に高める目標が未達成に終わる（2018年時点で達成は7カ国）</t>
  </si>
  <si>
    <t>負債を全額返済した北海道夕張市の収支が約150億円不足する</t>
  </si>
  <si>
    <t>北大西洋条約機構（NATO）に加盟するドイツの国防費が、国内総生産（GDP）比1.5％にとどまる（米国と距離）</t>
  </si>
  <si>
    <t>海上自衛隊が、この年までにイージス艦8隻態勢を整備する（今後10年で2隻追加。現状は6隻）</t>
  </si>
  <si>
    <t>相続の手続きで、出生時から死亡時までの戸籍謄本を集める負担が軽くなる（法定相続人を確定するための必要書類）</t>
  </si>
  <si>
    <t>ブレイクダンスが、パリ五輪の競技に加わる</t>
  </si>
  <si>
    <t>千葉県佐倉市の千葉敬愛短期大学が、千葉市稲毛区に移転する（2024-25年。学生数は約400人）</t>
  </si>
  <si>
    <t>パリ五輪でスポーツクライミング、サーフィン、スケートボード、ブレークダンスが競技に加わる（野球・ソフトボール、空手は落選）</t>
  </si>
  <si>
    <t>北海道夕張市が債務を完済する（累積赤字は約353億円）</t>
  </si>
  <si>
    <t>「大学入学共通テスト」の英語が、民間検定試験に完全移行する（2024年度。2020-23年度は各大学の判断。大学入試センター試験の後継）</t>
  </si>
  <si>
    <t>英国の基礎年金（国民年金に相当）が、需給開始年齢の引き上げを開始する</t>
  </si>
  <si>
    <t>国内でオフィスワーカーの仕事の8割を遠隔勤務にできるシステムが実用化する</t>
  </si>
  <si>
    <t>鹿児島県が8400人の外国人労働者（技能実習と特定技能）を受け入れる（製造業3400人、農業2000人、建設業1000人など。2018年は技能実習で4053人）</t>
  </si>
  <si>
    <t>米国空軍が次期練習機（T-X）の初期運用能力を整備する（調達予定は350機。ノースロップT-38タロンの後継機）</t>
  </si>
  <si>
    <t>ドイツの国防費が、国内総生産（GDP）の1.5％にとどまる（2％に達するのは2025年以降）</t>
  </si>
  <si>
    <t>日光東照宮（栃木県日光市）が18年にわたる「平成の大修理」を終える（2007-24年）</t>
  </si>
  <si>
    <t>台湾で長年操業を続けてきた鉄道施設（日本統治時代を含む1935-2012年）の跡地が鉄道博物館に生まれ変わる</t>
  </si>
  <si>
    <t>茨城県水戸市の火葬需要が3409件に膨らむ（2008年度は2376件）</t>
  </si>
  <si>
    <t>東京都が、この年までに福祉インフラ用地30ヘクタールを確保する（2024年度）</t>
  </si>
  <si>
    <t>この年以降、年金の支給開始年齢が68-70歳になる（社会保障と税の一体改革での検討。実現は不透明）</t>
  </si>
  <si>
    <t>新しい在留資格「特定技能」を導入した政府が、この年までに最大約34万5000人の外国人労働者を受け入れる（2019-24年）</t>
  </si>
  <si>
    <t>ドイツの国防費が国内総生産（GDP）の2％に拡大する</t>
  </si>
  <si>
    <t>ロシアのウラジーミル・プーチン氏が、この年5月まで大統領を務める（71歳。初就任は47歳）</t>
  </si>
  <si>
    <t>鳥取県立美術館が、倉吉市に完成する（敷地面積1万2240平方メートル、建築費70億-100億円）</t>
  </si>
  <si>
    <t>ハンバーガーチェーン大手が、世界で仕入れる鶏肉のすべてにウェルフェア基準を適用する</t>
  </si>
  <si>
    <t>eスポーツがパリ五輪の競技になる</t>
  </si>
  <si>
    <t>インドネシア軍が、この年までに10隻以上の潜水艦を保有する</t>
  </si>
  <si>
    <t>北大西洋条約機構（ＮＡＴＯ）29カ国のうち15カ国が、国防費を国内総生産（GDP）比2％以上に高める（共通目標の達成）</t>
  </si>
  <si>
    <t>都道府県の消防本部を統合、広域化する期限が到来する（4月1日まで。管轄人口30万人以上が目安。従来目標は2018年4月1日）</t>
  </si>
  <si>
    <t>パリ五輪の種目に、クロスカントリーが復活する</t>
  </si>
  <si>
    <t>立教大学の全学生が、在学中に海外体験をする</t>
    <phoneticPr fontId="28"/>
  </si>
  <si>
    <t>立教大学が2000人の外国人留学生を受け入れる（現状は500人）</t>
  </si>
  <si>
    <t>京都市役所の新庁舎が完成する（春-夏。総事業費は約350億-362億円）</t>
  </si>
  <si>
    <t>山梨県が、県民10万人あたりの自殺者（自殺死亡率）を13.7人以下に抑える</t>
  </si>
  <si>
    <t>高濃度のポリ塩化ビフェニール（PCB）を含む製品の処理が完了する（3月末）</t>
  </si>
  <si>
    <t>軍事用ドローンの世界市場が、100億ドル（約1兆2000億円）を超える規模に成長する（ほぼ2倍）</t>
  </si>
  <si>
    <t>欧州10カ国の共同チームが、南極で150万年前の氷を採取する（世界最古）</t>
  </si>
  <si>
    <t>パリ五輪で障害者サーフィンが正式種目になる</t>
  </si>
  <si>
    <t>潜在需要の掘り起こしに取り組む日本プロゴルフ協会が、この年までにゴルフ人口1200万人を達成する（現状は約850万人）</t>
  </si>
  <si>
    <t>長野県が新しい公立高校入試をスタートする（全員に学力検査を実施）</t>
  </si>
  <si>
    <t>この年までドイツ連邦軍が核武装可能なトーネード戦闘機を戦闘可能な状態に維持する（費用は約2億5000万ユーロ=約247億4000万円）</t>
  </si>
  <si>
    <t>この年までの10年間、東日本大震災の復興財源にあてるため、個人住民税の均等割税額が1000円上乗せになる（2014-24年。復興増税）</t>
  </si>
  <si>
    <t>大阪消防庁の設立を目指す大阪府が、府内27の消防本部を8カ所に再編する（その後に一元化）</t>
  </si>
  <si>
    <t>凧を付けたボードで水上で操る欧州発の「カイトボード」が、パリ五輪の競技種目になる</t>
  </si>
  <si>
    <t>北海道の美唄市、歌志内市、長万部町の消防本部が統合する（美唄=びばい、歌志内=うたしない、長万部=おしゃまんべ）</t>
  </si>
  <si>
    <t>国民スポーツ大会（国スポ）が滋賀県で開催される（主会場は彦根市。旧国体）</t>
  </si>
  <si>
    <t>児童数が人口の2倍のスピードで増加する千葉県流山市が、市立小学校を2校新設開校する（春。常住人口増加率20％、合計特殊出生率1.62）</t>
  </si>
  <si>
    <t>大きな自然災害の被害の把握と拡大予測をリアルタイムにおこなう技術が確立する</t>
  </si>
  <si>
    <t>斜面の崩壊、地すべり、盛土の不安定化を知らせる半永久埋め込み型センサ技術が実用化する</t>
  </si>
  <si>
    <t>立憲民主党の公約（2019年参院選）が実現し、最低賃金が1300円になる（5年以内）</t>
  </si>
  <si>
    <t>米国トランプ政権の相続税廃止が、この年になる（富裕層優遇の批判回避）</t>
  </si>
  <si>
    <t>この年のパラリンピック種目が、障害者サーフィンを採用する（パリ大会）</t>
  </si>
  <si>
    <t>東京、千駄ケ谷の将棋会館が、この年までに移転する（近くのオフィスビルを計画）</t>
  </si>
  <si>
    <t>軍拡を進めるインドネシア政府が、この年までに潜水艦の数を12隻に増強する（現状は2隻）</t>
  </si>
  <si>
    <t>北大西洋条約機構（NATO）各国が、国防費の国内総生産（GDP）割合を2％以上に高める共通目標を達成する</t>
  </si>
  <si>
    <t>台湾が自主開発の潜水艦を、このころ完成する（現状は米国、オランダから調達した4隻を保有）</t>
  </si>
  <si>
    <t>長崎県島原市が島原城築城400年で賑わう（島原城跡は県指定文化財）</t>
  </si>
  <si>
    <t>神戸市の須磨海浜水族園が、4倍の規模でリニューアルオープンする（3月末。総水量で全国2番目。1位は名古屋港水族館）</t>
  </si>
  <si>
    <t>ペルーの世界遺産マチュピチュ遺跡に近い原野に、新空港がオープンする（研究者を中心に反対の署名運動あり）</t>
  </si>
  <si>
    <t>招致活動が実を結び、この年の夏季国体（第79回）が滋賀県で開催される</t>
  </si>
  <si>
    <t>アフガニスタンの米軍駐留が、この年まで継続する（政府の判断でさらに延長可能）</t>
  </si>
  <si>
    <t>東日本大震災をきっかけに誕生した若手の水産団体が、かっこよく稼げる水産業で1000人の従事者を育成する</t>
  </si>
  <si>
    <t>米国の労働人口に占める高齢女性の割合が約630万人（5人に1人）に増加する（1992年は12人に1人。現状は7人に1人）</t>
  </si>
  <si>
    <t>インドネシアで首都機能の移転がはじまる（移転先はカリマンタン島東カリマンタン州東部。費用は466兆ルピア=約3兆5300億円）</t>
  </si>
  <si>
    <t>パルクールがパリ五輪の種目に採用される</t>
  </si>
  <si>
    <t>火災に損傷したパリのノートルダム大聖堂が再建される（2019年の火災から5年以内。パリ五輪の開催年）</t>
  </si>
  <si>
    <t>防衛装備品購入の長期契約を可能にする特別措置法の期限が到来する（3月末。2019年3月末の期限を5年延長）</t>
  </si>
  <si>
    <t>東京都千代田区の国立劇場が新しくなる（大規模な改修）</t>
  </si>
  <si>
    <t>フランスのパリ市が、100年ぶりの夏季五輪を招致する（1900年、1924年に開催）</t>
  </si>
  <si>
    <t>アメリカンフットボールが、この年の夏季五輪の追加種目になる</t>
  </si>
  <si>
    <t>政府が最大34万5150人の外国人労働者を受け入れる（2019-24年）</t>
  </si>
  <si>
    <t>インドネシアの国会と省庁が、新しい首都への移転を開始する（ボルネオ島カリマンタン）</t>
  </si>
  <si>
    <t>ロシアのプーチン氏が、大統領の任期を終える（再登板はせず影響力を維持）</t>
  </si>
  <si>
    <t>従業員50人超の企業で働くパート（短時間）労働者に、厚生年金への加入が義務付けられる（10月）</t>
  </si>
  <si>
    <t>北九州市が進めるポリ塩化ビフェニール（PCB）無害化処理が、この年まで継続する（処理量を拡大し、当初期限の2015年3月を9年延期）</t>
  </si>
  <si>
    <t>国連難民高等弁務官事務所（UNHCR）が、世界から無国籍状態を根絶する</t>
  </si>
  <si>
    <t>「大故宮計画」を推進する台湾が、故宮博物院の新館建設と周辺整備を完了する（総工費は約550億-820億円）</t>
  </si>
  <si>
    <t>神奈川県が、8校ある県立高校を4校に統合する（2024年度。2016-27年度実施計画の2期目。16-19年度の1期目は10校1分校を6校に統合）</t>
  </si>
  <si>
    <t>台湾が総統選挙の年を迎える</t>
  </si>
  <si>
    <t>この年の夏季五輪で、重量挙げが実施競技から外れる（ドーピング問題）</t>
  </si>
  <si>
    <t>地方創生戦略（2020-24年度）に取り組む栃木県が、県内の大学、短大生の県内就職率を50％に高める</t>
  </si>
  <si>
    <t>このころまでアフガニスタン軍が外国の財政支援を必要とする（今後15年）</t>
  </si>
  <si>
    <t>台湾初の国立原住民博物館がオープンする</t>
  </si>
  <si>
    <t>再任を果たしたプーチン大統領の任期が終わるこの年までに、ロシアが欧州連合（EU）に合流する</t>
  </si>
  <si>
    <t>中国が海域をパトロールする海警局の艦船数を1.25倍に増強する（10年後）</t>
  </si>
  <si>
    <t>北九州市が、公文書の電子決済比率を100％に高める</t>
  </si>
  <si>
    <t>計算量に依存する暗号技術が、早ければこのころ通用しなくなる（5-20年後）</t>
  </si>
  <si>
    <t>エネルギーハーべスティングして半永久に動作するオンチップLSIが実用化する（2020-24年）</t>
  </si>
  <si>
    <t>情報量あたりの面積、重さなどが1/10以下のデータセンター内光通信が実現する（2020-24年）</t>
  </si>
  <si>
    <t>システムのアクセス権者による内部犯罪を防止する技術（行動科学を含む）が実用化する（2020-24年）</t>
  </si>
  <si>
    <t>データの価値を視覚化し、取り引きするデータマーケットが実現する（2020-24年）</t>
    <phoneticPr fontId="28"/>
  </si>
  <si>
    <t>研究で生じた原データを認証・保証するシステムが実用化する（2020-24年）</t>
  </si>
  <si>
    <t>韓国の労働力が、この年から不足しはじめる</t>
  </si>
  <si>
    <t>インドの人口が世界一になる</t>
  </si>
  <si>
    <t>人口500万人のスコットランドで、50歳以上の人口が220万を占めるようになる</t>
  </si>
  <si>
    <t>中国湖北省の人口増加が止まる</t>
  </si>
  <si>
    <t>中国広東省の人口増加が止まる</t>
  </si>
  <si>
    <t>このころ、インドの人口が中国を追い抜き、世界一になる</t>
  </si>
  <si>
    <t>団塊の世代がすべて75歳以上の後期高齢者になる</t>
  </si>
  <si>
    <t>南部アフリカ開発共同体（SADC）の人口規模が5億人に拡大する（現状は2億7600万人）</t>
  </si>
  <si>
    <t>沖縄県の人口が144万4600人をピークに減少に転じる</t>
  </si>
  <si>
    <t>50歳以上の人口が、日本人口の半数を超える（2024年問題）</t>
  </si>
  <si>
    <t>学齢人口が減少を続ける韓国で、大学の定員が高校の卒業生数を20万9000人上まわる</t>
  </si>
  <si>
    <t>地方創生戦略（2020-24年度）に取り組む栃木県が、人口流出の半減を達成する（年1448人）</t>
  </si>
  <si>
    <t>日本の総人口に占める65歳以上の割合（高齢化率）が30％に達する</t>
  </si>
  <si>
    <t>生活空間に配置された多数のセンサーが人の活動を支援するようになる（センサーネットワークの実現）</t>
  </si>
  <si>
    <t>モバイル機器に対する無線給電が実用化する</t>
    <phoneticPr fontId="28"/>
  </si>
  <si>
    <t>国内の携帯大手3社すべてが、第3世代（3G）の通信サービスを終える（ガラケーの消滅）</t>
  </si>
  <si>
    <t>国内の通信大手が、インターネットのADSLサービスを終える（3月末）</t>
  </si>
  <si>
    <t>根拠を示しながら個人情報を保護するビッグデータの活用技術が実用化する（2020-24年）</t>
  </si>
  <si>
    <t>モバイルにおける生体認証の世界市場が、35億ドル（約3600億円）に急成長する（2015年比で14倍）</t>
  </si>
  <si>
    <t>IP電話化した固定電話の通話料金が、このころ全国一律の3分8.5円になる</t>
  </si>
  <si>
    <t>国内の固定電話網（PSTN）が、インターネット技術を使ったIP電話網に移行する</t>
  </si>
  <si>
    <t>次世代通信規格5Gの契約数が、世界全体で19億件に達する</t>
  </si>
  <si>
    <t>携帯電話の契約数が、世界全体で88億件に達する（2018年比で12％増）</t>
  </si>
  <si>
    <t>次世代通信規格5Gの契約数が、世界全体の2割を占める（年末）</t>
  </si>
  <si>
    <t>市区町村が管理する戸籍情報が、マイナンバーで他の自治体から照会可能になる（2024年度）</t>
  </si>
  <si>
    <t>動画配信サービスの会員数が、世界全体で9億7000万会員に拡大する（2018年比で約2倍。米国大手が45％を占める）</t>
  </si>
  <si>
    <t>和歌山県の必要病床数が、9506床にとどまる（3割減。2014年7月は1万2540床）</t>
  </si>
  <si>
    <t>終末期に在宅医療を選択するひとが29万人に増える（12万人の増加）</t>
  </si>
  <si>
    <t>和歌山県の回復期病床が、3315床必要になる（現状は1171床）</t>
  </si>
  <si>
    <t>名古屋市の市立大学病院が、南海トラフ巨大地震クラスの大規模災害を想定した新病棟を完成する（総工費300億円）</t>
  </si>
  <si>
    <t>新潟県の入院患者数が、1万6010床にとどまる（2014年は1万7313床）</t>
  </si>
  <si>
    <t>在宅医療を求める患者の数が29万人に拡大する（現状は約16万人）</t>
  </si>
  <si>
    <t>新潟県の回復期病床が、5858床必要になる（現状は1469床）</t>
  </si>
  <si>
    <t>オランダの専門医に占める女性の割合が50％に達する（現状は34％）</t>
  </si>
  <si>
    <t>脳卒中の発症者数が年間約30万人に増える（発症後の生存者数は合計約285万人、要介護約177万人）</t>
  </si>
  <si>
    <t>団塊の世代が75歳以上に達し、65歳以上人口に占める認知症の人の割合が700万人前後に増加する（2012年は462万人）</t>
  </si>
  <si>
    <t>新潟県の在宅医療需要が、1日あたり2万7779人に増加する（2014年度は2万2133人）</t>
  </si>
  <si>
    <t>全国の65歳以上の5人に1人が認知症になる（2012年は同7人に1人）</t>
  </si>
  <si>
    <t>難治性疾患特異的ゲノムデーターベースによる発症の因果関係の解析が可能になる（2023-25年）</t>
  </si>
  <si>
    <t>世界保健機関（WHO）が肥満の増加を止める（現状は3人に1人が肥満または体重超過）</t>
  </si>
  <si>
    <t>人種的にインスリン分泌がすくないアジアで糖尿病が急増。この年までに患者の数が1億人に達する</t>
  </si>
  <si>
    <t>日本の医療介護分野の労働力不足が、291万人に達する</t>
  </si>
  <si>
    <t>脂質、蛋白質の細胞内蓄積を阻害する手法による、ライソゾーム病の予防法、治療法が実用化する</t>
  </si>
  <si>
    <t>国内のOA機器大手が医療機器で500億円を売り上げる（インクジェット、3Dプリンター技術を応用した他業種による医療機器開発）</t>
  </si>
  <si>
    <t>北関東3県（茨城、栃木、群馬）の病床が1万1500-1万2500床あまる（2013年は6万6300床。必要数は計5万3800-5万4800床）</t>
  </si>
  <si>
    <t>高齢化の進行により、年間の死亡者数が160万人の規模に達する</t>
  </si>
  <si>
    <t>北関東3県（茨城、栃木、群馬）の病床が急性期で約1万8000床必要になる（現状は約3万1000床）</t>
  </si>
  <si>
    <t>この年以降も、すべての都道府県で医師不足が続く（2025-40年）</t>
  </si>
  <si>
    <t>世界の糖尿病患者の数が3億8000万人に増加し、合併症を含む医療費の合計が3025億ドル（約35兆7000億円）を超える</t>
  </si>
  <si>
    <t>高齢化の進行により、認知症患者の数が300万人に達する</t>
  </si>
  <si>
    <t>北関東3県（茨城、栃木、群馬）の病床が回復期で約1万8000床必要になる（現状は5000床弱）</t>
  </si>
  <si>
    <t>沖縄県南部で921.3床、中部で722.3床の病床が、追加で必要になる</t>
  </si>
  <si>
    <t>生活習慣の西洋化により、高血圧症の発症率がアフリカやラテンアメリカの発展途上国で80％、先進国でも24％上昇する</t>
  </si>
  <si>
    <t>東南アジア主要6カ国の医療支出が、7400億ドルに増大する（2017年は4200億ドル=約46兆円）</t>
  </si>
  <si>
    <t>世界の成人のうち、約16億人が高血圧になる</t>
  </si>
  <si>
    <t>この年以降、人口減少による医師過剰の時代に突入する</t>
  </si>
  <si>
    <t>高血圧が30-50代の働き盛り世代に拡大。世界で15億6000万人の健康に影響する</t>
  </si>
  <si>
    <t>腕に貼ったシールで血液中の成分を測定する「リアルタイム生体情報センサー」が実用化する</t>
  </si>
  <si>
    <t>介護現場の人手が、約34万人不足する（2025年度）</t>
  </si>
  <si>
    <t>団塊の世代が75歳以上になりきり、2倍の介護職員が必要になる（必要数は212万-255万人。労働力人口の3-4％）</t>
  </si>
  <si>
    <t>この年までに高齢者のみ世帯の増加を視野に入れた「地域包括ケアシステム」が整備される</t>
  </si>
  <si>
    <t>認知症の予防に取り組む政府が、この年までの6年間で70代の認知症の割合を6％に抑える（70代前半3.6→3.4％、後半10.4→9.8％）</t>
  </si>
  <si>
    <t>神奈川県の介護需要が、この年までに急増する（2020-25年）</t>
  </si>
  <si>
    <t>この年までに世界で約3億8000万人が2型糖尿病にかかり、1杯のコーヒーが糖尿病の発症リスクを7％低下する</t>
  </si>
  <si>
    <t>この年までに1型糖尿病が根治する</t>
  </si>
  <si>
    <t>島根県の必要病床数が6569床になる（現状比で25.4％の減少）</t>
  </si>
  <si>
    <t>団塊の世代が75歳以上になり、在宅医療の対象者が2倍に拡大する（在宅医療の2025年問題）</t>
  </si>
  <si>
    <t>全ゲノム解析による筋萎縮性側索硬化症（ALS）患者の新しい診断法、治療法が実用化する（2024-25年）</t>
  </si>
  <si>
    <t>北海道釧路管内の必要病床数が、3013床（551床減）になる（2015年7月は3564床）</t>
  </si>
  <si>
    <t>医学部定員の増員により、全国の医師総数が約34万人に増加する（現状の2割増）</t>
  </si>
  <si>
    <t>医療福祉の従事者数が、全就業者数の約15％を占める（約930万人。2018年は約12.5％で約823万人）</t>
  </si>
  <si>
    <t>全国の認知症高齢者の数が320万人に増加する（現状は約170万人）</t>
  </si>
  <si>
    <t>この年までに米国がアルツハイマー病の予防と治療を可能にする</t>
  </si>
  <si>
    <t>認知症高齢者の数が、国内で675万人（65歳以上の5人に1人）に達する</t>
  </si>
  <si>
    <t>認知症高齢者の数が、国内で730万人に達する（アルツハイマー型に関係する糖尿病が増えた場合）</t>
  </si>
  <si>
    <t>未病対策に取り組む神奈川県が、糖尿病患者数を22万人台に抑える（現状は23万人）</t>
  </si>
  <si>
    <t>iPS細胞から作成した細胞で、動物モデルの代わりに感染症治療薬の効果、副作用を試験する手法が実用化する（2023-25年）</t>
  </si>
  <si>
    <t>未病対策に取り組む神奈川県が、メタボリック症候群とその予備軍を25％以上減らす（メタボリック指標の導入。2008年は推計78万人）</t>
  </si>
  <si>
    <t>未病対策に取り組む神奈川県で、認知症早期発見のための検査を40万人が利用する（2018-25年）</t>
  </si>
  <si>
    <t>病原体の網羅的な遺伝子、たんぱく情報データーベースが実用化する（2022-25年）</t>
  </si>
  <si>
    <t>新しい感染症の影響（流行）を予測、評価するシステムが実用化する（2023-25年）</t>
  </si>
  <si>
    <t>世界保健機関（WHO）加盟国（194カ国）の75％が、認知症に優しい社会を作るための国家戦略を策定する</t>
  </si>
  <si>
    <t>高齢化が急速に進む北京市で、高齢者施設の需要が18万床に達する（現在は3.8万床）</t>
  </si>
  <si>
    <t>団塊の世代が75歳以上になるこの年に向けて、介護保険外サービスのニーズが高まる</t>
  </si>
  <si>
    <t>このころ住み慣れた土地で介護サービスを受けられる「地域包括ケア」が実現する</t>
  </si>
  <si>
    <t>日本の国民医療費が政府予測の65兆円より低い49兆円にとどまる</t>
  </si>
  <si>
    <t>北海道内の看護職員が、2018年比で7551人（10％）増える（不足は1416人。需要は8万6421人）</t>
  </si>
  <si>
    <t>アフリカのエイズ（HIV）感染者が8900万人増加する</t>
  </si>
  <si>
    <t>政府の生活習慣病対策により、関連する治療費や薬代の財政負担が2兆円削減される</t>
  </si>
  <si>
    <t>抗体の抗原認識機構の解明により、高活性人工抗体をデザインする技術が実用化する</t>
  </si>
  <si>
    <t>政府の医療費負担が56兆円に膨らむ（2006年時点は28兆円規模）</t>
  </si>
  <si>
    <t>がん患者の痛みを和らげる緩和ケア病床の地方格差が約14倍に拡大する（団塊世代が多い都市部で大幅に不足：高知20床、埼玉1.4床）</t>
  </si>
  <si>
    <t>ゲノム、診療情報、ウエアラブルセンサー、スマートデバイスを総合した生体、行動情報を収集した健康医療データベースが実用化する（2020-25年）</t>
  </si>
  <si>
    <t>国内のアルツハイマー病の発症者数が倍増する</t>
  </si>
  <si>
    <t>環境要因が子どもの成育に与える影響を全国規模で調べる「エコチル調査」の福岡拠点が中間報告をまとめる</t>
  </si>
  <si>
    <t>疾病の発症、重症化を予測し、生活習慣の改善を促し、その結果を判定する個人単位の医療情報システムが実用化する（2023-25年）</t>
  </si>
  <si>
    <t>非アルコール性脂肪性肝炎（NASH）の治療薬が実用化する（現状は有効な治療法がない）</t>
  </si>
  <si>
    <t>ニュージーランドが喫煙者ゼロのスモークフリーを達成する</t>
  </si>
  <si>
    <t>診察室での対話を自動認識し、文章で記録する自動カルテ記録システムが実用化する（2023-25年）</t>
  </si>
  <si>
    <t>医療給付費が59兆円に膨らむ（2004年は26.4兆円）</t>
  </si>
  <si>
    <t>主要8カ国（G8）の「G8認知症サミット」が、この年までに認知症の治療法を確立する</t>
  </si>
  <si>
    <t>三重県の医師不足が解消する（必要医師数4125人、勤務医師数4086人）</t>
  </si>
  <si>
    <t>患者の顔色、歩き方などの観察データを収集・分析するシステムが実用化する（2023-25年）</t>
  </si>
  <si>
    <t>音声入力で電子介護記録が保存できる情報システムが実用化する（2022-25年）</t>
  </si>
  <si>
    <t>日本高血圧学会と自治体が、この年まで「高血圧ゼロのまち」を目指す事業を展開する</t>
  </si>
  <si>
    <t>介護行動識別センサーを活用した在宅介護のためのモニタシステムが実用化する（2024-25年）</t>
  </si>
  <si>
    <t>高齢者宅を定期訪問し、24時間駆けつける「定期巡回・随時対応サービス」を15万人が利用する（改正介護保険法）</t>
  </si>
  <si>
    <t>介護の人材が、国内で37万7000人不足する（需要数は253万人）</t>
  </si>
  <si>
    <t>病院に勤務する医師の数が33万9000人に達し、人口1000人あたりの数が先進国のレベルに達する（医学部定員を現状維持した場合）</t>
  </si>
  <si>
    <t>生活環境、ライフログのセンシングによる脳血管障害、心筋梗塞、致死的不整脈などの予兆を検知する救急医療情報システムが実用化する（2020-25年）</t>
  </si>
  <si>
    <t>医療機関のベッド数が16万-20万床（2013年の約1割）減り、在宅医療を利用して長期療養する高齢者が30万-34万人増える</t>
  </si>
  <si>
    <t>医療、福祉分野で働く人の数が、全就業者の約15％を占める（約930万人。2018年は823万人で全就業者の12.5％）</t>
  </si>
  <si>
    <t>医療過誤の解消のための知的アラート、意思決定支援機能を搭載した医療情報システムが実用化する（2023-25年）</t>
  </si>
  <si>
    <t>コンピューターシステムが健康相談に応じる仮想医療者が実用化する（2022-25年）</t>
  </si>
  <si>
    <t>団塊の世代が75歳以上（後期高齢者）になり、社会保障給付金が32兆円膨らむ（2015年比）</t>
  </si>
  <si>
    <t>中国政府が慢性病による早期死亡率を20％改善する</t>
  </si>
  <si>
    <t>米国で低カロリー飲料が普及し、飲料から摂取するカロリーが2割低下する</t>
  </si>
  <si>
    <t>医薬品の副作用リスクを個人別に予測する情報システムが実用化する（2022-25年）</t>
  </si>
  <si>
    <t>世界保健機関（WHO）が世界の塩分摂取量を30％削減。心臓病で死亡する人が数百万人命を救われる</t>
  </si>
  <si>
    <t>数時間以内にゲノム、オミックスデータなどを体液サンプルからモニタリングする、1万円以下の医療検査技術が実用化する（2020-25年）</t>
  </si>
  <si>
    <t>北海道の北網圏域10市町の病床数が2450床（2015年比で353床=12.6％減）になる（慢性期は同20％減）</t>
  </si>
  <si>
    <t>糖尿病患者の数が世界全体で3億8000万人に急増する（2007年は2億4000万人）</t>
  </si>
  <si>
    <t>日本の医師の数が経済協力開発機構（OECD）なみになる</t>
  </si>
  <si>
    <t>「健康被害に至る飲酒」の削減を目指す世界保健機関（WHO）が、この年までに人口１人あたりのアルコール消費量を1割抑える</t>
  </si>
  <si>
    <t>国内すべて医療機関の診療記録を電子的に保存利用する電子カルテが実用化する（2022-25年）</t>
  </si>
  <si>
    <t>北海道の北空知、中空知、南空知3圏域の病床数が4056床（2014年比で2割減）になる（97％を占める急性期、慢性期を削減）</t>
  </si>
  <si>
    <t>医師の偏在解消に取り組む秋田県が、このころまでに医師の数を399人増員する</t>
  </si>
  <si>
    <t>国内すべて医療機関が保管する全医療データの電子化が実現する（2020-25年）</t>
  </si>
  <si>
    <t>秋田県が屋内喫煙を義務化する（2025年度）</t>
  </si>
  <si>
    <t>医療技術の海外展開、医療ツーリズムを視野に入れた自動翻訳機能付きの多言語医療情報システムが実用化する（2022-25年）</t>
  </si>
  <si>
    <t>国内の認知症高齢者の数が470万人に達する</t>
  </si>
  <si>
    <t>ヒトが接する全生物のゲノム情報のデータベースが実用化する</t>
  </si>
  <si>
    <t>がん患者の5年生存率が20％アップする</t>
  </si>
  <si>
    <t>脳卒中の患者数が全国で300万人に達する（現状は150万人）</t>
  </si>
  <si>
    <t>iPS細胞などによる再生医療の実用化が、この年の医療費を約2500億円節約する</t>
  </si>
  <si>
    <t>世界で10億人が、DNAのフル解析を利用する</t>
  </si>
  <si>
    <t>秋田市が医師不足を解消する（2011年は1299人で368人不足）</t>
  </si>
  <si>
    <t>高齢者、単身世帯が673万世帯に達する（2010年比で200万世帯増加）</t>
  </si>
  <si>
    <t>遺伝子組み換え食品の利用に関する社会的合意が形成される</t>
  </si>
  <si>
    <t>このころアルツハイマー病の根本的治療法が実用化する</t>
  </si>
  <si>
    <t>公共財としての医療、ゲノムデータベース利用のガイドラインが確立する（2020-25年）</t>
  </si>
  <si>
    <t>客席の面積が30平方メートルを超える店舗の喫煙を禁じる、大阪府独自の受動喫煙防止策が全面施行される（改正健康増進法を上まわる規制）</t>
  </si>
  <si>
    <t>認知症高齢者の数が470万人（65歳以上人口の12.8％）に達する（前回推計は323万人で同9.3％）</t>
  </si>
  <si>
    <t>栃木県の必要病床数が1万5458床になる（2014年比で2039床減。急性期が4408床、慢性期で1199床が余り、回復期は3921床不足する）</t>
  </si>
  <si>
    <t>非伝染性疾患の抑制に取り組む世界保健機関（WHO）が、この年までに15歳以上の喫煙率を30％抑える</t>
  </si>
  <si>
    <t>「健全な生活スタイル形成」に適合するロシア国民が、60％を占める</t>
  </si>
  <si>
    <t>世界保健機関（WHO）が、世界の50％の赤ちゃんが完全母乳で育つ環境を実現する</t>
  </si>
  <si>
    <t>国内の認知症患者の数が約570万人に達する</t>
  </si>
  <si>
    <t>高齢者、障害者向けの次世代自立支援機器市場が、8356億円の規模に達する（2020年の予測は415億円）</t>
  </si>
  <si>
    <t>国内の介護費用が21兆円に倍増する</t>
  </si>
  <si>
    <t>千葉県の医師と看護職員が最大で約1万6000人不足する（最大で医師1170人、看護職員約1万5000人が不足）</t>
  </si>
  <si>
    <t>政府が、この年まで医療、介護連携のICT化を推進する</t>
  </si>
  <si>
    <t>ナノ材料の生理学的安全性を推測する技術が実用化する（2020-25年）</t>
  </si>
  <si>
    <t>1日あたりの入院患者数が162万人に増加する（2011年度比で21％増）</t>
  </si>
  <si>
    <t>細胞内の分子の状態をマイクロ秒以下の単位で追尾、計測する技術が実用化する（2020-25年）</t>
  </si>
  <si>
    <t>回復期の病床が、鹿児島県内で2026床不足する（慢性期は1472床の過剰）</t>
  </si>
  <si>
    <t>1日あたりの介護サービス利用者数が647万人に増加する（2011年度比で51％増）</t>
  </si>
  <si>
    <t>愛知県内の認知症高齢者が、高齢者の20％（40万人）を占める</t>
  </si>
  <si>
    <t>感染症の発生リスクをモデリング、シミュレーション技術で予測する技術が実用化する</t>
  </si>
  <si>
    <t>医療、介護分野に620万人（34％増）の人手が必要になる（現状は427万人）</t>
  </si>
  <si>
    <t>介護保険制度の年間総費用が20兆円に迫る（2025年度。2000年度は約3兆6000億円、2015年度は10兆円）</t>
  </si>
  <si>
    <t>横浜市の介護人材が約8500人不足する</t>
  </si>
  <si>
    <t>世界のゲノム編集関連市場が、1兆円市場に成長する（2019年は3500億円市場）</t>
  </si>
  <si>
    <t>沖縄県の介護職員数が、4501人不足する（需要2万1899人、供給1万7398人）</t>
  </si>
  <si>
    <t>地域医療構想に取り組む北海道の必要病床数が7万3190床に減る（2015年比で8％減）</t>
  </si>
  <si>
    <t>地域医療構想に取り組む北海道が、急性期の病床数を40.4％削減する（2015年比）</t>
  </si>
  <si>
    <t>バイオ3Dプリンターで作製した人工血管の移植技術が実用化する（人工透析の患者が対象）</t>
  </si>
  <si>
    <t>地域医療構想に取り組む北海道が、回復期の病床数を248.2％増床する（2015年比）</t>
  </si>
  <si>
    <t>秋田県が受動喫煙防止条例を完全施行する（2020-25年）</t>
  </si>
  <si>
    <t>この年の医療・介護費が90兆円以上（現在のおよそ2倍）に膨らむ</t>
  </si>
  <si>
    <t>喫煙者を減らす取り組みを続ける「たばこ規制枠組み条約」の成果が上がらず、この年までに世界の喫煙者数が17億人に増える（途上国と女性に増加傾向）</t>
  </si>
  <si>
    <t>地域医療構想に取り組む北海道が、北渡島檜山医療圏の病床を44.9％削減する（2015年比。北渡島檜山=きたおしまひやま）</t>
  </si>
  <si>
    <t>地域医療構想に取り組む北海道が、南檜山医療圏の病床を43.9％削減する（2015年比）</t>
  </si>
  <si>
    <t>全国5万7000の薬局が、服薬情報を一元管理する「かかりつけ薬局」に再編される</t>
  </si>
  <si>
    <t>世界の男性の18％、女性の21％が太り過ぎる（英語圏諸国でより深刻）</t>
  </si>
  <si>
    <t>社会保障と税の一体改革を進める政府が、この年の病床数を140万床に抑える（抑制なしの場合は170万床以上）</t>
  </si>
  <si>
    <t>沖縄県の必要病床数が465床増加。慢性期病床が614床削減になる（全体では148床減）</t>
  </si>
  <si>
    <t>米国男性の45％、女性の43％が肥満になる（この年までの肥満者人口の抑制は不可能）</t>
  </si>
  <si>
    <t>超高齢社会を迎えた医療、介護の質を研究する、ヘルスサービスリサーチ（HSR）に注目が集まる</t>
  </si>
  <si>
    <t>病床の機能別再編を進める政府が、病床の数を機能ごとに抑えて人材、設備を特化。入院日数を最大1/3短縮する</t>
  </si>
  <si>
    <t>病床の機能別再編を進める政府が一般50万床、リハビリ用40万床、高度医療約25万床、療養病床23万床に機能に合わせた人材、設備を配置する</t>
  </si>
  <si>
    <t>訪問診療を利用する患者が100万人を超える（現状比で30万人増）</t>
  </si>
  <si>
    <t>神奈川県の看護職員数が、必要数の72.6％にとどまる（約3万2000人の不足）</t>
  </si>
  <si>
    <t>大阪府の看護職員数が、必要数の74.8％にとどまる（約3万6000人の不足）</t>
  </si>
  <si>
    <t>東京都の看護職員数が、必要数の77.0％にとどまる（約4万2000人の不足）</t>
  </si>
  <si>
    <t>関西の医薬品、医療機器生産が2010年比で4倍以上に拡大する（関西イノベーション国際戦略総合特区構想。広域連合初の経済政策）</t>
  </si>
  <si>
    <t>関西の次世代電池生産額がリチウムイオン3兆8450億円、太陽電池1兆1346億円に拡大する（関西イノベーション国際戦略総合特区構想。広域連合初の経済政策）</t>
  </si>
  <si>
    <t>認知症の患者が高齢者人口の9.3％を占める（現状は7.2％）</t>
  </si>
  <si>
    <t>団塊の世代がすべて75歳を超え、国民全体の医療費が57.8兆円に膨らむ（現状は42.3兆円）</t>
  </si>
  <si>
    <t>「社会保障と税の一体改革」を進める政府が、病床の平均入院日数を一般急性期で9日、高度急性期で15-16日に短縮する（現状は一般病床で平均20日）</t>
  </si>
  <si>
    <t>千葉市で認知症の高齢者が2万5000人を超える</t>
  </si>
  <si>
    <t>世界の肥満児、過体重児が合計で7500万人に急増する（2012年は合計4400万人）</t>
  </si>
  <si>
    <t>「社会保障と税の一体改革」を進める政府が、電子カルテの導入で外来患者数の5％減少（1200億円の公費節減）を達成する（重複診療の減少）</t>
  </si>
  <si>
    <t>この年までにオンコセルカ症の撲滅が実現する</t>
  </si>
  <si>
    <t>医師の総数が31万1000人に達し、数のうえでは医師不足のない社会になる</t>
  </si>
  <si>
    <t>茨城県の必要ベッド数が2013年比で19.4％減少する（2万1755床。2013年は2万6984床）</t>
  </si>
  <si>
    <t>この年までに国内で介護職員240-250万人の増員が必要になる</t>
  </si>
  <si>
    <t>肥満がもたらす健康問題の治療費が、世界全体で毎年9200億ポンド（約136兆円）を超える</t>
  </si>
  <si>
    <t>大分県の認知症患者数が4万7000人に達する（65歳以上人口の12.8％。現状は3万2000人）</t>
  </si>
  <si>
    <t>島根県の必要病床数が6389床（30.4％削減）になる（圏域別では22-65％減。2013年は9175床）</t>
  </si>
  <si>
    <t>罹患の危険性を低減する疾病予防食品が実現する</t>
  </si>
  <si>
    <t>全国の必要入院病床数が115万-119万床（16万-20万床削減）になる（対策なしの場合は152万床。2013年は134万7000床）</t>
  </si>
  <si>
    <t>高齢者に特有の抗酸化機能、脳機能、咀嚼機能の低下をふせぐ食品と食事法が実現する</t>
  </si>
  <si>
    <t>青森県の必要病床数が約1万6500床に達する（政府推計は最大約1万1800床）</t>
  </si>
  <si>
    <t>政府の「イノベーション25戦略」により、カプセル1錠の健康診断が実現する</t>
  </si>
  <si>
    <t>人口、入院者数、レセプトデータから分析、予測した、政府の適正病床数（全国約300地域）が実現する</t>
  </si>
  <si>
    <t>北海道の必要入院病床数が12％減少する（2013年比）</t>
  </si>
  <si>
    <t>国内の医療情報システム市場が、4952億円の規模に成長する（現状の1.3倍）</t>
  </si>
  <si>
    <t>政府の「イノベーション25戦略」で再生医療が進展。認知症が激減する</t>
  </si>
  <si>
    <t>「地域医療構想」に取り組む政府、自治体が、全国344の医療圏ごとに分析、推計した病床数の目標を実現する</t>
  </si>
  <si>
    <t>青森県の必要入院病床数が28％減少する（2013年比）</t>
  </si>
  <si>
    <t>地域包括ケアシステム関連の医療情報システムが、254億円の市場に成長する（現状の2.4倍）</t>
  </si>
  <si>
    <t>政府の「イノベーション25戦略」が癌（がん）、心筋梗塞、脳卒中を克服する</t>
  </si>
  <si>
    <t>急性腎不全の治療にiPS細胞から作った腎臓細胞を使用する技術が、この年以降臨床研究に達する</t>
  </si>
  <si>
    <t>岩手県の必要入院病床数が29％減少する（2013年比）</t>
  </si>
  <si>
    <t>国内のクラウド型電子カルテ市場が、195億円の規模に成長する（現状の10.8倍）</t>
  </si>
  <si>
    <t>世界の喫煙人口が約11億人の規模を維持する（喫煙率3割以下の国は半数以下）</t>
  </si>
  <si>
    <t>宮城県の必要入院病床数が11％減少する（2013年比）</t>
  </si>
  <si>
    <t>中東の過半数、アフリカの6割以上の国で、この年まで喫煙率が上昇を続ける</t>
  </si>
  <si>
    <t>秋田県の必要入院病床数が28％減少する（2013年比）</t>
  </si>
  <si>
    <t>この年の喫煙率を2010年比で3割減らす国連（WHO）目標が、男性21％、女性49％の達成率にとどまる</t>
  </si>
  <si>
    <t>山形県の必要入院病床数が23％減少する（2013年比）</t>
  </si>
  <si>
    <t>福島県の必要入院病床数が28％減少する（2013年比）</t>
  </si>
  <si>
    <t>茨城県の必要入院病床数が19％減少する（2013年比）</t>
  </si>
  <si>
    <t>栃木県の必要入院病床数が15％減少する（2013年比）</t>
  </si>
  <si>
    <t>九州7県の病床が3万2886床（2015年比で17.2％）減少する（急性期と慢性期が全県で減少。合計数は15万7963床）</t>
  </si>
  <si>
    <t>千葉県の病床数が不足に転じる</t>
  </si>
  <si>
    <t>群馬県の必要入院病床数が16％減少する（2013年比）</t>
  </si>
  <si>
    <t>血管内を移動する微小医療コンピューターが実用化する（2023-25年）</t>
  </si>
  <si>
    <t>埼玉県の必要入院病床数が7％増加する（2013年比）</t>
  </si>
  <si>
    <t>青森県で必要になる入院ベッド数が1万1827床にとどまる（2014年は1万5928床で4101床減）</t>
  </si>
  <si>
    <t>全国の病床が15万6118床削減される（合計病床数は119万799床。2013年比で11.6％減）</t>
  </si>
  <si>
    <t>千葉県の必要入院病床数が6％減少する（2013年比）</t>
  </si>
  <si>
    <t>福岡県の必要病床数が6万5383床になる（2015年度は6万8291床で約3000床の超過）</t>
  </si>
  <si>
    <t>東京都の必要入院病床数が5％増加する（2013年比）</t>
  </si>
  <si>
    <t>神奈川の必要入院病床数が15％増加する（2013年比）</t>
  </si>
  <si>
    <t>匂いや味をセンシングする五感センサーと、それを再現する五感ディスプレイが実用化する（2020-25年）</t>
  </si>
  <si>
    <t>新潟県の必要入院病床数が21％減少する（2013年比）</t>
  </si>
  <si>
    <t>国の「地域医療構想」の実現に取り組む栃木県が、必要病床数を約1万5100-1万5400床に抑える（2015年4月は1万8114床で約2600-2900床減）</t>
  </si>
  <si>
    <t>この年までにインドで3100万人、中国で1800万人の人がエイズで死亡する</t>
  </si>
  <si>
    <t>富山県の必要入院病床数が33％減少する（2013年比）</t>
  </si>
  <si>
    <t>糖尿病を中心とする生活習慣病対策が功を奏し、およそ2.8兆円の医療費抑制が実現する</t>
  </si>
  <si>
    <t>福井県の必要入院病床数が26％減少する（2013年比）</t>
  </si>
  <si>
    <t>伝統医学の発展、安定に取り組む政府が、この年までに生薬自給率を50％に高める（現状は10％強）</t>
  </si>
  <si>
    <t>山梨県の必要入院病床数が25％減少する（2013年比）</t>
  </si>
  <si>
    <t>関西3府県3政令市の「関西イノベーション国際戦略総合特区」が、医療品・医療機器輸出額1兆円を達成する（2010年は2550億円）</t>
  </si>
  <si>
    <t>長野県の必要入院病床数が18％減少する（2013年比）</t>
  </si>
  <si>
    <t>社会保障制度が負担する医療給付費が50兆円を超える（現状は35兆円。高齢化と医療の高度化が背景）</t>
  </si>
  <si>
    <t>岐阜県の必要入院病床数が19％減少する（2013年比）</t>
  </si>
  <si>
    <t>社会保障制度が負担する介護給付費が19.8兆円に達する（現状は8.4兆円）</t>
  </si>
  <si>
    <t>静岡県の必要入院病床数が22％減少する（2013年比）</t>
  </si>
  <si>
    <t>愛知県の必要入院病床数が2％減少する（2013年比）</t>
  </si>
  <si>
    <t>三重県の必要入院病床数が21％減少する（2013年比）</t>
  </si>
  <si>
    <t>滋賀県の必要入院病床数が12％減少する（2013年比）</t>
  </si>
  <si>
    <t>京都府の必要入院病床数が1％減少する（2013年比）</t>
  </si>
  <si>
    <t>大阪府の必要入院病床数が11％増加する（2013年比）</t>
  </si>
  <si>
    <t>兵庫県の必要入院病床数が7％減少する（2013年比）</t>
  </si>
  <si>
    <t>群馬県の必要入院病床数が1万7578床になる（3269床、16％減。現状は2万847床）</t>
  </si>
  <si>
    <t>この年までに政府が5兆円の医療、介護費用を削減する</t>
  </si>
  <si>
    <t>奈良県の必要入院病床数が8％減少する（2013年比）</t>
  </si>
  <si>
    <t>新潟県の1日あたり入院患者数が1万6010人になる（2014年は同1万7313人）</t>
  </si>
  <si>
    <t>女性の喫煙者が増加を続ける中国で、喫煙による死亡者の数がエイズ、結核、糖尿病を超える</t>
  </si>
  <si>
    <t>後発医薬品の使用促進が、この年までに1兆円の医療費を節約する</t>
  </si>
  <si>
    <t>和歌山県の必要入院病床数が27％減少する（2013年比）</t>
  </si>
  <si>
    <t>青森県の必要病床数が1万1827床（3486床減）にとどまる</t>
  </si>
  <si>
    <t>鳥取県の必要入院病床数が20％減少する（2013年比）</t>
  </si>
  <si>
    <t>青森県で回復期の必要入院病床数が2.9倍（4238床）に増加する（現状は1438床）</t>
  </si>
  <si>
    <t>島根県の必要入院病床数が30％減少する（2013年比）</t>
  </si>
  <si>
    <t>静岡県の必要病床数が2万6584床になる</t>
  </si>
  <si>
    <t>日本の在宅看護が健康生活の担い手として地域に浸透する</t>
  </si>
  <si>
    <t>岡山県の必要入院病床数が23％減少する（2013年比）</t>
  </si>
  <si>
    <t>岩手県の必要入院病床数が1万676床になる（3174床減。現状は1万3859床）</t>
  </si>
  <si>
    <t>静岡県の在宅医療必要量が、1日あたり4万93人になる（2013年供給は2万7368人）</t>
  </si>
  <si>
    <t>広島県の必要入院病床数が18％減少する（2013年比）</t>
  </si>
  <si>
    <t>後期高齢者医療費が国民医療費56兆円のおよそ半分を占める（25兆円）</t>
  </si>
  <si>
    <t>山口県の必要入院病床数が33％減少する（2013年比）</t>
  </si>
  <si>
    <t>千葉県の必要病床数が回復期で1万1555床、慢性期で619床不足する（高度急性期、急性期は過剰）</t>
  </si>
  <si>
    <t>寝たきりの高齢者の数が全国で230万人に達する</t>
  </si>
  <si>
    <t>アジアの糖尿病患者数が1億9800万人に達する（現状は約9000万人で世界の2/3）</t>
  </si>
  <si>
    <t>徳島県の必要入院病床数が32％減少する（2013年比）</t>
  </si>
  <si>
    <t>千葉県の在宅医療必要量が、7万9000人に達する（2013年度は4万4000人）</t>
  </si>
  <si>
    <t>香川県の必要入院病床数が27％減少する（2013年比）</t>
  </si>
  <si>
    <t>世界全体で男性の18％、女性の21％が肥満になる</t>
  </si>
  <si>
    <t>中国で肺がんによる死亡者数が100万人に達する</t>
  </si>
  <si>
    <t>愛媛県の必要入院病床数が30％減少する（2013年比）</t>
  </si>
  <si>
    <t>医療費抑制に取り組む政府が全国（41道府県）の病床を約15万床削減。慢性期の約30万人が入院できなくなる（在宅看護、介護の限界）</t>
  </si>
  <si>
    <t>高知県の必要入院病床数が31％減少する（2013年比）</t>
  </si>
  <si>
    <t>福岡県の必要入院病床数が12％減少する（2013年比）</t>
  </si>
  <si>
    <t>佐賀県の必要入院病床数が33％減少する（2013年比）</t>
  </si>
  <si>
    <t>山梨県の必要病床数が6909床になる（2014年比で約1500床削減）</t>
  </si>
  <si>
    <t>団塊の世代がすべて75歳に達し、在宅医療を必要とする人が100万人を超える</t>
  </si>
  <si>
    <t>長崎県の必要入院病床数が27％減少する（2013年比）</t>
  </si>
  <si>
    <t>山梨県で在宅医療の受け皿が約2800人分必要になる（慢性期への対応が課題）</t>
  </si>
  <si>
    <t>熊本県の必要入院病床数が33％減少する（2013年比）</t>
  </si>
  <si>
    <t>細胞内、細胞内外間の物質間相互作用を同定、機能解析する技術が実現する</t>
  </si>
  <si>
    <t>大分県の必要入院病床数が23％減少する（2013年比）</t>
  </si>
  <si>
    <t>宮崎県の必要入院病床数が33％減少する（2013年比）</t>
  </si>
  <si>
    <t>鹿児島県の必要入院病床数が35％減少する（2013年比）</t>
  </si>
  <si>
    <t>沖縄県の必要入院病床数が5％増加する（2013年比）</t>
  </si>
  <si>
    <t>全国の必要入院病床数が12％減少する（2013年比）</t>
  </si>
  <si>
    <t>政府が全国の入院病床数を1割以上削減。30万人以上を在宅医療に移行する（削減目標）</t>
  </si>
  <si>
    <t>秋田県の介護職員数が、2788人不足する（2025年度。2012年は1万9094人）</t>
  </si>
  <si>
    <t>介護の相談に対応したコンビニエンスストアが全国展開する（現状は9店舗）</t>
  </si>
  <si>
    <t>アフリカ、サハラ以南の喫煙人口が50％増加する（2010年比）</t>
  </si>
  <si>
    <t>秋田県の入院病床数が、最大約3600床削減される（2025年までに9000-9100床に削減。2013年は約1万2600床。2015年4月は1万1434床）</t>
  </si>
  <si>
    <t>秋田県の入院病床数が9000-9100床に減り、在宅療養者が1900-2100人増加する（2013年は約1万2600床）</t>
  </si>
  <si>
    <t>富山県の必要入院病床数（一般病床、療養病床の合計）が8900-9600床に削減される（33.3-38.2％減。2013年は約1万4400床）</t>
  </si>
  <si>
    <t>富山県の入院病床数が8900-9600床に減り、4600-5200人の在宅医療が必要になる（33.3-38.2％削減。2013年は約1万4400床）</t>
  </si>
  <si>
    <t>富山県の75歳以上人口が20万6000人に達し、県人口の2割を超える（2010年比で5万8000人増）</t>
  </si>
  <si>
    <t>医薬品全体に占めるバイオ医薬品の割合が40％に達する</t>
  </si>
  <si>
    <t>バイオ医薬品に占める核酸医薬の割合が15％に達する</t>
  </si>
  <si>
    <t>東京、千葉、埼玉で患者1000人当たりの医師の数が20％減少する（2005年比）</t>
  </si>
  <si>
    <t>食生活、医療情報を含む個人の健康データをすべて解析し、予防医療をするサービスが実現する（2021-25年）</t>
  </si>
  <si>
    <t>神奈川県で患者1000人当たりの医師の数が22％減少する（2005年比）</t>
  </si>
  <si>
    <t>愛知県で患者1000人当たりの医師の数が18％減少する（2005年比）</t>
  </si>
  <si>
    <t>東京圏（1都3県）の介護需要が45％増加し、施設と人材を求める老年移住が必要になる（移住先候補は26道府県の41地域）</t>
  </si>
  <si>
    <t>全国の患者1000人当たりの医師の数が26人に減少する（2005年は30人）</t>
  </si>
  <si>
    <t>国内の前立腺がん罹患数が、塊になる「固形がん」のなかで1位になる</t>
  </si>
  <si>
    <t>全国の介護需要が東京圏で45％、近畿で36％、北海道で32％増加する（介護サービス利用者は168万人増加）</t>
  </si>
  <si>
    <t>全国の入院患者数が東京圏で22％、近畿で16％、北海道で16％増加する（医療需要）</t>
  </si>
  <si>
    <t>全国で約43万人の介護難民が生じ、東京圏1都3県が全体の3割（約13万人）を占める</t>
  </si>
  <si>
    <t>患者の状態をリアルタイムに把握し、最適なケアを低コストで提供するシステムが、医療、介護に関する社会費用の増加を食い止める（2021-25年）</t>
  </si>
  <si>
    <t>1型糖尿病の根治療法が臨床段階に入る（体細胞から直接インスリンを分泌する細胞を作る）</t>
  </si>
  <si>
    <t>急激な高齢化局面に入った東京圏（1都3県）の介護需要が45.0％増加。人数ベースで172万人に達する（13万人分の病床が不足）</t>
  </si>
  <si>
    <t>急激な高齢化局面に入った千葉県西部で、介護用の病床数が1万1034床不足する</t>
  </si>
  <si>
    <t>医師の数が、政府の考える必要数より1割過剰になる（日本では2004年時点で人口10万人あたり医師200人。同OECD平均は医師310人）</t>
  </si>
  <si>
    <t>急激な高齢化局面に入った東京23区北西部で、介護用の病床数が1万47床不足する</t>
  </si>
  <si>
    <t>日本の国民医療費が、この年までに56兆円に増加する（現在は33兆円）</t>
  </si>
  <si>
    <t>富山県の富山医療圏、高岡医療圏が、医療介護体制に余力のある老年「移住に適した地域」になる</t>
  </si>
  <si>
    <t>世界の糖尿病人口が7億人を超える</t>
  </si>
  <si>
    <t>英国人の肥満率が40％に拡大する</t>
  </si>
  <si>
    <t>認知症対策を進める政府が、初の国家戦略「新オレンジプラン」をこの年まで実施する</t>
  </si>
  <si>
    <t>岩手県の盛岡医療圏、釜石医療圏が、医療介護体制に余力のある老年「移住に適した地域」になる（同県は余力を否定）</t>
  </si>
  <si>
    <t>東京都で暮らす要介護4-5の高齢者が約18万人に達する（全員が特養に入所する場合の整備費は3兆円）</t>
  </si>
  <si>
    <t>介護入所施設の不足が、東京都で約4万2000人分に達する</t>
  </si>
  <si>
    <t>若いときの病歴や生活と後の病気との関係に関する研究が、このころ予防法を開発する</t>
  </si>
  <si>
    <t>介護の必要が高まる75歳以上の人口が、首都圏（1都3県）と大阪府、愛知県で846万人に倍増する</t>
  </si>
  <si>
    <t>日米欧の遺伝子治療薬市場が、1兆円の規模に成長する</t>
  </si>
  <si>
    <t>東京都の病床が約2万1000床不足する</t>
  </si>
  <si>
    <t>細胞内標的に作用する抗体医薬が実用化する（2020-25年）</t>
  </si>
  <si>
    <t>介護入所施設の不足が、埼玉県で約2万5000床に達する</t>
  </si>
  <si>
    <t>薬の薬効、安全性などを評価するための多能性幹細胞由来の人工臓器が実用化する</t>
  </si>
  <si>
    <t>神奈川県の病床が約2万6000床不足する</t>
  </si>
  <si>
    <t>埼玉県の介護需要の増加率が51.5％に達する（全国平均は32.3％）</t>
  </si>
  <si>
    <t>千葉県の介護需要の増加率が1.5倍（30万人）に達する</t>
  </si>
  <si>
    <t>任意の位置にある1ミリ以下のがん組織を検出する技術が実用化する（2020-25年）</t>
  </si>
  <si>
    <t>千葉県の介護人材が、約2万8000人不足する</t>
  </si>
  <si>
    <t>千葉、埼玉、愛知各県の病床が1万床以上不足する</t>
  </si>
  <si>
    <t>体外から操作でき、自由自在に移動するカプセル型内視鏡が実用化する（2020-25年）</t>
  </si>
  <si>
    <t>看護職員（看護師、准看護師）の数が、6万-27万人程度不足する（必要数188万-202万人、供給数175万-182万人。現状は約167万人）</t>
  </si>
  <si>
    <t>介護入所施設の不足が、千葉県で約3万4000人分に達する</t>
  </si>
  <si>
    <t>岡山県で2万174床の病床が必要になる（2018年7月比で14％減）</t>
  </si>
  <si>
    <t>日本の大都市圏の病床が約9万床不足する</t>
  </si>
  <si>
    <t>全国で必要な病床数が119万床に減少する（現状比で5万床減）</t>
  </si>
  <si>
    <t>団塊の世代が高齢化し、最大249万人の介護の担い手が必要になる（現状比で100万人増）</t>
  </si>
  <si>
    <t>がん組織を包み込んで治療するポリマー医療材料が実用化する（2020-25年）</t>
  </si>
  <si>
    <t>青森県の必要病床数が1万1800床まで減少する（2018年の病床数は1万4600床。県の減少見通しは1万3800床）</t>
  </si>
  <si>
    <t>この年75歳に達する団塊の世代のため、新たに90万人以上の介護職員が必要になる</t>
  </si>
  <si>
    <t>組織、臓器の質感を伝える手術ロボットが実用化する（2022-25年）</t>
  </si>
  <si>
    <t>地域医療構想に取り組む石川県が病床数を2割削減する（1万1900床。2014年は1万5285床）</t>
  </si>
  <si>
    <t>全国で介護職員が約38万人不足する</t>
  </si>
  <si>
    <t>自分の細胞を用いた「マイiPS細胞」が、約100万円の費用で作れるようになる</t>
    <phoneticPr fontId="28"/>
  </si>
  <si>
    <t>広島県の必要病床数が2万8600床まで減少する（2013年の病床数は約3万5200床）</t>
  </si>
  <si>
    <t>このころ200万人の看護師が必要になる（現状は約150万人。潜在看護師約71万人）</t>
  </si>
  <si>
    <t>臓器深部の病変を3次元でリアルタイムに可視化する術中診断装置が実用化する（2022-25年）</t>
  </si>
  <si>
    <t>石川県で在宅医療を受ける人の数が1万8604人に達する（2014年比で約8000人増）</t>
  </si>
  <si>
    <t>高知県の認知症高齢者が3万人を超える（現状は2万人）</t>
  </si>
  <si>
    <t>誤差1ミリ以下の拡張現実感技術を用いた外科手術用ナビゲーションが実用化する（2021-25年）</t>
  </si>
  <si>
    <t>地域医療構想に取り組む長崎県が病床数を約21％削減する（1万6848床。2015年は2万1346床）</t>
  </si>
  <si>
    <t>がんと診断される人の数が、この年以降約115万人に増える（2020年代後半。現状は約100万人）</t>
  </si>
  <si>
    <t>脊髄損傷で失われた下肢機能を回復させる歩行支援ロボットが実用化する（2020-25年）</t>
  </si>
  <si>
    <t>地域医療構想に取り組む長崎県が､壱岐の病床数を42.8％削減する</t>
  </si>
  <si>
    <t>地域医療構想に取り組む長崎県が､上五島の病床数を36.2％削減する</t>
  </si>
  <si>
    <t>新たにがんと診断される人の過半数を75歳以上が占める（2020年代後半）</t>
  </si>
  <si>
    <t>脳活動を直接反映させて運動機能障害者の生活動作を支援するブレイン・マシン・インターフェース（BMI）が実用化する</t>
  </si>
  <si>
    <t>政府と各都道府県の地域医療構想が、入院ベッド数を全体で11.6％（約15万6000床）削減する（神奈川は15.2％の増加、鹿児島は34.9％の削減）</t>
  </si>
  <si>
    <t>維持費が1000円程度の認知症介護補助システムが実用化する（2022-25年）</t>
  </si>
  <si>
    <t>兵庫県西宮市の県立西宮病院と市立中央病院を統合した、580床規模の新病院がスタートする</t>
  </si>
  <si>
    <t>分化細胞の初期化メカニズムの全容が解明される（2023-25年）</t>
  </si>
  <si>
    <t>国内の電機大手が、人工知能（AI）でがん治療に有効なペプチドワクチンを見つける創薬事業を実用化する（2025年ごろ）</t>
  </si>
  <si>
    <t>歯科医師の数が約1万1000人の供給過剰になり、歯科医師余りの時代になる（厚生労働省の検討会が毎年1割の削減を提言）</t>
  </si>
  <si>
    <t>分化細胞から遺伝子を導入しないで幹細胞を作成する技術が実用化する（2020-25年）</t>
  </si>
  <si>
    <t>全国の高度急性期、急性期の病床数が、72万床になる（必要数は53.2万床で18.8万床過剰）</t>
  </si>
  <si>
    <t>がんの死亡者数が、発展途上国で約80％増加する</t>
  </si>
  <si>
    <t>再生医療のための造血系幹細胞を大量培養する技術が実用化する（2020-25年）</t>
  </si>
  <si>
    <t>全国の回復期の病床数が、19.2万床にとどまる（必要数は37.5万床で18.3万床不足）</t>
  </si>
  <si>
    <t>福岡県の認知症患者数が約18万3000人に達する（2010年は約12万人）</t>
  </si>
  <si>
    <t>石川県で介護職員の数が1万人不足する（需要予測は約2万3000人。現状は約1万3000人）</t>
  </si>
  <si>
    <t>神奈川県の必要病床数が7万2410床に増加する（2015年度は6万1763床）</t>
  </si>
  <si>
    <t>医療のセルフケア時代が到来し、個人の症状に合わせた治療のオーダーメイド化が進む</t>
  </si>
  <si>
    <t>幹細胞移植による中枢神経回路網の機能不全に対する治療法が完成する（2024-25年）</t>
  </si>
  <si>
    <t>神奈川県の在宅医療患者数が1日あたり13万8718人に増加する（2013年は同8万3775人）</t>
  </si>
  <si>
    <t>国内のコンピューター大手が、人工知能（AI）を導入した創薬ビジネスで3000億円を売り上げる（がんの免疫治療薬をオーダーメード化）</t>
  </si>
  <si>
    <t>脳神経科学、認知科学、医学、工学を総合する脳科学が進展。社会活動への応用が始まる</t>
  </si>
  <si>
    <t>胚性幹細胞（ES細胞）移植を用いた再生医療技術が実用化する（2020-25年）</t>
  </si>
  <si>
    <t>横浜市の必要病床数が3万155床に増加する（2015年度は2万2707床）</t>
  </si>
  <si>
    <t>宮城県の介護人材が、約1万4000人不足する</t>
  </si>
  <si>
    <t>聴覚、視覚を再生する医療技術が実現する</t>
  </si>
  <si>
    <t>横浜市の在宅医療患者数が1日あたり5万6388人に増加する（2013年は同3万1639人）</t>
  </si>
  <si>
    <t>介護ロボットが介護従事者97万人分の労働力を代替する</t>
  </si>
  <si>
    <t>ライフスタイルビッグデータを活用した疾病予防法が実現する（2020-25年）</t>
  </si>
  <si>
    <t>認知症で高齢の東京都民が56万人（2016年比で1.4倍）に増える</t>
  </si>
  <si>
    <t>リウマチの研究が進み手術療法が必要なくなる</t>
  </si>
  <si>
    <t>福岡県の必要病床数が、6万5383床に減少する（2015年度比で4.3％減）</t>
  </si>
  <si>
    <t>細胞組織検査によらず、血液検査などのリキッドバイオプシー技術でがん治療を選択する方法が実用化する（2020-25年）</t>
  </si>
  <si>
    <t>福岡県の病床機能別必要病床数が、回復期で2.4倍（2万1123床）必要になる</t>
  </si>
  <si>
    <t>統合的なオミックス解析による個別化したがん医療が実現する（2023-25年）</t>
  </si>
  <si>
    <t>福岡県の保健医療圏別必要病床数が、福岡地区で5.6％増加する（3万1355床）</t>
  </si>
  <si>
    <t>がん幹細胞を標的とした難治性がんの治療薬が実用化する（2022-25年）</t>
  </si>
  <si>
    <t>福岡県の保健医療圏別必要病床数が、筑後地区で18.2％減少する（1万1357床）</t>
  </si>
  <si>
    <t>介護職員の数が33万人不足し、介護、福祉施設の統合が避けられなくなる</t>
  </si>
  <si>
    <t>iPS細胞を使った腎臓の再生医療が応用段階に入る（従来計画の2021-22年を見直し）</t>
  </si>
  <si>
    <t>福岡県の保健医療圏別必要病床数が、筑豊地区で17.9％減少する（4800床）</t>
  </si>
  <si>
    <t>子宮頸がんのワクチン接種を進めるオーストラリアが、発症する人の割合を10万人あたり4人未満に抑える（現況は同7人）</t>
  </si>
  <si>
    <t>自律神経系、精神的ストレス、うつ病の生活習慣病に与える影響が解明される（2023-25年）</t>
  </si>
  <si>
    <t>福岡県の保健医療圏別必要病床数が、北九州地区で5.3％減少する（1万7871床）</t>
  </si>
  <si>
    <t>国内の認知症患者の数が、675万-730万人に増える（2012年は462万人。上限は糖尿病患者が多い場合）</t>
  </si>
  <si>
    <t>介護現場の人手が32万人不足する（2015年の不足は約4万人）</t>
  </si>
  <si>
    <t>政府の医療費負担が、年金よりも10％以上多くなる</t>
  </si>
  <si>
    <t>北海道後志管内の必要病床数が2918床になる（2014年の稼働数2911床と同水準。後志=しりべし）</t>
  </si>
  <si>
    <t>糖尿病、高血圧、動脈硬化性疾患などの生活習慣病に対する統合的オミックス解析による治療法が実用化する（2024-25年）</t>
  </si>
  <si>
    <t>すべての薬局が在宅医療を支援する「かかりつけ薬局」になる（病院の側から住宅の側へ）</t>
  </si>
  <si>
    <t>医学生の60％を女性が占めるオーストラリアで、女性医師の割合が42％に達する</t>
  </si>
  <si>
    <t>腸管微生物叢の再構築による健康寿命の延伸が実現する</t>
  </si>
  <si>
    <t>北海道の釧路管内で在宅医療を必要とする人の数が、1日あたり2801人に達する（2013年は同1821人）</t>
  </si>
  <si>
    <t>世界保健機関（WHO）の全加盟国で喫煙者が3割減少する（初の数値目標導入）</t>
  </si>
  <si>
    <t>生活習慣病に対する栄養療法、食事療法が実用化する（2022-25年）</t>
  </si>
  <si>
    <t>国内のアルツハイマー病患者数が200万人を超える（現状は推定100万人で認知症患者の半数以上）</t>
  </si>
  <si>
    <t>心血管、脳血管イベントの発症リスクをバイオマーカー、バイオイメージングで予測する技術が実用化する（2021-25年）</t>
  </si>
  <si>
    <t>世界の平均喫煙率（22％）が15.4％以下に低下する（WHOが数値目標を達成した場合）</t>
  </si>
  <si>
    <t>サルコぺニアのメカニズム解明によるロコモティブシンドロームの効果的予防法が実用化する（2022-25年）</t>
  </si>
  <si>
    <t>65歳以上で介護が必要な人が、全国で約770万人にのぼる（約141万人増で1.22倍。3年前の国の推計より約56万人減。2025年度）</t>
  </si>
  <si>
    <t>国連児童基金（UNICEF）と世界保健機関（WHO）が、5歳未満の子どもの死亡率を低下させる世界行動計画（The Global Action Plan）を、この年まで実施する</t>
  </si>
  <si>
    <t>千葉県の要介護者が、2017年末の1.37倍に急増する（和歌山、島根は1.05倍）</t>
  </si>
  <si>
    <t>神奈川県の要介護者が、2017年末の1.35倍に急増する（和歌山、島根は1.05倍）</t>
  </si>
  <si>
    <t>群馬県の必要病床数が、1万7578床にとどまる（約2600床減少。現状は2万186床）</t>
  </si>
  <si>
    <t>埼玉県の要介護者が、2017年末の1.34倍に急増する（和歌山、島根は1.05倍）</t>
  </si>
  <si>
    <t>群馬県の回復期病床が、4040床不足する（急性期は4906床過剰）</t>
  </si>
  <si>
    <t>医療、介護、生活産業分野の高齢者消費が、100兆円の市場規模に拡大する（2012年は65兆円）</t>
  </si>
  <si>
    <t>群馬県の在宅医療需要が、1日あたり1万2628.4人に増加する（2013年度比で38.4％増）</t>
  </si>
  <si>
    <t>この年以降、人工幹細胞による自由な寿命のコントロールが可能になる（2025-50年）</t>
  </si>
  <si>
    <t>緊急に大量輸血できる人工赤血球が実用化する（2020-25年）</t>
  </si>
  <si>
    <t>静岡県の必要病床数が、2万6584床にとどまる（2014年比で3199床減少）</t>
  </si>
  <si>
    <t>この年の国民医療費が52.3兆円に達する（2025年度）</t>
  </si>
  <si>
    <t>静岡県の回復期病床が、7903床必要になる（現状は2581床）</t>
  </si>
  <si>
    <t>子どもの難病、小児四肢疼痛発作症の治療薬が発売される（疼痛=とうつう）</t>
  </si>
  <si>
    <t>国内の介護人材が、約34万人不足する（2025年度。必要数は245万人）</t>
  </si>
  <si>
    <t>政府の宇宙基本計画が、目標年次を迎える（安全保障政策を反映）</t>
  </si>
  <si>
    <t>中国が、成層圏に太陽光発電設備を完成する（2021-25年）</t>
  </si>
  <si>
    <t>測位システムを利用した民間ビジネスの規模が4500億ユーロ（約50兆円）を超える</t>
  </si>
  <si>
    <t>日本独自の技術で人が宇宙で安全に活動できるようになる</t>
  </si>
  <si>
    <t>この年までにインド宇宙機関（ISRO）が有人月面着陸を実現する</t>
  </si>
  <si>
    <t>燃料電池のための月の水資源開発がはじまる</t>
  </si>
  <si>
    <t>太陽への接近観測を続ける米航空宇宙局（NASA）の無人探査機パーカー・ソーラー・プローブが、この年までに約600万キロでの観測に成功する（計24回接近）</t>
  </si>
  <si>
    <t>この年までにインド宇宙研究機構（ISRO）が有人月面着陸を実現する</t>
  </si>
  <si>
    <t>宇宙航空研究開発機構（JAXA）と欧州宇宙機関（ESA）の水星探査機が、この年12月に水星に到着する（ベピ・コロンボ計画）</t>
  </si>
  <si>
    <t>オランダの民間非営利団体「マーズワン財団」の火星移住計画がはじまる</t>
  </si>
  <si>
    <t>米国の無人惑星探査機「ボイジャー1号」が、この年までデータの送信を続ける（打ち上げは1977年。2012年に太陽系の端に到達）</t>
  </si>
  <si>
    <t>ロシアが宇宙ごみの掃除用人工衛星「スカベンジャー」を打ち上げる（別名「リクヴィダトル=清算者」）</t>
  </si>
  <si>
    <t>日米欧を含む11カ国、地域の宇宙研究機関が、このころ月面に着陸して火星有人探査に向けた準備を開始する（2020年代半ばまで）</t>
  </si>
  <si>
    <t>宇宙航空研究開発機構（JAXA）の宇宙ごみ除去技術が、このころ実用化する（2020年代中ごろ）</t>
  </si>
  <si>
    <t>イランが有人宇宙飛行を実現する</t>
  </si>
  <si>
    <t>カナリア諸島と南米チリで、ガンマ線望遠鏡チェレンコフ・テレスコープ・アレイ（CTA）が本格稼働する（カナリア諸島は2018年10月に完成）</t>
  </si>
  <si>
    <t>米航空宇宙局（NASA）が「電力・推進バス」モジュールに結合する居住モジュール（Habitation）とロボット・アームを打ち上げる（深宇宙ゲートウェイ構想）</t>
  </si>
  <si>
    <t>日本が月面基地に人型ロボットを住まわせる</t>
  </si>
  <si>
    <t>ロシア連邦宇宙庁（ロスコスモス）の予算が、この年まで35％削減される（宇宙計画は変更なし）</t>
  </si>
  <si>
    <t>宇宙航空研究開発機構（JAXA）が、日本人宇宙飛行士による月面探査を実現する（2025年以降）</t>
  </si>
  <si>
    <t>宇宙航空研究開発機構（JAXA）の火星衛星サンプル・リターン・ミッション（MMX）が、火星圏に到着する（8月）</t>
  </si>
  <si>
    <t>宇宙機器産業が官民合計で5兆円規模に成長する（2015年度から10カ年の宇宙基本計画）</t>
  </si>
  <si>
    <t>日米同盟強化を反映した新しい「宇宙基本計画」が、この年までの10年間実施される（2015-25年度）</t>
  </si>
  <si>
    <t>この年から5年以内に、中国が有人月面着陸を実現する（2025-30年）</t>
  </si>
  <si>
    <t>宇宙航空研究開発機構（JAXA）が、この年までに宇宙空間に帆をあげて太陽風とイオンエンジンで推進する「ソーラー電力セイル」の探査機を打ち上げる（太陽系外縁部の謎に挑む）</t>
  </si>
  <si>
    <t>このころ3本脚の国産月面探査ロボ「Tri-StarIV」が月面の岩石収集で活躍する</t>
  </si>
  <si>
    <t>政府の「イノベーション25戦略」により、国産ロボットが月旅行を実現する</t>
  </si>
  <si>
    <t>宇宙航空研究開発機構（JAXA）の「かぐや」2号が、日本人による月探査を実現する</t>
  </si>
  <si>
    <t>国力を回復したロシアが、新型宇宙船で月への有人飛行を実現する</t>
  </si>
  <si>
    <t>「宇宙運輸システム」開発を進める中国が、弾道飛行する飛行機型のロケットによる宇宙旅行を実現する</t>
  </si>
  <si>
    <t>宇宙航空研究開発機構（JAXA）の火星探査計画「MMX」が、探査機を火星軌道に投入する（夏）</t>
  </si>
  <si>
    <t>火星の軌道への有人飛行を目指す米国が、この年までに月より遠い宇宙空間に到達。火星と地球の間にある小惑星帯に宇宙飛行士を送る</t>
  </si>
  <si>
    <t>宇宙の商業利用を進める簡便て?汎用可能な宇宙機管制システムが実用化する（2025-26年）</t>
  </si>
  <si>
    <t>宇宙初期のインフレーション仮説を検証する観測技術が実現する</t>
  </si>
  <si>
    <t>インド宇宙研究機関（ISRO）が、再使用型ロケット「アヴァター（AVATAR）」を打ち上げる</t>
  </si>
  <si>
    <t>100万の星を調査し終えた米国の地球外知的生命体探査（SETI）研究所が、このころ宇宙人を発見する（現状は数千。銀河系の星の数は1千億以上）</t>
  </si>
  <si>
    <t>米航空宇宙局（NASA）が、新型宇宙船「オリオン」の有人小惑星探査を実施する</t>
  </si>
  <si>
    <t>このころロシアが月探査を開始する（2020年代半ば）</t>
  </si>
  <si>
    <t>宇宙からのガンマ線を観測する合計118台の大型天体望遠鏡（直径23メートル）が、スペインのカナリア諸島と南米チリのアタカマ砂漠に設置される（2018年に試験運用を開始）</t>
  </si>
  <si>
    <t>核融合燃料（ヘリウム3）の獲得を目指す中国が、有人宇宙船による月面探査を開始する</t>
  </si>
  <si>
    <t>宇宙航空研究開発機構（JAXA）の水星探査機「みお」が、約1年間の観測を開始する（打ち上げは2018年）</t>
  </si>
  <si>
    <t>「小惑星再配置計画」を進める米航空宇宙局（NASA）の無人探査機が、小惑星の岩塊を月に引航する</t>
  </si>
  <si>
    <t>小惑星の岩石を月の軌道に引航した米航空宇宙局（NASA）の無人探査機が、宇宙飛行士2人をのせた新型宇宙船「オリオン」と合流する</t>
  </si>
  <si>
    <t>ブロードバンドネットワークの構築を目指す中国企業が、この年までに衛星156基を打ち上げる</t>
  </si>
  <si>
    <t>有人月基地計画を進めるロシアが、この年までに4機の月探査機「ルナ25-28号」を打ち上げる（2016-25年）</t>
  </si>
  <si>
    <t>米国の民間有人宇宙船が火星に到着する</t>
  </si>
  <si>
    <t>韓国の月探査が、この年以降になる（2025-27年）</t>
  </si>
  <si>
    <t>NHKが放送開始100周年を迎える</t>
  </si>
  <si>
    <t>ベネズエラのマドゥロ大統領が、2期目の任期を終える（反米左派政権）</t>
  </si>
  <si>
    <t>ボリビアのエボ・モラレス大統領（反米左派）が4期目の任期を終える</t>
  </si>
  <si>
    <t>中国の故宮博物院（北京市）が公開100周年を迎える</t>
  </si>
  <si>
    <t>安倍内閣の技術革新戦略「イノベーション25」構想が目指した2025年の日本が到来する</t>
  </si>
  <si>
    <t>日本放送協会（NHK）が、放送100周年を迎える</t>
  </si>
  <si>
    <t>デンマークのコペンハーゲン市が、この年までにカーボンニュートラルを達成する（自転車通学割合1/2、水素自動車の駐車禁止除外など50のプログラムを実施）</t>
  </si>
  <si>
    <t>この年のカーボンニュートラル達成を目指すデンマークのコペンハーゲン市が、自転車通学割合を1/2に高める（現状は1/3）</t>
  </si>
  <si>
    <t>「ゼロエミッション東京戦略」に取り組む東京都が、この年までに電気自動車（EV）のための充電器を倍増させる</t>
  </si>
  <si>
    <t>地球温暖化によりチベットやヒマラヤの氷河が縮小し、インドで住民一人あたりの利用可能水量が半減する</t>
  </si>
  <si>
    <t>全世界の木炭、薪の生産量に占めるアフリカの割合が、アジアと肩をならべる</t>
  </si>
  <si>
    <t>トランプ新政権によるオバマ政権の環境政策撤廃が、米国の温室効果ガス排出量を約6％減（2005年比）にとどめる</t>
  </si>
  <si>
    <t>産学官共同の「グリーンIT推進協議会」の取り組みにより、IT機器の消費電力量が半減する</t>
  </si>
  <si>
    <t>グレートバリアリーフのサンゴ礁保護に取り組むオーストラリアが、無機窒素の海域流入を80％抑える</t>
  </si>
  <si>
    <t>グレートバリアリーフの環境保護に取り組むオーストラリアが、サンゴ礁の保護、研究に20億豪ドル（約1890億円）を支出する（2015-25年）</t>
  </si>
  <si>
    <t>大阪府の「府ヒートアイランド対策推進計画」により年平均42.2日の熱帯夜の日数が4割減少する</t>
  </si>
  <si>
    <t>地球温暖化の影響で、ホッキョクグマやアザラシなどの北極の生物が絶滅する</t>
  </si>
  <si>
    <t>中国がメコン川上流で12基の水力発電所を稼動し、この年までにメコンデルタ下流域の水が干上がる</t>
  </si>
  <si>
    <t>米国ニューヨーク市にある広さが5万平方フィート（約4650平方メートル）以上の建物が、この年までに省エネ照明への転換を終える</t>
  </si>
  <si>
    <t>地球温暖化対策に取り組む英国が、1990年比で50％の温室効果ガス排出削減を達成する（2008年の労働党政権は2050年で80％削減を表明）</t>
  </si>
  <si>
    <t>レジ袋削減に取り組む欧州連合（EU）が、1人あたりの使用量を年平均40枚に抑える（現状は同約200枚）</t>
  </si>
  <si>
    <t>海のプラスチックごみ対策に取り組む国際海事機関（IMO）が、アクションプランを達成する</t>
  </si>
  <si>
    <t>新造船に二酸化炭素（CO2）排出量の30％削減（2013年比）が義務付けられる</t>
  </si>
  <si>
    <t>ロンドン発の国際環境団体エクスティンクション・リベリオン（絶滅への反抗）が、英国の二酸化炭素（CO2）排出量実質ゼロを達成する</t>
  </si>
  <si>
    <t>地球温暖化によりナイル川の流量が最大40％減る</t>
  </si>
  <si>
    <t>国内の電機大手が、創業150周年を迎えるこの年までに150万本の森林整備を達成する</t>
  </si>
  <si>
    <t>欧州連合（EU）が、ペットボトルのリサイクル率を90％に高める</t>
  </si>
  <si>
    <t>関西国際空港が燃料電池（FC）フォークリフトを全面採用する</t>
  </si>
  <si>
    <t>生物の多様性を確保するため、愛知県が自然を手あつく保護するコアエリアを県内41カ所に設定する環境政策を実施する</t>
  </si>
  <si>
    <t>上水供給における有害微量化学物質、病原微生物などの連続モニタリング技術が実用化する（2020-25年）</t>
  </si>
  <si>
    <t>水環境の質を評価する統合水質指標が導入される（BOD、CODなどに代替。2022-25年）</t>
  </si>
  <si>
    <t>世界の約250社（団体を含む）が、プラスチック包装を100％リサイクル可能にする</t>
  </si>
  <si>
    <t>局所的なゲリラ豪雨を100メートルの精度で予測する技術が実用化する（2022-25年）</t>
  </si>
  <si>
    <t>スウェーデン、ストックホルム市のロイヤル・シーポート地区に「シンビオシティー」（環境共生都市）が完成する（首都中心部から3.4キロのエコシティー）</t>
  </si>
  <si>
    <t>塩害を受けた農耕地の土壌を迅速に修復する技術が開発される（2023-25年）</t>
  </si>
  <si>
    <t>米国が強制的な排出権取引を導入し、この年の温室効果ガス排出量が（何もしない場合との比較で）7％減少する</t>
  </si>
  <si>
    <t>緑地面積4割以上を維持した大阪府が「みどりの風を感じる」都市になる</t>
  </si>
  <si>
    <t>物質フロー、エネルギーフローを考慮したスマート都市システムの設計手法が確立する（2020-25年）</t>
  </si>
  <si>
    <t>植物・微生物を利用して非石油系材料から燃料、バイオプラスチックを量産する技術が実用化する</t>
  </si>
  <si>
    <t>ビッグデータによる植生分布と生態系機能のモニタリングが実用化する（2020-25年）</t>
  </si>
  <si>
    <t>環境負荷のすくない米国の建築基準「グリーン・ビルド」の普及により、この年以降に建設される商業ビルのエネルギー消費量がゼロになる</t>
  </si>
  <si>
    <t>世界の温室効果ガス排出量が、1990年比で42％（55.2ギガトン）増加する（地球温暖化）</t>
  </si>
  <si>
    <t>オランダで牧場の牛が半減する（酪農農家のコスト削減）</t>
  </si>
  <si>
    <t>グリーン・ニューディール計画に取り組む米国ロサンゼルス市が、温室効果ガス排出量を50％以下に抑える（1990年比）</t>
  </si>
  <si>
    <t>ヒートアイランド対策に取り組む大阪市が、この年までに緑被率を20％に高める（現状は14％、東京18％）</t>
  </si>
  <si>
    <t>中東、中国が水不足になる</t>
  </si>
  <si>
    <t>世界で27億人が水不足と食料不足に直面する</t>
    <phoneticPr fontId="28"/>
  </si>
  <si>
    <t>ニホンジカの生息数が500万頭に倍増する（現状は推計260万頭）</t>
  </si>
  <si>
    <t>安定的な水の利用ができない地域で暮らす人が、世界で約30億人に達する</t>
  </si>
  <si>
    <t>温暖化対策に取り組む英国ロンドン市が、この年までに二酸化炭素（CO2）排出量を60％削減する</t>
  </si>
  <si>
    <t>インダス川が流れるパキスタンが、水不足による飢饉に見舞われる（ダムの建設が間に合わない場合）</t>
  </si>
  <si>
    <t>アラブ首長国連邦（UAE）のアブダビで建設が進む世界初のゼロエミッション都市「マスダール・シティ」が完成する</t>
  </si>
  <si>
    <t>日産自動車との連携で次世代交通システムを模索する横浜市が、この年までに市民1人あたりのCO2排出量を2004年比で30％削減する</t>
  </si>
  <si>
    <t>海洋に流出したプラスチックごみの量が倍増する（2010年は800万トン）</t>
  </si>
  <si>
    <t>ミドリムシから抽出した油を、航空機や自動車の燃料に精製するバイオ燃料工場が稼動する（生産能力25万トン、販売価格は1リットル150程度）</t>
  </si>
  <si>
    <t>採石で削られた茨城県つくば市の宝篋山が、産学官民一体の植樹で里山に回復する（宝篋山=ほうきょうざん）</t>
  </si>
  <si>
    <t>世界の水需要が4912億リットルに達し、1995年比で4割増加する（1995年は3572億リットル）</t>
  </si>
  <si>
    <t>国連「持続可能な開発のための2030アジェンダ」（仮称）が、この年まで海洋汚染の停止に取り組む</t>
  </si>
  <si>
    <t>米国の全発電量に占める再生可能エネルギーの割合が25％に拡大する（大規模な水力は除外）</t>
  </si>
  <si>
    <t>食糧と競合しないバイオマス原料から、ガソリン基材に利用可能な有機化合物を作る技術が実用化する</t>
  </si>
  <si>
    <t>ポスト京都議定書で合意した温室効果ガス排出削減目標が、最初の見直し時期を迎える（COP21議長国のフランス案）</t>
  </si>
  <si>
    <t>地球温暖化対策に取り組むブラジルが、この年までに温室効果ガス排出量を2005年比で37％削減する</t>
  </si>
  <si>
    <t>温室効果ガス排出量の2050年半減を達成するため、途上国でこの年までの排出量ピークアウトが必要になる</t>
  </si>
  <si>
    <t>フィンランドが循環経済（サーキュラーエコノミー）の主導国になる</t>
  </si>
  <si>
    <t>政府の「イノベーション25戦略」が、人工光合成で走るほど空気がきれいになる自動車が実現する</t>
  </si>
  <si>
    <t>ドイツの自動車大手フォルクスワーゲン社（VW）が、グループ全体の環境負荷を45％削減する</t>
  </si>
  <si>
    <t>政府の「イノベーション25戦略」が人工降雨技術を完成する</t>
  </si>
  <si>
    <t>「大阪ブルー・オーシャン・ビジョン」に取り組む政府が、この年までに廃棄物管理人材を1万人育成する</t>
  </si>
  <si>
    <t>産業革命前に対する気温上昇1.5-2度未満を目指す先進国が、この年までに年間1000億ドル（約12兆3000億円）以上の途上国支援の資金目標をまとめる（COP21決定文書：拘束力なし）</t>
  </si>
  <si>
    <t>屋上緑化、壁面緑化への助成で市街地緑化を進める京都市が、この年33％の緑被率を達成する（2006年で22.9％）</t>
  </si>
  <si>
    <t>競売方式の温室効果ガス排出量取引制度を導入した欧州連合（EU）が、この年までに排出枠の完全有料化を実現する</t>
  </si>
  <si>
    <t>神戸市が二酸化炭素（CO2）の排出がすくない環境配慮型のスマート都市になる</t>
  </si>
  <si>
    <t>福岡市のごみ処分場（不燃物とごみ焼却灰の埋立地）が満杯になる</t>
  </si>
  <si>
    <t>代替フロン（HFC）規制に取り組む政府が、この年までにHFC製造量を3650万トンに抑える（CO2換算量。2015年は約5000万トン）</t>
  </si>
  <si>
    <t>代替フロンの規制に取り組む途上国が、ハイドロクロロフルオロカーボン（HCFC）の生産消費を2009-10年の平均値から67.5％低く抑える（モントリオール議定書）</t>
  </si>
  <si>
    <t>大都市型ゼロカーボン生活を提唱する横浜市が、再生可能エネルギーの利用を現状の10倍以上に拡大する</t>
  </si>
  <si>
    <t>政府の「気候変動対策円借款」を受けたインドネシアが、発電分野の温室効果ガス排出量を現状比で17％削減。地熱発電設備を9500メガワットに拡大する</t>
  </si>
  <si>
    <t>四国4県が剣山系に生息するツキノワグマの広域保護に取り組む（2020-25年）</t>
  </si>
  <si>
    <t>沖縄県のヤンバルクイナが1800羽（1985年の水準）まで回復する（絶滅危惧IB類以下）</t>
  </si>
  <si>
    <t>砂漠化防止対策の遅れにより、この年までに地球上の土地の約70％が干あがる</t>
  </si>
  <si>
    <t>技術革新による地球温暖化対策に取り組む政府が、天然ガス火力発電の発電効率を15％に改善する</t>
  </si>
  <si>
    <t>人工衛星を使って国別に二酸化炭素（CO2）吸収、排出量を推定する技術が実現する</t>
  </si>
  <si>
    <t>欧州連合（EU）が、ペットボトル原料の25％以上を回収ボトルからのリサイクル素材にする</t>
  </si>
  <si>
    <t>欧州連合（EU）が、ごみの埋め立て量に規制を導入する</t>
  </si>
  <si>
    <t>世界の人口が約10億人増加し、年間1000立方キロメートルの農業用水（ナイル川20本分）が必要になる</t>
  </si>
  <si>
    <t>米国のオバマ新政権が、この年までに電力全体に占める再生可能エネルギーの割合を25％に高める</t>
  </si>
  <si>
    <t>世界の水市場が110兆円の規模に拡大する</t>
  </si>
  <si>
    <t>水蒸気、降水、雲エアロゾルなどの大気の状況を全球規模で高精度、高感度に観測する技術が実用化する（2021-25年）</t>
  </si>
  <si>
    <t>イメージング分光計技術で大気の微量な成分を観測するシステムが実用化する（2022-25年）</t>
  </si>
  <si>
    <t>「ごみゼロ社会実現プラン」を推進する三重県が、家庭・事業系ごみの排出量削減率30％、再資源化率50％を達成する</t>
  </si>
  <si>
    <t>全球の海象状況、海底地形を把握する高精度な観測システムが実用化する（2023-25年）</t>
  </si>
  <si>
    <t>この年までの5年間にコンゴ川流域でゴリラの生活できる森林が10％に縮小する（2020-25年）</t>
  </si>
  <si>
    <t>短期の気象から気候変動までを単一のモデルでシームレスに予測する技術が実用化する</t>
  </si>
  <si>
    <t>この年までに世界で18億人が水不足になり、総人口の2/3が日常生活で水に困る「水ストレス」を感じるようになる</t>
  </si>
  <si>
    <t>「マリーン・イニシアティブ」に取り組む政府が、この年までに廃棄物管理に携わる人材を世界に1万人育成する</t>
  </si>
  <si>
    <t>この年までマレーシア政府のグリーン都市開発「スマート・コミュニティー」に日本の環境技術が導入される（プトラジャヤ、サイバージャヤの2モデル都市で展開）</t>
  </si>
  <si>
    <t>途上国で地球温暖化被害を軽減するための費用が、このころまでに年平均1500億ドル必要になる（2025-30年）</t>
  </si>
  <si>
    <t>使い捨てプラスチックの廃絶を目指す国連（加盟国）が、この年までにプラスチック製レジ袋、ストロー、食器の使用を止める</t>
  </si>
  <si>
    <t>米国の陸海空3軍が、再生可能エネルギーの利用を3ギガワット拡大する（陸軍2025年、海軍2016年、空軍2020年までに各1ギガワットを導入）</t>
  </si>
  <si>
    <t>国連の国際海事機関（IMO）が、船舶が排出する二酸化炭素（CO2）の3割削減を義務付ける（2025年までの対策が必要）</t>
  </si>
  <si>
    <t>米国が排出する温室効果ガスの伸びがゼロになる</t>
  </si>
  <si>
    <t>国内の化学大手が、使用済みペットボトルから良質の繊維を生産する事業で500億円を売り上げる</t>
  </si>
  <si>
    <t>米国の温室効果ガス排出量が、この年まで伸び続ける</t>
  </si>
  <si>
    <t>米国とカナダが、メタンガスの排出量を45％削減する</t>
  </si>
  <si>
    <t>アジアで24億人が水不足に悩まされる</t>
  </si>
  <si>
    <t>デンマークがエネルギー消費の30％を再生可能エネルギーに転換する</t>
  </si>
  <si>
    <t>韓国でトキの野生復帰が実現する（飼育のトキを放鳥）</t>
  </si>
  <si>
    <t>スイスの食品大手が、製品のプラスチック容器を再利用できる素材に換える</t>
  </si>
  <si>
    <t>世界の約28億人が、水の利用に不便を感じる「水ストレス」を経験する</t>
  </si>
  <si>
    <t>国内の化学大手が合成樹脂、合成ゴムの原料に占める植物の割合を2割に高める</t>
  </si>
  <si>
    <t>政府の「イノベーション25」により、バイオマスを材料にした自動車が開発される</t>
  </si>
  <si>
    <t>欧州連合（EU）が、使い捨てプラスチック製ボトルを9割回収する</t>
  </si>
  <si>
    <t>三重県の布引山地で、40基の風車を備えた風力発電施設（出力2000-4000キロワット）が運転を開始する（同県最大級。住民は反対署名を提出）</t>
  </si>
  <si>
    <t>英国で始まったインターネット上の環境運動「クレッド」が世界に広がり、市民の力で二酸化炭素（CO2）排出量の60％削減が実現する</t>
  </si>
  <si>
    <t>インドネシアの首都ジャカルタが、この年の12月6日に水没する（乱開発による地盤沈下と気候変動による海面上昇が原因）</t>
  </si>
  <si>
    <t>コインパーキングの緑化を進める京都市が、緑被率を37％に高める（現在は35％。ヒートアイランド対策）</t>
  </si>
  <si>
    <t>ドイツのミュンヘン市が、電力に占める自然エネルギーの割合を100％に高める（国家目標は2050年に80％以上）</t>
  </si>
  <si>
    <t>西アフリカのバナナ栽培地が、このころ農地の移動を迫られる（気候変動）</t>
  </si>
  <si>
    <t>パリ協定離脱後の米国でカリフォルニア、ワシントン、ニューヨークの3州が「米気候連合」を結成。この年の温室効果ガスを2005年比で26-28％削減する（オバマ政権時の国際公約を堅持）</t>
  </si>
  <si>
    <t>スイスの食品大手が、すべての商品の包装材をリサイクル可能な素材に切り替える（投資額は20億スイスフラン=約2300億円）</t>
  </si>
  <si>
    <t>パリ協定離脱後の米国で10州と177市がオバマ政権時の削減目標を堅持。温室効果ガスを2005年比で26-28％削減する</t>
  </si>
  <si>
    <t>地球温暖化によりアフリカで暮らす人々のうち4億8000万人が水不足に苦しむ</t>
  </si>
  <si>
    <t>地球温暖化対策推進条例を制定した神奈川県が、1990年の水準にせまる6628万トンの二酸化炭素（CO2）排出量を達成する</t>
  </si>
  <si>
    <t>地中海地域のウオーター・プア（水の貧困層）人口が2億5000万人に達する</t>
  </si>
  <si>
    <t>国際社会が、この年までにPCBの使用全廃を達成する</t>
  </si>
  <si>
    <t>農作物の見直しと水のリサイクル利用により、この年までに世界の水需要量が25％減少する</t>
  </si>
  <si>
    <t>「おもてなし」ができるロボット、計算機システムが実用化する</t>
  </si>
  <si>
    <t>次世代半導体材料の窒素ガリウムが、このころ電気自動車（EV）に導入される</t>
  </si>
  <si>
    <t>先進国でロボットの人口が人間より多くなる</t>
  </si>
  <si>
    <t>人の表情データ感情、気分の状態を推定し、その遷移を予測する共感技術が実用化する（2020-25年）</t>
  </si>
  <si>
    <t>サービスロボットや電子合成された販売員の接客が普通になる（2021-25年）</t>
  </si>
  <si>
    <t>食材、日用品を自動宅配するサービスが実現する（2019-25年）</t>
  </si>
  <si>
    <t>リチウムイオン電池の電極からレアメタルの合金を取り出して再利用する技術が実用化する</t>
  </si>
  <si>
    <t>溺れた人を助ける救助ロボットが活躍する</t>
  </si>
  <si>
    <t>自己修復する高強度セラミックスを使った、先端材料による航空機エンジンが燃焼試験を実施する</t>
  </si>
  <si>
    <t>政府が、人工知能（AI）を使った同時通訳技術を実用化する（在留外国人支援で15言語に対応）</t>
  </si>
  <si>
    <t>ドイツ、フランス、イタリアが共同開発した欧州独自の無人機が実用化する</t>
  </si>
  <si>
    <t>日本政府が携帯型自動翻訳機、人工降雨技術、落ちない航空機のイノベーション（技術革新）を、この年に向けて推進する</t>
  </si>
  <si>
    <t>早ければこのころ、特定の任務を人間と同等にこなす軍事ロボットが開発される（2025-30年）</t>
  </si>
  <si>
    <t>人工知能（AI）、IoT、ビッグデータなどの人材が関西で4万2000人不足する</t>
  </si>
  <si>
    <t>愛知県の小型ロボット実証研究施設「ロボティックスマートホーム（RSH）」が、日本の住宅事情に合った小型ロボを実用化する</t>
  </si>
  <si>
    <t>電子ペーパーにもなるフレキシブルディスプレー向け有機ELパネル（テレビ用赤色発光層）が実用化する</t>
  </si>
  <si>
    <t>国内の太陽光発電コストが14円に低減する（業務用電力価格と同等）</t>
  </si>
  <si>
    <t>消費者向け製品の保守部品をオンデマンドで製造する技術が実用化する（2020-25年）</t>
  </si>
  <si>
    <t>形の異なる部品のマスカスタマイゼーション生産が可能になる（2021-25年）</t>
  </si>
  <si>
    <t>量産品と同等の精度、品質を実現した部品、製品のパーソナル生産が実現する（2020-25年）</t>
  </si>
  <si>
    <t>半導体デバイス、集積回路チップをオンデマンドで短期間に生産て?きる「ファブシステム」が実用化する（2020-25年）</t>
  </si>
  <si>
    <t>鋳型を使わず液体から直接に立体形状を作る技術が実用化する</t>
  </si>
  <si>
    <t>「水素・燃料電池戦略ロードマップ」に取り組む政府が、燃料電池車（FCV）とハイブリッド車の価格差を70万円程度に縮める（現状は300万円程度）</t>
  </si>
  <si>
    <t>熟練技能者の暗黙知をアーカイブ化して、その技能を継承するシステムが実現する（2023-25年）</t>
  </si>
  <si>
    <t>第4の産業革命（インダストリー4.0）に取り組むドイツが、787億7000万ユーロ（約11兆1000億円）の経済効果を同国にもたらす</t>
  </si>
  <si>
    <t>大量の材料データから新規物質を高速で探索する物性予測ツールが実用化する（2023-25年）</t>
  </si>
  <si>
    <t>固体の欠陥を、破壊せずその場で検出、解析する技術が実用化する（2022-25年）</t>
  </si>
  <si>
    <t>全固体電池の事業化が、この年以降になる（次世代車載電池）</t>
  </si>
  <si>
    <t>低コストで少量多品種生産が可能なプリンタブルLSIが実用化する（2020-25年）</t>
  </si>
  <si>
    <t>走査線4,000本の超高精細映像システム「スーパーハイビジョン」の本放送が開始される</t>
  </si>
  <si>
    <t>折り紙の手法を使って畳んで輸送する、無人月面基地が実現する</t>
  </si>
  <si>
    <t>人工光合成の国産技術が実用化する</t>
  </si>
  <si>
    <t>海中の魚など不鮮明な映像の高速物体認識技術が実用化する（2020-25年）</t>
  </si>
  <si>
    <t>人と人工知能（AI）がいっしょに働くモデルが完成する</t>
  </si>
  <si>
    <t>日本周辺海域でのメタンハイドレート採取が産業として自立する</t>
  </si>
  <si>
    <t>損傷の場所と程度を自己診断して表示する塗装材料が実用化する（2020-25年）</t>
  </si>
  <si>
    <t>人工知能（AI）を搭載した省エネ機器、サービスの国内市場が、81億円の規模に成長する（2017年度は1億円）</t>
  </si>
  <si>
    <t>レアメタル（希少金属）の回収技術が確立し、ジスプロシウム必要量の10.9％がリサイクルされる（ネオジムは必要量の6.6％を回収）</t>
  </si>
  <si>
    <t>欧州連合（EU）が、高齢者のための食事を出力する3Dプリンターを開発する</t>
  </si>
  <si>
    <t>政府の「イノベーション25戦略」がコンパクトな自動翻訳機を実用化する</t>
  </si>
  <si>
    <t>政府の「イノベーション25戦略」により、家庭ロボットが一家に一台普及する</t>
  </si>
  <si>
    <t>政府の「イノベーション25戦略」により、製造現場に頭脳ロボットが普及する</t>
  </si>
  <si>
    <t>イノベーション・ベンチャー創出に取り組む政府が、大学、国立研究開発法人への企業投資を3倍に拡大する</t>
  </si>
  <si>
    <t>高齢者が自宅に居ながら農作業できる遠隔テレイグジスタンス（telexistence）技術が実用化する（2023-25年）</t>
  </si>
  <si>
    <t>姿勢を変えても像が乱れない、メガネのいらない立体動画表示装置が実用化する（2022-25年）</t>
  </si>
  <si>
    <t>自動車、家などを自分で設計、製作できるようになる（2022-25年）</t>
  </si>
  <si>
    <t>海面から海底まて?の二酸化炭素（CO2）を測定するセンサーが実用化する（2020-25年）</t>
  </si>
  <si>
    <t>深度1万1000メートル級の有人潜水船が実用化する（2024-25年）</t>
  </si>
  <si>
    <t>海中で絶対位置を計測て?きる海中ロラン、海中GPSが実用化する（2023-25年）</t>
  </si>
  <si>
    <t>数カ月間、自動で調査を続ける自律無人潜水機（AUV）が実用化する</t>
  </si>
  <si>
    <t>複数の自律無人潜水機（AUV）か?協調して作業する技術が実用化する</t>
  </si>
  <si>
    <t>超小型電子チップによる海洋のバイオロギング技術が実用化する（2020-25年）</t>
  </si>
  <si>
    <t>リチウムイオン電池材料評価研究センター（LIBTEC）が、航続距離550キロの電気自動車（EV）向け全固体電池を実用化する</t>
  </si>
  <si>
    <t>海底ケーブルのない海域にブイを浮かべて津波、地殻変動を観測する技術が実用化する（2020-25年）</t>
  </si>
  <si>
    <t>海底を測地、測量する技術が実用化する</t>
  </si>
  <si>
    <t>空気中の酸素と化学反応して発電する、リチウム空気電池が実用化する（小型で大容量）</t>
  </si>
  <si>
    <t>愛知県が、この年の技能五輪国際大会を招致する（2023年は落選）</t>
  </si>
  <si>
    <t>たんぱく質1分子の構造を解析するX線回折技術が実用化する（2024-25年）</t>
  </si>
  <si>
    <t>発火しないリチウムイオン電池の量産がはじまる</t>
  </si>
  <si>
    <t>複数の量子ビームで物質の原子構造、電子状態などを多角的に解析、観察する技術が実用化する</t>
  </si>
  <si>
    <t>複数の量子ビームでナノスケールの材料構造、機能を解析しながら加工する技術が実用化する（2020-25年）</t>
  </si>
  <si>
    <t>製造、使用中のナノスケール材料の構造を原子レベルで測定する計測技術が実用化する（2021-25年）</t>
  </si>
  <si>
    <t>道路を走りながら電気自動車（EV）に給電する、ワイヤレス給電システムの実証実験がスタートする</t>
  </si>
  <si>
    <t>国内の化学大手が樹脂原料の2割をバイオ素材に転換する</t>
  </si>
  <si>
    <t>国内の化学大手がアクリル樹脂原料の半分をバイオ素材に転換する</t>
  </si>
  <si>
    <t>統合イノベーション戦略を進める政府が、IT人材を年間数万人育成する</t>
  </si>
  <si>
    <t>政府が全国規模で量子暗号を実用化する</t>
  </si>
  <si>
    <t>超高精細の映像技術「スーパーハイビジョン」（3300万画素）が実用化する</t>
  </si>
  <si>
    <t>任意の形状を高速で高精度に多点計測してイメージング展開する技術が実用化する（2020-25年）</t>
  </si>
  <si>
    <t>工事現場て?人の代わりに働く知能ロボットが実用化する（2020-25年）</t>
  </si>
  <si>
    <t>高齢者、身障者を介助者なしで支援するロボットや住宅が実現する（2025）</t>
  </si>
  <si>
    <t>有望な科学分野に集中投資する政府の第3期科学技術基本計画により、家事や介護ができるロボットが実現する</t>
  </si>
  <si>
    <t>1個1円以下の電子タグ（RFIDタグ）が実現する</t>
  </si>
  <si>
    <t>中国602都市の国内総生産（GDP）が17兆1440億ドルに達し、世界の経済成長の31.2％を占める（世界1位。以下、米国、インド、ブラジルの順）</t>
  </si>
  <si>
    <t>農水産物輸出拡大に取り組む政府が、苫小牧港の道産食品輸出額を約700億円の規模に拡大する（2014年実績の2倍）</t>
  </si>
  <si>
    <t>グローバルGDPに占める日本の比率が半減（4.5％）、中国が14％に上昇する</t>
  </si>
  <si>
    <t>政府が、日本政策投資銀行の株式を、この年まで1/2以上保有する（民営化の先送り。完全民営化の決定は2005年の小泉政権）</t>
  </si>
  <si>
    <t>アジア欧州会議（38カ国加盟）が域内の自由貿易を実現する</t>
  </si>
  <si>
    <t>韓国の全羅南道務安郡に中国企業向けの産業団地を建設する韓中国際産業団地開発事業が完成する</t>
  </si>
  <si>
    <t>森林・林業基本計画に取り組む政府が、この年までに国産材の供給量を1.7倍に増やす（2014年比）</t>
  </si>
  <si>
    <t>ガソリンスタンドを経営する北海道の企業が、低価格のフィットネスジムを300店展開する</t>
  </si>
  <si>
    <t>新たに招致する大阪万博が、大阪府に約2兆9000億円の経済効果をもたらす</t>
  </si>
  <si>
    <t>改定「森林・林業基本計画」に取り組む政府が、木材自給率を5割を超える水準に高める（現状は約3割）</t>
  </si>
  <si>
    <t>名古屋市の中部日本ビルディング（中日ビル）が、このころ新ビルを完成する</t>
  </si>
  <si>
    <t>次世代ロボット市場が3兆円の規模に達する</t>
  </si>
  <si>
    <t>国内の飲料大手が長野県塩尻市のブドウを使った「日本ワイン」を発売する</t>
  </si>
  <si>
    <t>大阪・関西万博の会期が、この年の4月13日-10月13日になる（確定は2020年6月）</t>
  </si>
  <si>
    <t>中国の経済成長率が4.1％に減速する（東南アジア主要4カ国も逓減）</t>
  </si>
  <si>
    <t>政府の中古住宅認定制度（2017年導入）が、中古住宅市場の規模を8兆円に倍増する（現状は約4兆円）</t>
  </si>
  <si>
    <t>大阪都が万国博覧会（万博）を招致する</t>
  </si>
  <si>
    <t>東南アジア主要4カ国の経済成長率が、中国と同じ水準（4.1％）に減速する（タイ、インドネシア、マレーシア、フィリピン）</t>
  </si>
  <si>
    <t>フランスの大手スーパーが、ケージ鶏卵の取り扱いを全廃する（ケージ鶏卵=大量生産のためケージに閉じ込めた鶏の卵）</t>
  </si>
  <si>
    <t>長期戦略ビジョンに取り組む東京都が、都内のキャッシュレス決済比率を50％に高める（国の目標は40％）</t>
  </si>
  <si>
    <t>環太平洋経済連携協定（TPP）に参加した日本の国内総生産（GDP）が、この年で約10兆円多くなる</t>
  </si>
  <si>
    <t>兵庫県の淡路島でオリーブ栽培が2万本普及する</t>
  </si>
  <si>
    <t>フィリピンの経済成長率が、この年までに約5％に逓減する（2020-25年）</t>
  </si>
  <si>
    <t>横浜市の山下埠頭が、ハーバーリゾートに生まれ変わる（山下埠頭開発基本計画の完成。埠頭=ふとう）</t>
  </si>
  <si>
    <t>長崎駅ビルに米国マリオット・インターナショナル系のホテルが開業する（四つ星クラス。九州新幹線長崎ルートは2022年度に暫定開業）</t>
  </si>
  <si>
    <t>このころ鉄鉱石、アルミニウム、銅の需要が倍増する（今後15年間）</t>
  </si>
  <si>
    <t>マレーシアの経済成長率が、この年までに4％まで逓減する（2020-25年）</t>
  </si>
  <si>
    <t>サウジアラビア、ヨルダン、エジプト3カ国の領土をまたぐ共同都市が完成する</t>
  </si>
  <si>
    <t>国内のリフォーム市場が年12兆円の規模に倍増する（2010年は6兆円）</t>
  </si>
  <si>
    <t>国民1人あたりの年間コメ消費量が2割減少する（1962年の1/2の水準から、さらに2割減）</t>
  </si>
  <si>
    <t>インドネシアの国民1人あたり国内総生産（GDP）が1万3000ドルを超える（2010年比で4倍強）</t>
  </si>
  <si>
    <t>金融統合に向けた「戦略行動計画2016-2025」に取り組む東南アジア諸国連合（ASEAN）が、域内8カ国で債券情報の開示システムを共通化する</t>
  </si>
  <si>
    <t>札幌市中央区に、北海道最大級（5000人規模）のMICE（マイス）施設がオープンする（2025年度）</t>
  </si>
  <si>
    <t>金融統合に向けた「戦略行動計画2016-2025」に取り組む東南アジア諸国連合（ASEAN）が、各国取引所の相互接続システム「ASEAN取引リンク」に最低1カ国を追加する</t>
  </si>
  <si>
    <t>この年までロシアが極東、バイカル地方のインフラ整備に巨額の資金を投じる</t>
  </si>
  <si>
    <t>世界の造船市場に占める日本の割合が30％に拡大する（2015年は20％）</t>
  </si>
  <si>
    <t>成長戦略に取り組む政府が、スポーツによる地域活性化の拠点スタジアムを20カ所整備する</t>
  </si>
  <si>
    <t>「クリール諸島社会経済発展計画」に取り組むロシア政府が、この年まで北方領土を含む千島列島の社会基盤を整備する（2016-25年）</t>
  </si>
  <si>
    <t>観光振興の基金を創設（2016年度）した石川県が、県内観光客3000万人を達成する（2015年比で2割増）</t>
  </si>
  <si>
    <t>大阪府が国際博覧会（万博）を誘致する</t>
  </si>
  <si>
    <t>米国の飲料大手が、砂糖のカロリーを約355ミリリットルあたり100キロカロリー以下に抑える（商品の2/3以上に適用）</t>
  </si>
  <si>
    <t>インドの人口が中国を抜いて世界一になる</t>
  </si>
  <si>
    <t>国内の家電大手が、インドの水処理ビジネスで250億円を売り上げる（ヒ素の除去装置を量産化）</t>
  </si>
  <si>
    <t>福岡市天神の福岡ビル、天神コア、天神ビブレの一体開発が、このころ完了する（5年以内。天神ビッグバンの一環）</t>
  </si>
  <si>
    <t>国際博覧会（万博）が、大阪府に約6兆円の経済波及効果を生む</t>
  </si>
  <si>
    <t>中国の水ビジネス市場が約12兆円の規模に拡大する（2007年比で4倍）</t>
  </si>
  <si>
    <t>新興6カ国（中国、インド、ブラジル、インドネシア、韓国、ロシア）の経済規模（実質）がユーロ圏と肩をならべる</t>
  </si>
  <si>
    <t>米国が貿易黒字国に転じる</t>
  </si>
  <si>
    <t>香川県の小豆島と庵治石が世界遺産候補になる（庵治石=あじいし）</t>
  </si>
  <si>
    <t>国内で建設労働者が134万人不足する（需要350万人、供給216万人）</t>
  </si>
  <si>
    <t>この年の国際博覧会（万博）が、大阪市此花区の人工島「夢洲」で開催される（夢洲=ゆめしま）</t>
  </si>
  <si>
    <t>国内の介護食市場が、約2000億円の規模に拡大する（9割は施設用。2017年は約1600億円）</t>
  </si>
  <si>
    <t>新興6カ国（中国、インド、ブラジル、インドネシア、韓国、ロシア）の経済が、この年まで年平均で4.7％成長する（先進国は同2.3％）</t>
  </si>
  <si>
    <t>この年までに札幌市の旧札幌西武跡地に新しい複合ビルが開業する（2020年代前半）</t>
  </si>
  <si>
    <t>この年までに中国経済が米国を追い抜き世界一の経済大国になる</t>
  </si>
  <si>
    <t>世界の水ビジネス市場が111兆円の規模に拡大する（現状は60兆円）</t>
  </si>
  <si>
    <t>福岡市JR博多駅前の西日本シティ銀行本店（1971年磯崎新作品）が、別館など周辺2棟とともに新ビルに建て替わる（2月ごろ。高さ60メートル、地上13階、地下2階）</t>
  </si>
  <si>
    <t>東京都中央区の大江戸線勝どき駅南側に高さ106、165、195メートルの3棟からなるY字型超高層マンション（29階、44階、56階）が完成する（単一物件で総戸数約3000戸は全国最大規模）</t>
  </si>
  <si>
    <t>水ビジネスの世界市場が約111兆円の規模に拡大する（上下水道の管理、運営で100兆円）</t>
  </si>
  <si>
    <t>動物福祉（アニマルウェルフェア）に取り組む米国のスーパー大手が、販売する鶏卵すべてを「ケージフリー・エッグ」に切り替える</t>
  </si>
  <si>
    <t>フランス企業が手がける函館市産ワインの出荷がはじまる</t>
  </si>
  <si>
    <t>人といっしょに作業する協働ロボットの国内市場が、850億円の規模に成長する（2018年比で7倍）</t>
  </si>
  <si>
    <t>人といっしょに作業する協働ロボットの世界市場が4000億円の規模に達し、製造ラインのロボットの約14％を占める</t>
  </si>
  <si>
    <t>インドネシアが世界のファッションの発信地になる</t>
  </si>
  <si>
    <t>実用化ロボットが介護や保安などの用途で6.2兆円の市場を形成する</t>
  </si>
  <si>
    <t>医療、介護、福祉ロボットの国内市場が、約1900億円の規模に成長する</t>
  </si>
  <si>
    <t>アフリカの中間層、高所得層が、1億人に規模に膨らむ</t>
  </si>
  <si>
    <t>国内の環境ビジネスが103兆円の市場規模に成長する</t>
  </si>
  <si>
    <t>沖縄の自然、文化に関するテーマパークが、本島北部の今帰仁村にオープンする（2024-25年。今帰仁村=なきじんそん）</t>
  </si>
  <si>
    <t>観光開発戦略（2019-30年）に取り組むベトナムが、海外3200万人、国内1億1000万人の観光客を誘致する</t>
  </si>
  <si>
    <t>ベトナム経済の購買力が3倍に拡大する</t>
  </si>
  <si>
    <t>環太平洋経済連携協定（TPP）の発効が、カナダの輸出を2.6％（経済成長率は0.5ポイント）押し上げる</t>
  </si>
  <si>
    <t>世界の水資源関連市場が約100兆円の規模に拡大する（2005年の市場規模は約60兆円）</t>
  </si>
  <si>
    <t>ASEAN経済共同体（AEC）が、この年向けた新しい工程表を実施する</t>
  </si>
  <si>
    <t>大阪市中央区の淀屋橋駅に、高さ約150メートルの高層複合ビルが直結する</t>
  </si>
  <si>
    <t>インドネシアがアジアの資源大国の座を回復し、1人あたりの国民所得が6000ドルにアップする</t>
  </si>
  <si>
    <t>東京ディズニーリゾート（東京ディズニーランドと東京ディズニーシー）の大幅な拡張工事がはじまる（投資額は3000億円規模。千葉）</t>
  </si>
  <si>
    <t>仮想現実（VR）、拡張現実（AR）の世界市場が、10兆円の規模を超える</t>
  </si>
  <si>
    <t>世界のスマートシティー関連市場が、2兆米ドル以上に規模を拡大する</t>
  </si>
  <si>
    <t>北米のeヘイリング（配車）関連市場が、1200億米ドルに規模を拡大する（2018年は約500億米ドル）</t>
  </si>
  <si>
    <t>国内の飼料用米生産量が110万トンに拡大する（2014年は約17万8500トン）</t>
  </si>
  <si>
    <t>インドネシア経済が、世界のトップ10に入る</t>
  </si>
  <si>
    <t>札幌市中央区の時計台記念病院が移転し、跡地が地上20階のオフィスビルになる</t>
  </si>
  <si>
    <t>国内のロボット市場が約2兆9000億円の規模に成長する</t>
  </si>
  <si>
    <t>この年までパキスタンが300億ドル（約3兆円）規模の長期計画「ビジョン・パキスタン2025」を実施する（2013-25年）</t>
  </si>
  <si>
    <t>ロボット産業（介護福祉用と産業用）の国内市場が6兆2000億円の規模に拡大する</t>
  </si>
  <si>
    <t>海中での分解が速いレーヨンを開発した繊維大手が、年間100億円のレーヨンを売り上げる（現状比で1割増）</t>
  </si>
  <si>
    <t>大阪市の淀屋橋に角地を再開発したツインビルが、相次いで完成する（2024-25年）</t>
  </si>
  <si>
    <t>大阪市のオフィス空室率が、4.3％に高まる</t>
  </si>
  <si>
    <t>中国の1人あたり名目国内総生産（GDP）が1万2000ドル以上の水準に達し、高所得国になる</t>
  </si>
  <si>
    <t>欧州連合（EU）が日本製テレビの関税を撤廃する（EPA発効から6年目）</t>
  </si>
  <si>
    <t>中国の個人消費が国内総生産（GDP）の50％を占める</t>
  </si>
  <si>
    <t>水関連ビジネスの世界市場が70兆-100兆の規模に拡大する</t>
  </si>
  <si>
    <t>中国が米国を抜いて世界最大の経済大国になる</t>
  </si>
  <si>
    <t>欧州連合（EU）からの輸入大西洋クロマグロにかかる関税が撤廃される（EPA発効から6年目）</t>
  </si>
  <si>
    <t>世界の介護ロボット市場が、この年までに6.2兆円の規模に拡大する</t>
  </si>
  <si>
    <t>暮らしの中で使うロボットの市場規模が約8兆円になる</t>
  </si>
  <si>
    <t>資源投入、設計・生産、使用、廃棄と回収、選別、再資源化の2サイクルを一体化した循環型製造システムが実現する</t>
  </si>
  <si>
    <t>国内のリサイクル企業が、中国で20カ所の廃車リサイクル拠点を展開する</t>
  </si>
  <si>
    <t>ミャンマーのダウェイ開発が完了。自然の砂浜が東南アジア最大級の輸出拠点に姿を変える</t>
  </si>
  <si>
    <t>中国の国内総生産（GDP）が、この年以降に米国を上まわる（米国のGDP算出方法の見直しで従来予測の2020年を修正）</t>
  </si>
  <si>
    <t>長期戦略ビジョン「未来の東京」が、東京都のキャッシュレス決済比率を50％に高める</t>
  </si>
  <si>
    <t>行動計画「中国製造2025」に取り組む中国が、情報技術（IT）を使った製造業の効率化を推進する（第1段階）</t>
  </si>
  <si>
    <t>自己負担も含めた医療費の総額が69兆円（2004年度の2.1倍）に達する</t>
  </si>
  <si>
    <t>高齢化と医療技術の高度化で費用が膨らむ社会保障給付費が、年金で64兆円、医療59兆円、介護19兆円に達する</t>
  </si>
  <si>
    <t>新エネルギー産業振興戦略を推進する大阪府が、このころ世界をリードする新エネルギー産業都市になる</t>
  </si>
  <si>
    <t>この年以降、中国が米国を追い抜いて、世界一の経済大国になる（2020年代後半）</t>
  </si>
  <si>
    <t>行動計画「中国製造2025」に取り組む中国が、大企業の研究開発投資を売上高の1.7％弱に高める（現状は1％未満）</t>
  </si>
  <si>
    <t>腸内細菌の制御による非反芻家畜の生産性向上が実現する（2022-25年）</t>
  </si>
  <si>
    <t>団塊の世代が後期高齢者になる「2025年ショック」が、国内旅行市場を直撃する（国内観光は観光消費全体の8割）</t>
  </si>
  <si>
    <t>インドネシア政府が、製造業のジャワ島への集中を60％に抑える（現状は73％が同島）</t>
  </si>
  <si>
    <t>経済成長を続けるインドで、年間所得1万5000ドル以上の層が2億人に達する</t>
  </si>
  <si>
    <t>世界人口の半分以上（35億人）がコメを主食とする</t>
  </si>
  <si>
    <t>植物体内共生菌（エンドファイト）を作物に利用する技術が実用化する（2025年）</t>
  </si>
  <si>
    <t>世界の水道インフラ関連市場が約90兆円に拡大する（現状の約2倍）</t>
  </si>
  <si>
    <t>地下水位制御システム、輪作技術などを統合した高生産性水田農業が実現する（2020-25年）</t>
  </si>
  <si>
    <t>インドの個人消費が1兆7500億ドルに拡大する（ドイツを凌ぐ規模）</t>
  </si>
  <si>
    <t>米国の牛肉価格が低下し、米国人1人あたりの消費が年間100キロに増える（飼料価格の低下が背景。現状は年間95キロ）</t>
  </si>
  <si>
    <t>地方銀行、第二地方銀行の貸出残高が、全都道府県で減少する（人口減少）</t>
  </si>
  <si>
    <t>気候変動に柔軟に対応する露地栽培と施設栽培の最適化システムが実用化する（2024-25年）</t>
  </si>
  <si>
    <t>イランが中東最大の石油化学製品生産国になる</t>
  </si>
  <si>
    <t>植物の色、形、香りを制御して観賞性を高める技術が実用化する（2020-25年）</t>
  </si>
  <si>
    <t>ベルギーのビール大手が低アルコール、ノンアルコール商品の割合を20％に高める（現状は約7％）</t>
  </si>
  <si>
    <t>植物の老化を制御して観賞性を高める技術が実用化する（2021-25年）</t>
  </si>
  <si>
    <t>国内のコンビニエンスストア大手が中国の店舗を1万店に増やす（従来計画の2020年を先延ばし）</t>
  </si>
  <si>
    <t>広島駅南口に新しい駅ビル（地上20階）がオープンする（春）</t>
  </si>
  <si>
    <t>ベトナム、ラオス、カンボジアの3カ国が、この年までの工業開発計画を共有する</t>
  </si>
  <si>
    <t>アベノミクスの「新3本の矢」が、このころ希望出生率1.8を達成する（2020年代半ば）</t>
  </si>
  <si>
    <t>労働者の6人に1人を医療、介護が吸収し、生産性の低さが経済全体を減速させる（約1000万人規模。労働力人口は6100万人）</t>
  </si>
  <si>
    <t>世界の消費者人口が42億人に膨らむ（18億人増）</t>
  </si>
  <si>
    <t>このころ人口、建物が無秩序に拡散する郊外開発の時代が終わり、住宅と商業施設を都市部に戻す「コンパクト化」への転換がはじまる（2020-25年）</t>
  </si>
  <si>
    <t>国内の脳科学研究関連市場が3兆265億円に拡大する</t>
  </si>
  <si>
    <t>サウジアラビアの次世代未来都市「NEOM」が姿を見せ始める（自然エネルギーの利用と先端産業の集積）</t>
  </si>
  <si>
    <t>仮想（VR）アダルトコンテンツの世界市場が、10億ドルの規模に成長する（アダルトコンテンツ市場全体の5割）</t>
  </si>
  <si>
    <t>中国のスポーツ関連産業が、5兆元（8170億ドル）市場に成長する</t>
  </si>
  <si>
    <t>アジア地域のキャッシュレス化が、世界経済を6％または3.7兆ドル（約414兆円）拡大する</t>
  </si>
  <si>
    <t>中国が素材、新エネルギーなど10分野で製造業とサービス業を融合。ファーウェイ級の巨大企業を育成する</t>
  </si>
  <si>
    <t>調理食品にシフトの度合いを強めた家計の食料支出が、人口減少率よりちいさな減少幅にとどまる（2005年は73兆6000億円、2025年は72兆2000億円）</t>
  </si>
  <si>
    <t>自家用車、休日の宿泊施設利用などの50％が、シェアリングエコノミーで占められる（モノを買わない経済）</t>
  </si>
  <si>
    <t>欧州ファッションの輸入が、この年までに2割増加する（日欧EPAの効果）</t>
  </si>
  <si>
    <t>中国の金融機関（国内）の貸付残高が日本に肩をならべる</t>
  </si>
  <si>
    <t>国内の認知症ケア支援サービス市場が、約55倍に成長する（2014年は138億円）</t>
  </si>
  <si>
    <t>目の視野が狭くなる難病、網膜色素変性症に、肝硬変の薬を投与する治療が保険適用になる</t>
  </si>
  <si>
    <t>道州制に移行した九州7県が、この年まで平均2.1％の経済成長を達成する（全国平均は1.7％）</t>
  </si>
  <si>
    <t>世界の水ビジネス市場が約87兆円の規模に成長する（2007年の2倍を超える規模）</t>
  </si>
  <si>
    <t>東京都中野区の中野サンプラザが、アリーナを備えた複数の施設（集客交流施設）に生まれ変わる（最大収容人数1万人）</t>
  </si>
  <si>
    <t>東南アジアのデジタル決済が、1兆ドルの規模を超える（2019年は推計6000億ドル。決済アプリが融資、保険、投資などに波及）</t>
  </si>
  <si>
    <t>未来戦略「将来ビジョン・大阪」を推進する大阪府が、大学発ベンチャー企業数と外国人旅客数で全国1位を達成する</t>
  </si>
  <si>
    <t>岐阜県郡上市の内ケ谷ダムが完成する（建設事業費は344億円。進捗率52％）</t>
  </si>
  <si>
    <t>日本の労働力を確保するため、定年年齢を65歳に引き上げるか、年齢差別を禁止する政策が必要になる</t>
  </si>
  <si>
    <t>リンゴの収穫量が減少している長野県が、面積あたりのリンゴの収穫量を高める苗木を2倍に増やす（高齢化による離農などが背景）</t>
  </si>
  <si>
    <t>ロシアのクリル発展計画（2016-25年）が、北方領土の国後、択捉、色丹3島を含む極東開発に総額約700億ルーブル（約1500億円）を投じる</t>
  </si>
  <si>
    <t>「際立つ佐賀県」を目指す佐賀県が、この年までに200社の企業誘致を達成する</t>
  </si>
  <si>
    <t>仮想現実（VR）アダルト市場が10億ドル（約1130億円）の規模に成長する</t>
  </si>
  <si>
    <t>肥料生産技術の向上による耕畜連携生産システムが実用化する（2022-25年）</t>
  </si>
  <si>
    <t>全線開通を前倒したリニア中央新幹線の経済効果が、この年以降に顕わになる</t>
  </si>
  <si>
    <t>門前の再構築プロジェクトを進める曹洞宗永平寺（福井）の年間参拝者数が、80万人まで回復する（ピークは1989年の141万人）</t>
  </si>
  <si>
    <t>生産中心の農業から、環境負荷を軽減する農業に移行する技術が実現する（2024-25年）</t>
  </si>
  <si>
    <t>ロシアに進出した国内の老舗ホテルが、日本流サービスのホテル5カ所を展開する（2022年に初進出）</t>
  </si>
  <si>
    <t>アジア太平洋自由貿易圏（FTAAP）の実現が、この年以降で、日米が環太平洋経済連携協定（TPP）を合意した後の「可能な限り早期」になる（中国は「2025年まで」を主張）</t>
  </si>
  <si>
    <t>居住と仕事の物理的な差がなくなり、バーチャルオフィスが主流になる</t>
  </si>
  <si>
    <t>環境中に存在する有害化学物質、放射性物質のモニタリングによる作物への移行機構解明が実現する（2024-25年）</t>
  </si>
  <si>
    <t>産業用ロボットの世界市場が、2兆4358億円の規模に成長する（2015年実績比で約1.8倍）</t>
  </si>
  <si>
    <t>産業用ロボットの国内市場が、2955億円の規模に成長する（2015年実績比で2倍強）</t>
  </si>
  <si>
    <t>約1週間、生鮮食料品を冷凍、冷蔵しないで保存する技術が実用化する（2023-25年）</t>
  </si>
  <si>
    <t>ロシアの「クリル発展計画」が、この年まで延長する（2015年までの計画を10年延長）</t>
  </si>
  <si>
    <t>微量のサンプルから1分で全DNA／RNAの塩基配列を明らかにし、食品のトレーサビリティを高める技術が実用化する（2020-25年）</t>
  </si>
  <si>
    <t>このころアジアの水関連ビジネスが30兆円（年間需要）を超える規模に成長する（現状の2倍以上）</t>
  </si>
  <si>
    <t>ジェームズ・キャメロン監督の人気SF映画「アバター」の第5弾が公開される（12月）</t>
  </si>
  <si>
    <t>ロシアの首都モスクワの面積が1.5倍に広がる</t>
  </si>
  <si>
    <t>ほくりく健康創造クラスター事業に取り組む石川県と富山県が、医療機器・医薬品の年間生産額を1兆円規模に拡大する（現状の2倍）</t>
  </si>
  <si>
    <t>アレルゲン計測技術を導入した、アレルギーを起こさない食品の製造が実現する（2022-25年）</t>
  </si>
  <si>
    <t>この年以降、中国経済が後退する</t>
  </si>
  <si>
    <t>抗酸化機能の低下を予防し、健康な高齢社会を支援する食品が実用化する（2021-25年）</t>
  </si>
  <si>
    <t>国内の介護関連市場が18.7兆円の規模に拡大する</t>
  </si>
  <si>
    <t>極東開発を進めるロシアが、この年まで「極東バイカル地域社会経済発展国家プログラム」を実施する</t>
  </si>
  <si>
    <t>脳機能、咀嚼機能の低下を予防し、健康な高齢社会を支援する食事法が普及する（2023-25年）</t>
  </si>
  <si>
    <t>世界の消費者層が42億人（18億人増）に達し、消費（額）の半分（約2340兆円）が新興国で生まれる</t>
  </si>
  <si>
    <t>フードミクスの考え方を導入した多様な機能性食品が開発される</t>
  </si>
  <si>
    <t>養殖、漁業の対象魚の生殖細胞バンクが構築される（2020-25年）</t>
  </si>
  <si>
    <t>沿岸の環境に適した海草、海藻資源の持続的利用データベースが構築される（2023-25年）</t>
  </si>
  <si>
    <t>マレーシアの国民一人あたりの国内総生産（GDP）が、2万ドル（約217万円）に拡大する</t>
  </si>
  <si>
    <t>欧州連合（EU）の拡大と米ドルの下落により、通貨「ユーロ」が米ドルを抜いて世界一の準備通貨になる</t>
  </si>
  <si>
    <t>日中協調が実現し、この年までに経済協力機関「アジア通貨基金（AMF）」が創設される（アジア版IMF）</t>
  </si>
  <si>
    <t>耐震改修の促進に取り組む政府が、耐震性の不十分な住宅を解消する</t>
  </si>
  <si>
    <t>ロボット市場が8兆円規模に成長。安全性やリスク関連の商品サービス市場が拡大する</t>
  </si>
  <si>
    <t>このころ中国が世界第2位の経済大国になる</t>
  </si>
  <si>
    <t>エコプロダクツの市場規模が14兆円規模になる（2000年は1兆7000億円）</t>
  </si>
  <si>
    <t>このころ富と経済力が西から東に動き、世界が多極化の時代を迎える</t>
  </si>
  <si>
    <t>人工種苗を培養して育てる、ウナギの大量生産システムが実用化する（2023-25年）</t>
  </si>
  <si>
    <t>サバ開発回廊（SDC）構想を進めるマレーシアが、この年までにサバ州の観光収入を485億リンギに拡大。90万人分の雇用創出を達成する</t>
  </si>
  <si>
    <t>就労人口の減少に悩む日本経済が、中国、インドに次ぐ世界第4位に後退する</t>
  </si>
  <si>
    <t>産業用ロボットの国内市場（約6000億円）が1.4兆円の規模に拡大する</t>
  </si>
  <si>
    <t>サケ、マスなどの水産生物に優良形質を導入する発生工学技術が実用化する（2020-25年）</t>
  </si>
  <si>
    <t>年率7％の拡大を続けるベトナムのコンテナ輸出入が、この年2300万個に達する（現状は年1400万個）</t>
  </si>
  <si>
    <t>マレーシア半島北部の開発計画「北部回廊経済地域（NCER）」に累計1770億リンギの投資が集中する</t>
  </si>
  <si>
    <t>この年までにエジプト観光が年間訪問者数2700万人を達成する</t>
  </si>
  <si>
    <t>陸上循環養殖などの環境管理を最適化した養殖工場が実用化する（2023-25年）</t>
  </si>
  <si>
    <t>建設業の就業者数が、240万人に減少する（2012年比で41.9％減）</t>
  </si>
  <si>
    <t>免疫機構の解明で魚類の感染症を予防する技術が実用化する（2021-25年）</t>
  </si>
  <si>
    <t>大阪万博が1兆9000億円の経済波及効果をもたらす（国の試算。大阪府の試算は2兆3000億円）</t>
  </si>
  <si>
    <t>微小海洋生物（プランクトンなど）が識別できる3次元画像解析システムが実用化する（2020-25年）</t>
  </si>
  <si>
    <t>静岡県三島市のJR三島駅南口東街区（1.3ヘクタール）の再開発が完成する（高さ99.5メートルの高層ビル建設を含む。総事業費は220億円）</t>
  </si>
  <si>
    <t>藻場、干潟の環境を修復する技術が実用化する</t>
  </si>
  <si>
    <t>全面リニューアルした京都競馬場が、開設100周年でにぎわう</t>
  </si>
  <si>
    <t>中国が産業振興の10カ年計画「中国製造2025」を、この年まで実施する</t>
  </si>
  <si>
    <t>木材自給率を50％に高める大径材の伐採、搬出、加工技術が実用化する（2020-25年）</t>
  </si>
  <si>
    <t>中国の水ビジネス市場が世界の約15％（約12.4兆円）を占める最大級の規模に成長する</t>
  </si>
  <si>
    <t>山口県宇部市の植物工場が、売上高10億円を達成する（産学連携）</t>
  </si>
  <si>
    <t>世界の次世代パワー半導体市場が、約31億ドル（約3100億円）に急成長する（現状比で20倍）</t>
  </si>
  <si>
    <t>御堂筋の歩道拡幅、滞在型店舗のひろがりで、心斎橋エリアの街歩きが楽しくなる</t>
  </si>
  <si>
    <t>中国経済が米国を抜いて世界一になる（米中逆転説）</t>
  </si>
  <si>
    <t>高強度木質部材、木質耐火構造の開発で、中高層木造建築が可能になる（2020-25年）</t>
  </si>
  <si>
    <t>屋外50年使用可能な高耐久木材が実用化する（2020-25年）</t>
  </si>
  <si>
    <t>商業利用樹種の分子マーカーによる遺伝的地域区分が明らかになる</t>
  </si>
  <si>
    <t>国内のロボット市場が約2.7兆円の規模に拡大する</t>
  </si>
  <si>
    <t>育成品種イチゴ「やよいひめ」の県外許諾を推進する群馬県が、この年から原種の本格出荷を開始する</t>
  </si>
  <si>
    <t>クリル諸島発展計画（2016-25年）を進めるロシアが、この年までに国家予算700億ルーブル（約1540億円）を投じる</t>
  </si>
  <si>
    <t>中国都市部で世帯収入年10万元（140万円）以上の人口が5億2000万人に達する（消費総額20兆元）</t>
  </si>
  <si>
    <t>リモートセンシングを利用した農林水産資源の広域モニタリングシステムが実用化する（2022-25年）</t>
  </si>
  <si>
    <t>関西3府県3政令市の「関西イノベーション国際戦略総合特区」が、リチウムイオン・太陽電池の生産量を5兆円に拡大する（2010年は4800億円）</t>
  </si>
  <si>
    <t>果実の成分、物性、熟度をその場で定量分析するシステムが実用化する（2020-25年）</t>
  </si>
  <si>
    <t>男性と同等の労働機会を得たインドの女性が、この年の同国の国内総生産（GDP）を60％押しあげる</t>
  </si>
  <si>
    <t>国内の商社大手が、インドネシアの木材生産を年間200万トン超（1.5倍）に拡大する（パルプ、バイオマス発電所向け）</t>
  </si>
  <si>
    <t>作物の健康状態を知るための可搬型生体情報モニタリングシステムが実用化する（2020-25年）</t>
  </si>
  <si>
    <t>世界のシェアリングエコノミー市場が、3350億ドル（約22倍、約36兆円）の規模に拡大する（2013年は150億ドル=約1.6兆円）</t>
  </si>
  <si>
    <t>切り花の市場規模が3314億円（2007年比28％減）に縮小する（65歳未満2人以上世帯で購入金額が大幅に減少）</t>
  </si>
  <si>
    <t>アニマルウェルフェア（動物福祉）による家畜、養殖魚の生産性向上が実用化する（2020-25年）</t>
  </si>
  <si>
    <t>園芸用品の市場規模が2616億円（2007年比28％減）に縮小する（65歳未満2人以上世帯で購入金額が大幅に減少）</t>
  </si>
  <si>
    <t>韓国産ノリの輸入割当枠が2倍以上（27億枚）に拡大する（国内ノリ消費量は約90億枚）</t>
  </si>
  <si>
    <t>この年までにアジアの貿易額が約14兆ドルに倍増する（増加率96％）</t>
  </si>
  <si>
    <t>ベトナムのビール生産量が46億リットルに拡大する（2016年は38億リットル）</t>
  </si>
  <si>
    <t>この年までに中国の貿易額が2兆ドルに増大する（2010年は1兆1000億ドル）</t>
  </si>
  <si>
    <t>産官学の「J☆SCRM（ジェイスクラム）」が佐賀県に海洋エネルギー関連の産業を集積する</t>
  </si>
  <si>
    <t>世界貿易に占める中国の割合が13％に達し、世界1位になる</t>
  </si>
  <si>
    <t>長崎県佐世保市の統合型リゾート（IR）が、675万人の来場者を獲得する（2020年に認定された場合の試算）</t>
  </si>
  <si>
    <t>上下水道、工業用水に海水淡水化、下水再生水をあわせた世界の水ビジネス市場が100兆円の規模に拡大する</t>
  </si>
  <si>
    <t>大豆を中心とするアジア太平洋―ブラジル間の貿易額が2060億ドルに倍増する</t>
  </si>
  <si>
    <t>フィリピン首都圏アルカサウス地区のニュータウンに、地下鉄の駅が完成する</t>
  </si>
  <si>
    <t>この年までにロシアのタタール海峡（サハリン―大陸間の間宮海峡）に鉄道橋が完成する</t>
  </si>
  <si>
    <t>アジア太平洋経済協力会議（APEC）が、アジア太平洋自由貿易圏（FTAAP）を実現する（中国提案、日米は反論）</t>
  </si>
  <si>
    <t>ミャンマーの建材向け薄板鋼板が、年間100万トンの市場に急成長する（現状は年30万トン）</t>
  </si>
  <si>
    <t>人と一緒に作業する協働型ロボットの世界市場が、2016年比で8.7倍（2700億円）の規模に成長する</t>
  </si>
  <si>
    <t>未来投資戦略に取り組む政府が大学、研究機関への企業投資を3倍に拡大する（2014年比）</t>
  </si>
  <si>
    <t>中国の都市部で世帯年収4-10万元の中間層が人口の59.4％（5億2000万人）を占めるようになり、中国の個人消費が日本に肩をならべる</t>
  </si>
  <si>
    <t>銀行の収益が、消費者向けローンで4割、決済で3割失われる（フィンテックの普及による既存銀行の収益力低下）</t>
  </si>
  <si>
    <t>国内の自動車パネル用アルミ材が、年27万トンの市場に急成長する（2017年は年4万7000トン）</t>
  </si>
  <si>
    <t>農業を無人化、自動化する、誤差数センチの高精度測位技術が実用化する</t>
  </si>
  <si>
    <t>統合型リゾート（IR）の誘致を進める和歌山県が、「自然志向のリゾート型IR」をオープンする（春）</t>
  </si>
  <si>
    <t>ロボット関連産業の国内の市場規模が7兆円に達する</t>
  </si>
  <si>
    <t>北海道産食品輸出額が1500億円に達する（2015年は実績で約773億円）</t>
  </si>
  <si>
    <t>高齢者、障害者の自立支援のためのロボット・機器が、約8356億円の市場規模に成長する（2017年比で約20倍）</t>
  </si>
  <si>
    <t>相模原市中央区に、神奈川最大級の物流施設が完成する（総事業費は約1400億円）</t>
  </si>
  <si>
    <t>インドの中流階級が全人口の41％を占める</t>
  </si>
  <si>
    <t>インドの富裕層が3300万人に増加する（2016年は1700万人）</t>
  </si>
  <si>
    <t>インドのスーパーエリート人口が1580万人に増加する（2016年は650万人）</t>
  </si>
  <si>
    <t>中国の映画興行収入が200億ドルを超え、米国の1.5倍の規模に達する</t>
  </si>
  <si>
    <t>横浜市関内駅前の横浜市庁舎跡地に、高さ約170メートルの超高層ビル（地上34階建て）がオープンする</t>
  </si>
  <si>
    <t>神戸港の海上歩道橋整備を進める神戸市が、この年までにウオーターフロントの回遊性を高める</t>
  </si>
  <si>
    <t>氷海域の海洋環境をモニターしたり、海底を資源探査する技術が実用化する</t>
  </si>
  <si>
    <t>西日本鉄道が海外の住宅事業の売上高を3倍にひきあげる（2025年度。2016年度は203億円）</t>
  </si>
  <si>
    <t>世界の水需要が2000年比で約3割増加する</t>
  </si>
  <si>
    <t>中国の170の都市で、欧州都市交通網の2倍に匹敵する巨大な公共交通網が必要になる</t>
  </si>
  <si>
    <t>海外の民間水ビジネス市場が約31兆円の規模に拡大する</t>
  </si>
  <si>
    <t>中国経済が日本を抜いて世界第2位になる</t>
  </si>
  <si>
    <t>日本の水ビジネス関連産業が、世界市場（約31兆円）の6％に相当する約1兆8000億円のシェアを獲得する</t>
  </si>
  <si>
    <t>中国経済があらゆる指標において米国を超える</t>
  </si>
  <si>
    <t>ビッグデータを利用した次世代型都市インフラ市場が、3兆3000億ドル（約320兆円）の規模に成長する</t>
  </si>
  <si>
    <t>リニア中央新幹線の開業（2027年）を視野に中部圏の玄関口を目指す名古屋駅周辺の街づくりが実現する</t>
  </si>
  <si>
    <t>愛媛県の農家がかんきつの新品種「紅プリンセス」を約200-250トン出荷する（収穫は3-4月）</t>
  </si>
  <si>
    <t>愛知、岐阜、三重の東海三県の航空機関連生産高が約1兆3409億円（約2.8倍）になる</t>
  </si>
  <si>
    <t>事業計画に共感する人から少額の資金を多数集める「クラウドファンディング」の世界市場が、9兆円の規模に成長する</t>
  </si>
  <si>
    <t>新しいNHK放送センターが一部運用を開始する（東京都渋谷区の現有地）</t>
  </si>
  <si>
    <t>この年までに中国で7000のショッピングモールが新たに開業する</t>
  </si>
  <si>
    <t>金融、人材、宿泊施設、運輸、音楽（ビデオ）配信のシェアリング・エコノミー市場が、合計で3350億ドル（約40兆1000億円）の規模に成長する</t>
  </si>
  <si>
    <t>大阪、京都、兵庫の3府県が、「関西イノベーション国際戦略総合特区」でのリチウムイオン電池生産額を16倍（3兆8500億円）、太陽電池の生産額を5倍（1兆1300億円）に拡大する</t>
  </si>
  <si>
    <t>この年までに農業就業人口が2010年比で66％減少。コメの関税廃止が可能になる（コメ消費量は14％減にとどまり農地が大規模化）</t>
  </si>
  <si>
    <t>年収4000ドル以上の中間層が、インドで10億人を突破する</t>
  </si>
  <si>
    <t>東南アジアのネット経済が、2400億ドル（約27兆円で現状比3倍強）の規模に拡大する（通販は5倍）</t>
  </si>
  <si>
    <t>「Society 5.0」を目指す安倍政権（第2次）の成長戦略が、国際博覧会を招致する</t>
  </si>
  <si>
    <t>北米の銀行が、最大で34％の売り上げをハイテク企業に奪われる（支払い、資産運用、融資などの分野で顕著）</t>
  </si>
  <si>
    <t>世界のウエアラブル端末市場が、2億5300万台（6兆2100億円）の規模に成長する（2014年比で約14倍）</t>
  </si>
  <si>
    <t>国内のキャッシュレス決済割合が、80％に高まる（現状は日本18％、韓国89％、中国60％、米国45％。2017年の成長戦略は2027年で40％目標を2年短縮）</t>
  </si>
  <si>
    <t>東京都区部の「みどり率」が2005年の2割増しになる</t>
  </si>
  <si>
    <t>知識、情報、コンテンツの価値が適切に決まり、経済価値、社会的名誉を再配分する社会システムが実現する</t>
  </si>
  <si>
    <t>政府の「新・知財戦略ビジョン」が、成長の動力となる新しい知的財産の資産評価方法を確立する</t>
  </si>
  <si>
    <t>世界の資産運用規模が145兆ドル（約1.5京円）に膨らむ（2016年比で7割増）</t>
  </si>
  <si>
    <t>中国政府が、この年を目標とする産業政策「中国製造2025」（2015年公表）を見直す（米国との摩擦回避）</t>
  </si>
  <si>
    <t>イランが1200億ドルの工業製品を輸出する新興工業国になる</t>
  </si>
  <si>
    <t>国内のキャッシュレス決済比率が4割に高まる（現状は約2割）</t>
  </si>
  <si>
    <t>国内3カ所の統合型リゾート（IR）が、1兆7000億円のカジノ市場を形成する（アジア第2位）</t>
  </si>
  <si>
    <t>ロシア政府がクリール諸島社会経済発展計画（2007-15年）に続く総額450億ルーブル（約1350億円）の新計画（2016-25年）を実施する（北方領土も開発対象）</t>
  </si>
  <si>
    <t>観光業の人材開発に取り組むカンボジアが、この年まで毎年5万人の専門家を育成する（2017-25年）</t>
  </si>
  <si>
    <t>コンビニエンスストアが、レジを通さないウォークスルー決済を導入する</t>
  </si>
  <si>
    <t>国内のコンビニエンスストア大手が、無人レジを実現する</t>
  </si>
  <si>
    <t>70歳を超える個人事業者が、約150万人に増える</t>
  </si>
  <si>
    <t>政令指定都市級の都市で、利用価値のない不動産が暴落する</t>
  </si>
  <si>
    <t>国内の讃岐うどん店チェーンが、米国本土に300店を展開する（1号店は2017年9月のロサンゼルス）</t>
  </si>
  <si>
    <t>40歳になった日本のITネイティブ世代が企業を牽引する</t>
  </si>
  <si>
    <t>複数の有名大学を招致するマレーシアの大規模都市開発「EduCity@Iskandar」が完成する</t>
  </si>
  <si>
    <t>インドネシアの1人あたり国内総生産（GDP）が1万7000ドルに増加する</t>
  </si>
  <si>
    <t>国内の流通大手が、食品廃棄物の量を半減する（2015年比）</t>
  </si>
  <si>
    <t>このころ食品、飼料のタンパク質不足が顕在化し、肉や魚でないタンパク源の需要が高まる</t>
  </si>
  <si>
    <t>中国経済がアメリカを抜き去り、世界最大の経済規模になる</t>
  </si>
  <si>
    <t>世界のリチウムイオン二次電池需要が2008年比で約100倍に増大する</t>
  </si>
  <si>
    <t>この年までに高さ1マイル（約1600メートル）級の超高層ビルが登場する</t>
  </si>
  <si>
    <t>コンビニエンスストアの全商品に電子タグを付けるセルフレジが実現する</t>
  </si>
  <si>
    <t>後継者不足による中小企業の廃業で、このころまでに関西の雇用が約118万人、域内総生産（GRP）が約4兆円失われる</t>
  </si>
  <si>
    <t>培養肉の人工フォアグラが食卓にのぼる</t>
  </si>
  <si>
    <t>マンションラッシュにわく千里ニュータウン（大阪府豊中市、同吹田市）の人口が12万人に回復する</t>
  </si>
  <si>
    <t>全国の中小企業の6割で、経営者が70歳を超える（雇用約650万人とGDP約22兆円を喪失）</t>
  </si>
  <si>
    <t>インドに進出したスウェーデンの家具大手が、25以上の店舗を展開する（将来は40都市以上に出店）</t>
  </si>
  <si>
    <t>この年までにベトナム政府が総額74兆2000億ドン（約4000億円）のビール・酒類・清涼飲料水業界発展計画を実施する</t>
  </si>
  <si>
    <t>世界の水ビジネスが86兆円の市場規模に拡大。そのうち35兆円を下水道分野が占める</t>
  </si>
  <si>
    <t>タンザニアのバガモヨ新港が完成する（タンザニア政府と中国企業の共同開発。タンザニアは東アフリカ共同体の中核）</t>
  </si>
  <si>
    <t>若いイスラム教徒の旅行支出が、1000億ドル（約11兆4000億円）を超える</t>
  </si>
  <si>
    <t>人口約1億5000万人のナイジェリアが、この年までにアフリカ最大の経済国になる</t>
  </si>
  <si>
    <t>九州7県のヘルスケア市場が7兆1000億円の規模に成長する</t>
  </si>
  <si>
    <t>東南アジアが、世界4位の経済圏になる</t>
  </si>
  <si>
    <t>ラオスのコーヒー生産量が倍増する</t>
  </si>
  <si>
    <t>この年までの10年間で中国の労働力が約3000万人減少する</t>
  </si>
  <si>
    <t>世界の商業用ドローン市場が45億ドルに達する</t>
  </si>
  <si>
    <t>国内の認知症患者が700万人に膨らみ、高齢者の金融資産による巨大ファンドが登場する</t>
  </si>
  <si>
    <t>この年までに中国の富が4倍以上に増大する</t>
  </si>
  <si>
    <t>国内のスマート農業市場が、123億円の規模に拡大する（2017年比で2.7倍）</t>
  </si>
  <si>
    <t>情報通信、医療、バイオなどの分野で、大阪大学発のユニコーン4-5社が活躍する（ユニコーンは企業価値10億ドル超の新興企業）</t>
  </si>
  <si>
    <t>建設現場の生産性が約2割高まる（先端技術の活用）</t>
  </si>
  <si>
    <t>国内企業の3社に1社（約127万社）が、廃業の危機に直面する（経営者の高齢化と後継者問題）</t>
  </si>
  <si>
    <t>国内の植物工場運営市場が、1500億円の規模に成長する</t>
  </si>
  <si>
    <t>地方銀行の約6割が赤字に転落する（2015年3月期の赤字地銀は4割）</t>
  </si>
  <si>
    <t>中国が米国を超える世界最大の経済国になる</t>
  </si>
  <si>
    <t>日本とベトナムのスーパー大手が、ベトナム国内に500店舗を展開する（現状の約20倍）</t>
  </si>
  <si>
    <t>国内のコンビニエンスストア大手が、マレーシアに1000店を展開する</t>
  </si>
  <si>
    <t>国内のシェアリングエコノミー市場が、1.7兆円の規模に成長する</t>
  </si>
  <si>
    <t>英国領の北アイルランドが、この年まで欧州連合（EU）単一市場に残る（2025年以降は北アイルランド議会が決定）</t>
  </si>
  <si>
    <t>中国の訪日者数が2004年の10倍にあたる617万人になる（2004年は62万人）</t>
  </si>
  <si>
    <t>政府が、スタジアムを交流拠点とする地域活性化策を全国20カ所で実施する</t>
  </si>
  <si>
    <t>保険会社のリスク資産保有に対する新しい規制が導入される</t>
  </si>
  <si>
    <t>国内の新設住宅着工戸数が、66万戸に落ち込む（2025年度）</t>
  </si>
  <si>
    <t>マレーシア、ジョホール州の複合開発「ミッドバレー・サウスキー」が、すべて完成する（開発規模は60億リンギ=約1851億円）</t>
  </si>
  <si>
    <t>JR札幌駅南口の札幌市中央区北4西3再開発（札幌西武跡地を含む）が、複合ビルをオープンする</t>
  </si>
  <si>
    <t>本物そっくりのステーキ肉を人工培養する技術が確立する</t>
  </si>
  <si>
    <t>東南アジア諸国連合（ASEAN）経済共同体構想（AEC）が、この年まで「AECブループリント2025」に取り組む</t>
  </si>
  <si>
    <t>大阪万博で人工培養のソーセージが話題になる</t>
  </si>
  <si>
    <t>耕運、収穫、枝打ちなどの農業補助ロボットが45万人分の労働力を代替する</t>
  </si>
  <si>
    <t>ベトナムの超富裕層人口が、この年までの10年間で403人に倍増する（2015年末は168人。「超富裕層」は住居を除く資産が3000万ドル=約33億9000万以上）</t>
  </si>
  <si>
    <t>顧客応対、清掃、搬送に従事するロボットが、サービス業の分野で141万人分の労働力を代替する</t>
  </si>
  <si>
    <t>世界の超富裕層人口が26万3000人に達し、米国、中国、インドに集中する（2015年末は18万7500人。「超富裕層」は住居を除く資産が3000万ドル=約33億9000万以上）</t>
  </si>
  <si>
    <t>インドとロシアの貿易額が、約300億ドル（約3兆1860億円）に拡大する（2018年は約110億ドル=約1兆1680億円。ロシアは資源の輸出が目標。従来は武器）</t>
  </si>
  <si>
    <t>中国が世界でもっとも豊かな国になる</t>
  </si>
  <si>
    <t>消費税率19％、法人実効税率20％の導入で、この年の経済成長率が実質2.2％（名目3.2％）に高まる（経団連提言）</t>
  </si>
  <si>
    <t>北海道の食料自給率が252％に高まる（2010年は173％）</t>
  </si>
  <si>
    <t>後継者不足による企業の廃業で、このころまでの10年間に約650万人の雇用と約22兆円の国内総生産（GDP）が消える</t>
  </si>
  <si>
    <t>この年までにロシアの極東投資が約12兆ルーブルに達する</t>
  </si>
  <si>
    <t>この年から25年間、中国シルバー世代の消費力が5兆元（約65兆円）の市場を生成する（2025-50年）</t>
  </si>
  <si>
    <t>「いちご王国とちぎ戦略」を進める栃木県が、県産イチゴの産出額300億円を達成する（2013年比で約50億円増）</t>
  </si>
  <si>
    <t>人間とはたらく協働ロボットの世界市場が、約9000億円（2019年比で10倍）の規模に成長する</t>
  </si>
  <si>
    <t>「経済財政運営と改革の基本方針」（骨太の方針）に取り組む政府が、農業、介護、建設、宿泊、造船の5分野全体で50万人を超える外国人労働者を受け入れる（2019-25年）</t>
  </si>
  <si>
    <t>香港に隣接する広東省深センが、金融分野を強化した先進都市になる</t>
  </si>
  <si>
    <t>水ビジネスがアジアを中心に100兆円規模の市場を形成する</t>
  </si>
  <si>
    <t>大阪府吹田市の万博記念公園に、収容人数1万5000人以上のアリーナがオープンする（万博記念公園駅南側）</t>
  </si>
  <si>
    <t>大阪、関西万博の会場と瀬戸内海エリアを無人運航船が往来する</t>
  </si>
  <si>
    <t>大阪、関西万博のバーチャル会場が登場する</t>
  </si>
  <si>
    <t>約150万人の個人事業主が、70歳の引退年齢を超える</t>
  </si>
  <si>
    <t>インドの個人消費が1.5兆ドルに成長する（現状は3720億ドル）</t>
  </si>
  <si>
    <t>この年まで徳島県が「いけるよ！徳島・行動計画」（オンリーワン徳島行動計画）を推進する</t>
  </si>
  <si>
    <t>部品の9割を国産化したイランの自動車産業が、生産台数300万台を達成する（輸出向きは100万台。核開発問題の解決が不可欠）</t>
  </si>
  <si>
    <t>日本のキャッシュレス比率が4割に高まる</t>
  </si>
  <si>
    <t>働く女性の比率が50％から60％に上がり、日本の労働力の不足分475万人を補う</t>
  </si>
  <si>
    <t>成長戦略「びんご圏域ビジョン」を進める備後圏域連携中枢都市圏が、圏域人口を5万人の減少（82万人）にとどめる（2010年は87万人）</t>
  </si>
  <si>
    <t>日本の労働力が475万人不足する</t>
  </si>
  <si>
    <t>経済成長とライフスタイルの変化により、インドの食料消費市場が3440億ドル（約36兆9100億円）に倍増する（スナック菓子が急成長）</t>
  </si>
  <si>
    <t>水ビジネスの世界市場が87兆円の規模に拡大する（2007年は36兆円）</t>
  </si>
  <si>
    <t>高齢化が世界の経済成長率を0.9ポイント押し下げる（2020-25年）</t>
  </si>
  <si>
    <t>年4％の生産性向上に成功した日本経済が、国内総生産（GDP）成長率年3％を達成する</t>
  </si>
  <si>
    <t>パリ市が、この年の万国博覧会（万博）を招致する</t>
  </si>
  <si>
    <t>この年までに1万-5万人が生活できる高さ1000メートル級の海上タワー都市が建設される</t>
  </si>
  <si>
    <t>約100万人の雇用を創出するサウジアラビアの経済都市「キング・アブドッラー・エコノミック・シティ（KAEC）」が完成する（建設費270億ドル=約2兆4600億円）</t>
  </si>
  <si>
    <t>東南アジアのデジタル金融サービス市場が、380億ドル（約4兆2000億円）の規模に拡大する（2019年比で3.5倍）</t>
  </si>
  <si>
    <t>企業化された農業が日本の農作物の50％以上を占める（2025年）</t>
  </si>
  <si>
    <t>日本、中国、韓国、タイを除いたアジア経済が人口ボーナス期を迎える（2025-45年）</t>
  </si>
  <si>
    <t>ネットワーク経由の融資から得る金融機関の収入が、東南アジアで5.5倍に拡大する（収入全体の47％を占める）</t>
  </si>
  <si>
    <t>東南アジアのインターネット経済が、2000億ドル（約20兆円）を超える規模に成長する</t>
  </si>
  <si>
    <t>決済市場から得るデジタル金融サービスの収入が、東南アジアで1.4倍にとどまる</t>
  </si>
  <si>
    <t>地方銀行（地銀）の市場が縮小し、経営難が深刻化する（全国105行への統合圧力が高まる）</t>
  </si>
  <si>
    <t>川崎市が純市内産ワインを年700リットル製造する（市内の農家3軒以上が参加。初出荷は2021年）</t>
  </si>
  <si>
    <t>ドイツの熟練労働者が、この年までに540万人不足する</t>
  </si>
  <si>
    <t>果樹栽培の自動化に取り組む神奈川県が、農薬散布、草刈り、収穫などの作業ができるロボットを発売する（2025年度）</t>
  </si>
  <si>
    <t>大阪・関西万博の会場建設費が、1600億円を超える（日本国際博覧会協会の見込みは約1250億円）</t>
  </si>
  <si>
    <t>大阪市の夢洲―関西国際空港間が、100トン級の高速船で結ばれる（片道45分、1日20便。夢洲=ゆめしま）</t>
  </si>
  <si>
    <t>65歳以上のドライバーが現在の3.5倍になる（1800万人）</t>
  </si>
  <si>
    <t>高齢者の運転に対応する高度安全運転支援車（仮称）が普及する（自動運転車に並行して開発）</t>
  </si>
  <si>
    <t>このころ下水汚泥から水素を得る国産技術が商用化する</t>
  </si>
  <si>
    <t>ゲートのない自動改札システムが、この年以降に実用化する</t>
  </si>
  <si>
    <t>関西国際空港―大阪国際（伊丹）空港間が、燃料電池バスで結ばれる</t>
  </si>
  <si>
    <t>電動自動車（ハイブリッド、プラグインハイブリッド、電気自動車など）の世界市場が3210万台（2010年比で35.7倍）に拡大する</t>
  </si>
  <si>
    <t>自動車向け電子機器の市場規模が26兆円を超える（現状の2倍以上）</t>
  </si>
  <si>
    <t>三菱自動車が、この年までに独自開発の燃料電池車（FCV）を発売する</t>
  </si>
  <si>
    <t>JR金沢駅の利用者数が2007年比で約1.8倍に増加する（北陸新幹線の開業効果）</t>
  </si>
  <si>
    <t>世界の電動自動車市場（ハイブリッド、プラグインハイブリッド、電気自動車など）の43.2％（1386万台）をハイブリッド車（HEV）が占める</t>
  </si>
  <si>
    <t>コネクティッドカー（つながる車）のデータ通信量が、約1万倍に膨らむ（現状比）</t>
  </si>
  <si>
    <t>世界の電動自動車市場（ハイブリッド、プラグインハイブリッド、電気自動車など）の35.8％（1148万台）をプラグインハイブリッド車（PHEV）が占める</t>
  </si>
  <si>
    <t>ドイツの自動車大手ダイムラー社の新車販売に占める電動車両の割合が、最大25％に達する（10車種以上を投入。投資総額は100億ユーロ=約1兆2200億円）</t>
  </si>
  <si>
    <t>滑走路増設後の福岡空港の発着枠が、1時間あたり40回にとどまる（現状は同35回。滑走路の間隔、進入経路などの制約）</t>
  </si>
  <si>
    <t>世界の電動自動車市場（ハイブリッド、プラグインハイブリッド、電気自動車など）の17.9％（575万台）を電気自動車（EV）が占める</t>
  </si>
  <si>
    <t>パリ、アテネの2都市が、この年までディーゼル車の乗り入れを禁止する</t>
  </si>
  <si>
    <t>世界の電動自動車市場（ハイブリッド、プラグインハイブリッド、電気自動車など）の3.1％（101万台）を燃料電池車（FCEV）が占める</t>
  </si>
  <si>
    <t>ベトナム南部ドンナイ省のホーチミン市近郊に、ロンタイン国際空港が開港する（第1期。同市タンソンニャット国際空港の処理能力飽和）</t>
  </si>
  <si>
    <t>トヨタ自動車が完全自動運転車（レベル4）を実用化する</t>
  </si>
  <si>
    <t>この年から5年以内に中国の自動車保有台数が3億台のピークに達する（2025-30年）</t>
  </si>
  <si>
    <t>米国―中国間を往復する航空路線の利用者が、1日あたり1万3444人に達する（2015年実績比で7割増）</t>
  </si>
  <si>
    <t>タイのバンコク―チェンマイ高速鉄道計画（約670キロ）のバンコク―ピサヌローク間（380キロ）が開業する（同区間の事業費は約2800億バーツ=約9704億円）</t>
  </si>
  <si>
    <t>地域交通ビジョンに取り組む富山県が、県内交通機関に対する観光客の満足度を70％に高める（現状は49％）</t>
  </si>
  <si>
    <t>ドイツの自動車大手アウディ社が、この年までに電気自動車（EV）、プラグインハイブリッド車（PHV）などを20種類以上発表する（販売台数はEV、PHV合計で80万台）</t>
  </si>
  <si>
    <t>米国の二酸化炭素（CO2）規制が厳しくなり、大型車で15％の軽量化が必要になる</t>
  </si>
  <si>
    <t>成長戦略に取り組む政府が、自動運航船を実用化する</t>
  </si>
  <si>
    <t>米国の4都市圏（アトランタ、シカゴ、ラスベガス、サンディエゴ）に新しい空港が必要になる</t>
  </si>
  <si>
    <t>世界の燃料電池システム市場が4兆7439億円（135倍以上）の規模に達する（2010年は350億円）</t>
  </si>
  <si>
    <t>中国とロシアが共同開発した、350人乗りワイドボディー旅客機が市場に登場する</t>
  </si>
  <si>
    <t>燃料電池車（FCV）向けの水素燃料市場が、2015年度比で330倍に成長する（FCV市場は2020年以降本格化）</t>
  </si>
  <si>
    <t>リニア中央新幹線の南アルプストンネル（全長約25キロ）が工期を終える（10月）</t>
  </si>
  <si>
    <t>大阪湾の人工島「夢洲」に、JR桜島線が延伸する（万国博覧会の会場。夢洲=ゆめしま）</t>
  </si>
  <si>
    <t>東南アジア諸国連合（ASEAN）主要6カ国の乗用車市場が、500万台の規模に拡大する（現在の日本市場に匹敵。現状は300万台超）</t>
  </si>
  <si>
    <t>自動運転車のためのレーザー光3次元計測機器のコストが1万円以下にさがる</t>
  </si>
  <si>
    <t>自動運転車が、世界の新車販売の13％を占める</t>
  </si>
  <si>
    <t>フィリピン初の地下鉄（マニラ空港―ケソン市間約30キロ）が、全線開通する（総事業費は8000億円、うち約6000億円が円借款）</t>
  </si>
  <si>
    <t>離陸から着陸までの軌道を管理する航空管制システムが実現する（現状は空域ごとに管制）</t>
  </si>
  <si>
    <t>アジア太平洋地域が世界最大の航空市場になる</t>
  </si>
  <si>
    <t>マツダの世界販売台数が180万台（売上高約4.5兆円）に達する（従来目標は2024年の200万台）</t>
  </si>
  <si>
    <t>ホンダが主力5車種のグレードやオプション（派生車）を1/3に縮小整理する</t>
  </si>
  <si>
    <t>ドイツの自動車フォルクスワーゲン社（VW）が、中国での電気自動車（EV）、プラグインハイブリッド車（PHV）開発に100億ユーロ（約1兆3000億円）を投じる</t>
  </si>
  <si>
    <t>フィリピン、マニラ首都圏の地下鉄（ケソン市―パラニャケ市間約25キロ）が開通する</t>
  </si>
  <si>
    <t>自動運転車向けの保険料収入が、米国で新たに810億ドル（約9兆円）生まれる（2020-25年）</t>
  </si>
  <si>
    <t>すべての車両が、常時インターネットに接続する「コネクテッドカー」になる</t>
  </si>
  <si>
    <t>神戸空港で国際定期便の運航がはじまる</t>
  </si>
  <si>
    <t>オランダの公共バスすべてが電気バスに置き換わる</t>
  </si>
  <si>
    <t>タイのドンムアン空港が、旅客処理能力を4000万人（33％増）ひきあげる（バンコクのLCC拠点。投資額は270億バーツ=約860億円）</t>
  </si>
  <si>
    <t>日産自動車・仏ルノー連合が、新車販売に占める電気自動車（EV）の割合を10％に高める（現状は1％強）</t>
  </si>
  <si>
    <t>ドイツの商用車大手ダイムラー社が、自動運転トラックを発売する</t>
  </si>
  <si>
    <t>ドイツの自動車大手BMW社が、電気自動車（EV）を含む電動車両の比率を15-25％に高める</t>
  </si>
  <si>
    <t>関西国際空港の第1ターミナルが、国際線旅客の受け入れ能力を4000万人に高める（改修で7割強増加）</t>
  </si>
  <si>
    <t>自動車メーカーに対する外資規制を緩和した中国が、電気自動車（EV）を含む新エネルギー車の割合を生産販売台数の20％以上に高める</t>
  </si>
  <si>
    <t>世界の電気自動車（EV）台数が7000万台に達する</t>
  </si>
  <si>
    <t>インドネシアで生産される自動車の20％が電気自動車（EV）などのエコカーになる</t>
  </si>
  <si>
    <t>中国が、新車販売に占める新エネルギー車割合を、25％前後に高める（従来計画は20％）</t>
  </si>
  <si>
    <t>国の日本海側拠点港を目指す伏木富山、金沢、敦賀の北陸3港が、この年までにコンテナ取扱量を3-5倍に拡大する（2010年比）</t>
  </si>
  <si>
    <t>大阪の国道、御堂筋（梅田―南海難波駅前間約4キロ）の淀屋橋以南の側道が、全区間（約3キロ）にわたり歩道になる</t>
  </si>
  <si>
    <t>このころ中国製のジャンボ機が中国製のエンジンを搭載する</t>
  </si>
  <si>
    <t>このころトヨタ自動車が、全車種に電動車をラインアップする（電動車の範囲はEV、HV、PHV、FCV）</t>
  </si>
  <si>
    <t>第5ターミナルの整備を終えたシンガポールのチャンギ空港が、受け入れ能力を年1億3500万人に高める</t>
  </si>
  <si>
    <t>タイ、プーケット空港の年間旅客処理能力が、2500万人に高まる（2023-25年）</t>
  </si>
  <si>
    <t>米国の新車の燃費性能が4割よくなる（2015年比）</t>
  </si>
  <si>
    <t>この年までにトヨタ自動車が、10車種以上の電気自動車（EV）をラインアップする（2020年代前半）</t>
  </si>
  <si>
    <t>徳島県で燃料電池車（FCV）が1700台普及する（水素ステーションは6カ所）</t>
  </si>
  <si>
    <t>自動車タイヤの世界市場が、約4兆7000億円の規模に成長する（2017年は約4兆円。カーシェアなどの普及による稼動率の上昇）</t>
  </si>
  <si>
    <t>中国の国有自動車大手北京汽車集団が、石油燃料で走る乗用車の生産販売を全面停止する</t>
  </si>
  <si>
    <t>東南アジアの自動車市場が500万台の規模に成長する</t>
  </si>
  <si>
    <t>ネットワークを利用したモビリティサービス「MOIA（モイア）」が、独自動車大手フォルクスワーゲン社（VW）の経営に貢献する</t>
  </si>
  <si>
    <t>中国の自動車大手重慶長安汽車が、石油燃料で走る乗用車の販売を停止する</t>
  </si>
  <si>
    <t>電気自動車（EV）の総保有コストが、ガソリン車より低くなる</t>
  </si>
  <si>
    <t>米国の自動車大手フォードモーター社が、中国市場に50車種以上の新型車を投入（SUV8車種、EV・HV15車種以上）。売上高を5割増やす</t>
  </si>
  <si>
    <t>この年以降、国産小型ジェット旅客機「MRJ」の次世代機が開発される（2020年代後半）</t>
  </si>
  <si>
    <t>宇宙航空研究開発機構（JAXA）がマッハ5のスピードで飛行する国産極超音速機の技術を実証する（東京―ロサンゼルス間が2時間で飛行可能）</t>
  </si>
  <si>
    <t>このころリニモ（東部丘陵線）沿線地域の人口が倍増する（経営難の解消）</t>
  </si>
  <si>
    <t>ホンダの自動運転技術が、米国自動車技術者協会（SAE）のレベル4を実現する</t>
  </si>
  <si>
    <t>ドイツの空飛ぶクルマ「ジェット」が、時速300キロの移動サービスを開始する</t>
  </si>
  <si>
    <t>ホンダが、中国市場で電動車20車種以上を発売する</t>
  </si>
  <si>
    <t>全国新幹線鉄道整備法が1973年に計画した中央新幹線が実現する</t>
  </si>
  <si>
    <t>千葉市が市民のためのシェアサイクル拠点1000箇所（合計3000台）を整備する（2020-25年）</t>
  </si>
  <si>
    <t>広島電鉄駅前大橋線が、この年までにJR広島駅に乗り入れる</t>
  </si>
  <si>
    <t>フィリピン、マニラ首都圏のマカティ市に、約10駅の地下鉄ができる</t>
  </si>
  <si>
    <t>日本海側拠点港を目指す北海道稚内市が、ロシアのコルサコフと同市を結ぶ週5往復のフェリー航路を運航する（貨物5万8000トン、旅客5万2000人が利用）</t>
  </si>
  <si>
    <t>日本海側拠点港を目指す北海道の石狩湾新港が、ロシアのウラジオストクと同港を結ぶコンテナ船の定期航路を週5往復に拡大する</t>
  </si>
  <si>
    <t>ドイツの自動車大手アウディ社が、モビリティサービスプロバイダーに進化する</t>
  </si>
  <si>
    <t>日本海拠点港の伏木富山港（富山県）、小樽港（北海道）、京都舞鶴港（京都府）の客船寄港回数が3港合計で67回に増える（現状は同27回）</t>
  </si>
  <si>
    <t>ドイツの自動車大手ダイムラー社が、総販売台数の15-25％を電動化する</t>
  </si>
  <si>
    <t>自動車の安全システム市場が、世界で約3.8兆円の規模に成長する（2013年比で約2倍）</t>
  </si>
  <si>
    <t>米国政府が乗用車に最大で年7％の燃費向上を義務付ける（2017-25年）</t>
  </si>
  <si>
    <t>大阪メトロ中央線が、コスモスクエア駅から夢洲まで延伸する（総工費1000億円超。夢洲=ゆめしま）</t>
  </si>
  <si>
    <t>ドイツの高級車メルセデス・ベンツが、世界販売の25％を電気自動車（EV）にする</t>
  </si>
  <si>
    <t>ロンドン―北京を48時間で結ぶ時速350キロの高速鉄道が、この年までに完成する（2020-25年）</t>
  </si>
  <si>
    <t>近鉄の奈良線、大阪線、名古屋線が、主要駅から夢洲までの直通特急を運行する（近鉄けいはんな線を利用。夢洲=ゆめしま）</t>
  </si>
  <si>
    <t>全自動運転車が道路を走りはじめる</t>
  </si>
  <si>
    <t>スウェーデンの自動車大手ボルボ・カー社の電動車（EV、PHV、HV）が、累計販売100万台を達成する</t>
  </si>
  <si>
    <t>ネットワークに常時接続している自動車「コネクテッドカー」が、世界で6547万台に増加する（2013年比で約6倍）</t>
  </si>
  <si>
    <t>中国の高速鉄道網が、営業距離3.8万キロに達する</t>
  </si>
  <si>
    <t>ベトナム北部ハイフォン市のカットビー国際空港が、747クラスの大型旅客機の受け入れを実現する</t>
  </si>
  <si>
    <t>中国で航空機の搭乗者数が9億2700万人に倍増する（米国は9億400万人）</t>
  </si>
  <si>
    <t>コネクテッドカーとクラウド間の通信データ量が、月あたり10エクサバイトに達する（現状比で約1万倍）</t>
  </si>
  <si>
    <t>遠隔操作で飛行機を運航する技術が、この年までに確立する（航空業界の経費削減効果は年350億ドル=約3兆8000億円）</t>
  </si>
  <si>
    <t>民間航空機の二酸化炭素（CO2）排出量が、世界全体で2000年比の2.1-2.6倍に増加する（12億2800万-14億8800万トンで2006年度の日本の総排出量に匹敵）</t>
  </si>
  <si>
    <t>韓国のソウル市―世宗市間を74分で結ぶ高速道路が全線開通する（71キロ区間は2022年、残り58キロを2025年に完成）</t>
  </si>
  <si>
    <t>国内の電機大手が、完全自動運転可能な1-2人乗りの超小型車を完成する</t>
  </si>
  <si>
    <t>インドで航空機の搭乗者数が2億6300万人に達し、英国を抜いて世界3位の航空機市場になる（英国は2億5600万人）</t>
  </si>
  <si>
    <t>国内で販売される重量車の新しい燃費基準が、この年までに普及する（目標年度）</t>
  </si>
  <si>
    <t>大阪メトロ中央線のすべての駅（全14駅）がホームドアを整備する（3月末）</t>
  </si>
  <si>
    <t>九州新幹線長崎ルートの全面開業が、この年の春以降になる（従来計画は2022年春。フリーゲージトレイン=FGTの開発難航により3年延長）</t>
  </si>
  <si>
    <t>鉄道の自動化を進めるフランスが、高速鉄道TGVで運転士が搭乗するレベル2の自動運行をはじめる</t>
  </si>
  <si>
    <t>燃料電池車（FCV）の世界市場が約5兆3000億円（販売台数約180万台）の規模に成長する（普及の本格化は2020年ごろ）</t>
  </si>
  <si>
    <t>独自動車大手フォルクスワーゲン社（VW）の電気自動車（EV）「I.D.」が自動運転モードを搭載する</t>
  </si>
  <si>
    <t>中国でトラックなどの特殊車両が、すべて電動になる</t>
  </si>
  <si>
    <t>鉄道の自動化を進めるフランスが、地方路線で完全自動運行をスタートする</t>
  </si>
  <si>
    <t>欧州連合（EU）が新車の二酸化炭素（CO2）排出規制を強化する（排ガス規制）</t>
  </si>
  <si>
    <t>中国の自動車販売に占める新エネルギー車（NEV）割合が、25％にとどまる（2021-20年の「省エネ・新エネ車産業発展計画」ではNEV割合40％）</t>
  </si>
  <si>
    <t>このころ羽田空港―東京都心を結ぶJRの新線が開業する（所要時間30分を18分に短縮。年間利用者数は約2800万人）</t>
  </si>
  <si>
    <t>グリーン・ニューディール計画に取り組む米国ロサンゼルス市が、市内を走る排ガスゼロ車の割合を25％に高める</t>
  </si>
  <si>
    <t>フランス国鉄（SNCF）、鉄道線路事業公社（RFF）を含む同国鉄道部門の負債が800億ユーロ（約11兆円）弱に膨れあがる（現状は400億ユーロ超）</t>
  </si>
  <si>
    <t>中国の新車市場が、約3500万台の規模に成長する（2016年比で25％増）</t>
  </si>
  <si>
    <t>自動車を柱とする自動運転関連産業の世界市場が、約9000億ポンド（1.1兆ドル）に拡大する</t>
  </si>
  <si>
    <t>山梨県が燃料電池車（FCV）普及800台を達成する</t>
  </si>
  <si>
    <t>世界の電気自動車（EV）生産台数が370万台に拡大する（2025年度）</t>
  </si>
  <si>
    <t>国内のコネクテッドカー関連市場が、2兆円の規模に拡大する（2016年は3980億円）</t>
  </si>
  <si>
    <t>岐阜県が管理する15メートル以上の道路橋約2100橋が老朽化する（総数4500橋の約半数）</t>
  </si>
  <si>
    <t>英国ヒースロー空港の第3滑走路が、この年以降に運用を開始する</t>
  </si>
  <si>
    <t>中国の高速鉄道が、総営業距離3万8000キロに達する（2016年に2万2000キロを突破）</t>
  </si>
  <si>
    <t>世界のプラグインハイブリッド車（PHV）生産台数が539万台に拡大する（2025年度）</t>
  </si>
  <si>
    <t>世界の新車の約7割を、ガソリン車とディーゼル車が占める（2025年度）</t>
  </si>
  <si>
    <t>韓国の済州島南部に新しい空港が開港する（第2空港）</t>
  </si>
  <si>
    <t>中国がスマートカーに関連するヒト、クルマ、道路、クラウドの技術標準を完成する</t>
  </si>
  <si>
    <t>米国フォードモーター社が、この年以降に完全な自動運転車を発売する</t>
  </si>
  <si>
    <t>開発費負担の軽減と収益改善に取り組むホンダが、主力車の部品を7割共通化する</t>
  </si>
  <si>
    <t>1回の充電で500キロ走行可能な電気自動車用2次電池技術が実用化される</t>
  </si>
  <si>
    <t>一回の充電で500マイル（約805キロ）走る電気自動車（EV）が実現する</t>
  </si>
  <si>
    <t>三菱ふそうトラック・バスが、高速道路などに限定した完全自動運転トラック（レベル4）を実用化する（基幹部品を独ダイムラーと共通化）</t>
  </si>
  <si>
    <t>「水素・燃料電池戦略ロードマップ」に取り組む政府が、燃料電池車（FCV）の累計販売台数を20万台に伸ばす（現状は約3000台）</t>
  </si>
  <si>
    <t>自動車の48Vマイルドハイブリッドシステムが、市場シェアで他のエコカーと肩をならべる</t>
  </si>
  <si>
    <t>「水素・燃料電池戦略ロードマップ」に取り組む政府が、水素ステーションの整備費用を1カ所2億円に抑える（現状は3億5000万円）</t>
  </si>
  <si>
    <t>トヨタ自動車が中国市場で販売台数200万台を達成する（2013年の実績は91万7000台）</t>
  </si>
  <si>
    <t>外航船に二酸化炭素（CO2）排出量の30％削減を義務付ける国際海事機関（IMO）の規制がはじまる</t>
  </si>
  <si>
    <t>最高時速300キロの空飛ぶタクシー（5人乗り）が営業を開始する</t>
  </si>
  <si>
    <t>「水素・燃料電池戦略ロードマップ改訂版」に取り組む政府が、約20万台の燃料電池車を普及させる</t>
  </si>
  <si>
    <t>中国の自動車大手重慶長安汽車が、完全自動運転車を発売する（レベル3は販売の4-5割）</t>
  </si>
  <si>
    <t>ドイツの自動車大手フォルクスワーゲン社（VW）が、この年までに全固体電池の量産体制を整える</t>
  </si>
  <si>
    <t>「水素・燃料電池戦略ロードマップ改訂版」に取り組む政府が、約320カ所の水素ステーションを整備する（2025年度）</t>
  </si>
  <si>
    <t>中国の自動車大手重慶長安汽車が、国内市場の新車販売を400万台に伸ばす（独自ブランドは6割）</t>
  </si>
  <si>
    <t>自動運転車の公道走行が、この年以降になる（管理された用途に限定される）</t>
  </si>
  <si>
    <t>近未来の車（移動式居住空間）で利用可能なフレキシブル・マン・マシンインタフェースが実用化する（2022-25年）</t>
  </si>
  <si>
    <t>欧州で発売するホンダの自動車が、すべて電動車（HV、EVなど）になる（従来目標は2/3）</t>
  </si>
  <si>
    <t>高速道路の車線変更、障害物回避が可能な自動運転システム搭載車が、世界で361万9000台普及する</t>
  </si>
  <si>
    <t>交通渋滞時の一般道、高速道路など限られた条件での自動運転機能搭載車が、市場の12-13％（420億ドル）を占める</t>
  </si>
  <si>
    <t>世界の新車販売の13％を自動運転車が占める（市場規模は420億ドル=約5兆円）</t>
  </si>
  <si>
    <t>中国の新エネルギー車産業発展計画（2021-35年）が、新エネルギー車（NEV）の販売比率を25％に高める（2018年は約4％）</t>
  </si>
  <si>
    <t>リニア中央新幹線の開業が、この年より後になる（経済環境の変化による資金計画の精査）</t>
  </si>
  <si>
    <t>新エネルギー車産業発展計画（2021-35年）に取り組む中国が、特定地域での自動運転（レベル4）を実用化する</t>
  </si>
  <si>
    <t>関西国際、大阪国際（伊丹）、神戸の3空港のあり方が、この年の前後で分けて議論される</t>
  </si>
  <si>
    <t>電気自動車（EV）の生産コストが、エンジン車と同等になる（現状はEVが1万2000ドル=約130万円コスト高）</t>
  </si>
  <si>
    <t>東南アジア主要6カ国の新車市場が約500万台の規模に成長。日本市場と肩をならべる</t>
  </si>
  <si>
    <t>高齢者向けを主とする歩行補助具、シルバーカーの国内市場が倍増する（現状は年間60万台）</t>
  </si>
  <si>
    <t>ドイツの自動車大手BMW社が、この年までナンバーワン・ネクスト戦略を展開する（2016-25年）</t>
  </si>
  <si>
    <t>交通信号のタイミングをはかり、自動で燃費を最小にする自動車と交通システムが普及する</t>
  </si>
  <si>
    <t>この年までに中国が3000機を超える数の航空機を需要する</t>
  </si>
  <si>
    <t>インターネットに常時接続した自動車（コネクテッド・ビークル）が、世界市場で3850万台に達する（2011年は425万台）</t>
  </si>
  <si>
    <t>羽田空港国際線の航空需要が1.5倍に高まる（現状比）</t>
  </si>
  <si>
    <t>乗用車の自動走行が、このころ市街地で実用化する（2025-30年）</t>
  </si>
  <si>
    <t>政府が完全自動運転車（レベル4）を実現する</t>
  </si>
  <si>
    <t>運転操作の一部を自動化した部分自動運転車の販売台数が、世界で1390万台に達する（市場の12％超）</t>
  </si>
  <si>
    <t>中国の比亜迪（BYD）社が世界一の自動車メーカーになる</t>
  </si>
  <si>
    <t>「統合港湾の将来ビジョン」に取り組む宮城県が、仙台塩釜、石巻、松島3港湾の取扱貨物量を約4割拡大する（2010年比）</t>
  </si>
  <si>
    <t>ドイツの自動車大手ダイムラー社が、自動運転の大型トラックを実用化する</t>
  </si>
  <si>
    <t>中国の長安自動車が、すべてのモデルを電動化する（ガソリン車、ディーゼル車は販売を終了）</t>
  </si>
  <si>
    <t>中国の長安自動車が、この年までに21モデルの電気自動車（EV）と12モデルのプラグインハイブリッド車（PHV）を発表する（投資総額は1000億元）</t>
  </si>
  <si>
    <t>米国の自動車大手フォードモーター社が、ハンドルもブレーキペダルもない完全自動運転車を一般向けに販売する（2020年代後半）</t>
  </si>
  <si>
    <t>電気自動車（EV）とプラグインハイブリッド車（PHV）の世界販売台数が、この年以降急増する</t>
  </si>
  <si>
    <t>インドでの生産をマハラシュトラ州に集約した米国ゼネラルモーターズ社（GM）が、生産能力を22万台に拡大する（約1.7倍）</t>
  </si>
  <si>
    <t>交通システムとコネクテッドカー（つながる車）の通信システムが開発される</t>
  </si>
  <si>
    <t>トヨタ自動車が、無線で通信する事故防止システムを米国市場のほぼ全車に搭載する（2020年代半ば）</t>
  </si>
  <si>
    <t>長良川右岸を走る県道「岐阜美濃線」のバイパス道路（約4.6キロ）が、このころ全線開通する</t>
  </si>
  <si>
    <t>自動車保有の適齢人口が、中国ほかアジアの主要国で減少しはじめる</t>
  </si>
  <si>
    <t>電気自動車（EV）の普及が、この年以降に本格化する（2030年に販売シェア7％）</t>
  </si>
  <si>
    <t>右肩上がりで計画された20年前の都市計画道路をすべて見直した埼玉県（2007年、未整備の1225キロ分を再検討）が最適サイズの道路網を実現する</t>
  </si>
  <si>
    <t>欧州連合（EU）が、域内で販売されるトラック、バスの二酸化炭素（CO2）排出量を15％削減する（2019年比）</t>
  </si>
  <si>
    <t>時速250キロの準KTX級列車が、韓国全土に2時間台の鉄道網を実現する</t>
  </si>
  <si>
    <t>電気自動車（EV）の生産コストが、内燃機関と同じになる（リチウムイオン電池の価格低下）</t>
  </si>
  <si>
    <t>米国ニューヨークのロングアイランド島と本土をむすぶ全長25.6-28.8キロの道路トンネル（世界最長）が完成する</t>
  </si>
  <si>
    <t>この年までに自動車の平均燃費を1リットルあたり約23キロにする米国の燃費規制が緩和される</t>
  </si>
  <si>
    <t>電動二輪車の世界市場が220億ドル（約2兆3500億円）の規模に拡大する（2016年は130億ドル）</t>
  </si>
  <si>
    <t>自動運転車の世界販売台数が、100万台にとどまる（課題が多いため）</t>
  </si>
  <si>
    <t>ベトナムのドンナイ省で年間旅客処理能力2500万人のロンタイン国際空港第1B期工事が完成する（2本目の滑走路を増設）</t>
  </si>
  <si>
    <t>ダイハツ工業が年間生産台数250万台を達成する（自社開発の自動車分）</t>
  </si>
  <si>
    <t>電動ミニカー、電動トライクの規格に分類された2人乗りの小型電気自動車（EV）が、国内で19万台普及する</t>
  </si>
  <si>
    <t>トヨタ自動車の燃料電池車（FCV）が、ハイブリッド車（HV）並の価格になる</t>
  </si>
  <si>
    <t>軽自動車に近い規格に分類された2人乗りの小型電気自動車（EV）が、国内で7万2000台普及する</t>
  </si>
  <si>
    <t>大阪EVアクション協議会の取り組みにより、電気自動車（EV）が大阪府内の新車販売の半数を占める</t>
  </si>
  <si>
    <t>米国カリフォルニア州の高速鉄道計画が、カーン郡―サンノゼ間を先行開業する</t>
  </si>
  <si>
    <t>世界初のレール交換システム「REXS」が、東北新幹線大宮―新白河間約140キロのレール交換を完了する（3月末）</t>
  </si>
  <si>
    <t>福岡市の市地下鉄箱崎線と西鉄貝塚線の直通運転で1日の利用者数が38万2200-38万5000人に増加する（増分は6200-9000人。追加費用は210億-250億円）</t>
  </si>
  <si>
    <t>シンガポールのチャンギ空港が5番目の旅客ターミナルを開業。取り扱い能力が年間約1億5000万人に倍増する</t>
  </si>
  <si>
    <t>日産自動車の合弁会社が、高級ブランド「インフィニティ」の全車種を電動化する</t>
  </si>
  <si>
    <t>「水素グリッド構想」に取り組む徳島県で、1700台の燃料電池車（FCV）と10台の燃料電池バス（FCバス）が普及する</t>
  </si>
  <si>
    <t>プラグインハイブリッド車（PHV）、電気自動車（EV）の国内販売台数が30万台に増加する（2015年比で15倍）</t>
  </si>
  <si>
    <t>北京の新空港が、旅客数7200万人に達する（京津冀経済圏構想の一環）</t>
  </si>
  <si>
    <t>国際共同開発の次世代超音速旅客機（SST）が就航を実現する（2020年-25年との予測で当初予定は2010年。巨額の資金を必要とし採算の目処は不明）</t>
  </si>
  <si>
    <t>政府の「イノベーション25戦略」により、自動運転で衝突できない自動車が実用化する</t>
  </si>
  <si>
    <t>一般道に対応した自動運転車の普及率が1％にとどまる</t>
  </si>
  <si>
    <t>政府の「イノベーション25戦略」により、東京―成田が15分、東京―大阪は50分で移動可能になる</t>
  </si>
  <si>
    <t>米国が燃料消費を大幅に節約できる次世代航空輸送システム（NextGen）の運用を開始する</t>
  </si>
  <si>
    <t>世界の高速鉄道が総延長4万キロに達する（現在は約1万キロ）</t>
  </si>
  <si>
    <t>レアアース（希土類）を使わない「レアアースレス磁石」の国産技術が実用化する</t>
  </si>
  <si>
    <t>ドライバーの運転時間が年間100時間、他のことに使えるようになる</t>
  </si>
  <si>
    <t>中国のウルムチから中央アジア諸国を経由してドイツにいたる「高速鉄道のシルクロード」が実現する</t>
  </si>
  <si>
    <t>中国の自動車販売台数が年間3500万台に達し、その1/5を代替燃料車が占める</t>
  </si>
  <si>
    <t>中国の高速鉄道網がヨーロッパ、東南アジアに達する（ロシア経由、中央アジア経由の欧州2路線と昆明―シンガポール1路線の計3路線を構想）</t>
  </si>
  <si>
    <t>京都府舞鶴港に中国上海方面週4便、韓国浦項市週1便のフェリーが就航する</t>
  </si>
  <si>
    <t>台湾桃園国際空港の第3滑走路が完成する</t>
  </si>
  <si>
    <t>部分的自動運転システム（レベル2）の世界市場が、2381万2000台の規模に達する</t>
  </si>
  <si>
    <t>招致活動が実を結び、岐阜県の東濃地域にリニア中央新幹線の停車駅が実現する</t>
  </si>
  <si>
    <t>条件付自動運転システム（レベル3）の世界市場が、626万7100台の規模に達する</t>
  </si>
  <si>
    <t>シンガポールのチャンギ国際空港が年間旅客処理能力5000万人規模の第5ターミナルを完成する（空港全体の能力は1億3500万人）</t>
  </si>
  <si>
    <t>この年までに電気自動車（EV）が欧州市場の10％を占める</t>
  </si>
  <si>
    <t>山梨県で800台の燃料電池車（FCV）が普及する</t>
  </si>
  <si>
    <t>中国の電気自動車（EV）市場が、500万台の規模に急成長する</t>
  </si>
  <si>
    <t>世界の新車販売台数の18％が電動車になる（2016年は3.5％）</t>
  </si>
  <si>
    <t>国内の燃料電池車（FCV）が、累計で約20万台に達する（2016年2月は累計500台）</t>
  </si>
  <si>
    <t>コネクテッドカーと運転支援システムが、26万件の死傷事故を回避し、ドライバーの自由な時間を大幅に増やす</t>
  </si>
  <si>
    <t>関門国道トンネル（山口県下関市―福岡県北九州市）の料金徴収期間が終了する（その後の通行料は未定）</t>
  </si>
  <si>
    <t>この年以降、関西3空港の発着回数が合計約22万回まで落ち込む（中央リニア新幹線の開通と羽田便の廃止が影響。関空2期は単体で23万回の需要を想定）</t>
  </si>
  <si>
    <t>燃料電池のための水素ステーションが、国内に320カ所程度（現状比で約4倍）普及する</t>
  </si>
  <si>
    <t>エンジン車の販売台数が、この年までに減少に転じる（2020-25年。世界市場）</t>
  </si>
  <si>
    <t>ドイツ国内の貨物輸送が7割以上増加する</t>
  </si>
  <si>
    <t>世界の自動車産業が440兆円の市場規模に拡大する</t>
  </si>
  <si>
    <t>燃料電池車（FCV）のための燃料電池のコストが1/4に縮小する</t>
  </si>
  <si>
    <t>日産自動車、仏ルノー連合が、販売する車に占めるコネクテッドカーの割合を100％に高める</t>
  </si>
  <si>
    <t>経済成長や物流の増加により、この年までにインドが856機の航空機を需要する</t>
  </si>
  <si>
    <t>トヨタ自動車が、国内4系列約5000の販売店で全車種を販売する（2020-25年。レクサスは従来のまま。市場の縮小が背景）</t>
  </si>
  <si>
    <t>中国の民用空港数が370に達する（2015年末は207）</t>
  </si>
  <si>
    <t>英国ロンドン市内の自転車利用が4倍に増加する（2000-2025年）</t>
  </si>
  <si>
    <t>このころ自動運転車が市場に登場する</t>
  </si>
  <si>
    <t>自動車の完全な無人運転技術が実用化する</t>
  </si>
  <si>
    <t>電気自動車（EV）向けリチウムイオン電池市場が、世界全体で21万メガワット時の規模に成長する（2016年比で5倍）</t>
  </si>
  <si>
    <t>「メイドインチャイナ2025」政策を進める中国が、自動車の情報化製品に関する自主開発比率を60％に高める</t>
  </si>
  <si>
    <t>「メイドインチャイナ2025」政策を進める中国が、自動運転車（半自動）の自主開発比率を50％に高める</t>
  </si>
  <si>
    <t>上海ゼネラルモーターズ社（GM）が、中国市場に自動運転車を投入する（2025年まで）</t>
  </si>
  <si>
    <t>国際海運の船舶（新造船）の二酸化炭素（CO2）排出量が3割削減される（現状比）</t>
  </si>
  <si>
    <t>米国カリフォルニア州が、電気自動車（EV）のための充電設備を25万カ所整備する（現状比で20倍以上）</t>
  </si>
  <si>
    <t>米国カリフォルニア州の水素ステーションが200カ所に増える</t>
  </si>
  <si>
    <t>新車のコネクテッドカー（つながる車）市場が世界で5450万台（2017年比で2.3倍）に成長。新車販売全体の57％を占める</t>
  </si>
  <si>
    <t>世界の航空機市場で、小型旅客機の需要が4200機拡大する</t>
  </si>
  <si>
    <t>リニア中央新幹線の東京―名古屋間開業が、この年以降になる（計画の見直しと再試算）</t>
  </si>
  <si>
    <t>車体設計のマルチマティリアル化で、自動車向けCFRP（炭素繊維強化プラスチック）の世界市場が9.2倍（8万5231トン）に増加する（2015年比）</t>
  </si>
  <si>
    <t>世界のカーナビ市場が、2017年比で3割縮小する（ピークは2017年の7730億円）</t>
  </si>
  <si>
    <t>国内の自動車大手8社と大学が共同開発した新型ガソリンエンジンが市場に登場する（燃費性能が30％向上）</t>
  </si>
  <si>
    <t>トヨタ自動車が、このころエンジン車しかない車種をゼロにする（全車種に電動車を用意）</t>
  </si>
  <si>
    <t>コネクテッドカー（つながる車）の国内新車販売台数が、この年までにピークに達する（新車販売全体が減少）</t>
  </si>
  <si>
    <t>ドイツの自動車大手BMW社が、トヨタ自動車と提携して開発した燃料電池車（FCV）の本格生産を開始する（価格はEV並）</t>
  </si>
  <si>
    <t>ドイツの自動車大手フォルクスワーゲン社（VW）が、世界で300万台の電気自動車（EV）を販売する（同社全体の25％）</t>
  </si>
  <si>
    <t>ドイツの自動車大手フォルクスワーゲン社（VW）が、年間300万台の電気自動車（EV）を販売する</t>
  </si>
  <si>
    <t>中国の電気自動車（EV）市場が、年間480万台の規模に成長する</t>
  </si>
  <si>
    <t>自動車の欧州市場の75％が内燃機関の搭載車で占められる</t>
  </si>
  <si>
    <t>電気自動車（EV）で内燃機関と同等の利益率が確保できるようになる</t>
  </si>
  <si>
    <t>ドイツの自動車大手フォルクスワーゲン社（VW）が、中国で150万台の電気自動車（EV）を販売する</t>
  </si>
  <si>
    <t>国の日本海側拠点港に選定された長崎港が、長崎―青島（中国）、長崎―福州（同福建省）の国際定期航路を開設する</t>
  </si>
  <si>
    <t>ドイツの自動車大手BMW社が、電気自動車（EV）を12車種ラインアップする</t>
  </si>
  <si>
    <t>国の日本海側拠点港に選定された佐世保港（長崎県）が、佐世保港―青島、大連（中国）の定期航路を開設する</t>
  </si>
  <si>
    <t>ドイツの自動車大手フォルクスワーゲン社（VW）が、グループ全体で50車種以上の電気自動車（EV）を市場投入する</t>
  </si>
  <si>
    <t>国内初のオンドックレール導入を目指す新潟東港が、この年までに35万TEUの取扱量に達する</t>
  </si>
  <si>
    <t>オランダで電気自動車（EV）以外の車両が販売禁止になる</t>
  </si>
  <si>
    <t>電気自動車（EV）向けバッテリーの生産コストが、エンジンと同等になる</t>
  </si>
  <si>
    <t>国産の空飛ぶクルマ「スカイドライブ」が発売される</t>
  </si>
  <si>
    <t>燃料電池車の世界販売台数が132万台に達する</t>
  </si>
  <si>
    <t>中国で全乗用車に占める一般ガソリン車の割合が50％前後に低下する</t>
  </si>
  <si>
    <t>ドイツの自動車大手BMW社が、電気自動車（EV）、プラグインハイブリッド車（PHV）を含む電動車両を25車種ラインアップする</t>
  </si>
  <si>
    <t>電気自動車（EV）向けリチウムイオン電池の価格が、この年までに約70％低下する（1キロワットアワーあたり160ドル前後）</t>
  </si>
  <si>
    <t>自動車向けリチウムイオン電池の市場が7倍に急成長する</t>
  </si>
  <si>
    <t>アフリカの新車販売台数が、326万台の規模に成長する（2016年の2倍でドイツ市場に匹敵）</t>
  </si>
  <si>
    <t>ロシア上空を無人航空機10万機が常時飛行する</t>
  </si>
  <si>
    <t>ベトナム初の国産車「ビンファースト」の生産が年間50万台に達する</t>
  </si>
  <si>
    <t>ドイツの自動車大手フォルクスワーゲン社（VW）が、この年まで中国向け新エネルギー車（NEV）の開発生産に100億ユーロ（約1兆3300億円）を投資する</t>
  </si>
  <si>
    <t>自動運転する車の安全が社会に認知されて、利用が本格化する（安心の目安は事故数1/1000）</t>
  </si>
  <si>
    <t>世界の無人航空機市場が2000億ドル（約22兆円）の規模に成長。ロシアが350億-400億ドル（約3兆8500億-4兆4000億円）以上を占める</t>
  </si>
  <si>
    <t>ドイツの自動車大手フォルクスワーゲン社（VW）が、この年まで中国市場で新エネルギー車（NEV）150万台を販売する</t>
  </si>
  <si>
    <t>この年までにスバルが電気自動車（EV）とハイブリッド車（HV）を発売する</t>
  </si>
  <si>
    <t>ドイツの自動車大手フォルクスワーゲン社（VW）が、完全自動運転（レベル4）の電気自動車（EV）を300万円台で発売する</t>
  </si>
  <si>
    <t>日産自動車の高級車ブランド「インフィニティ」の世界販売台数の半数以上を電動化モデルが占める</t>
  </si>
  <si>
    <t>世界の電気自動車（EV）市場が、628万台の規模に成長する（2017年比で約8倍）</t>
  </si>
  <si>
    <t>中国の長安汽車が完全な自動運転車を発売する</t>
  </si>
  <si>
    <t>福井県永平寺町の遊歩道「永平寺参ろーど」で、自動運転コミューター（超小型車）が実用化する</t>
  </si>
  <si>
    <t>中国の長安汽車が、グループ販売台数を600万台に倍増する（2016年実績は306万台）</t>
  </si>
  <si>
    <t>インドネシアで人口1000人あたりの自動車保有台数が300台を超える（2011年は同80台）</t>
  </si>
  <si>
    <t>世界のコネクテッドカー販売台数が、新車の5割以上を占める（4842万台）</t>
  </si>
  <si>
    <t>トヨタ自動車が、国内向けの車種を半分に絞る（現状は約60種）</t>
  </si>
  <si>
    <t>世界の車載電装システム市場が、35兆404億円に拡大する（2017年見込みの66％増）</t>
  </si>
  <si>
    <t>日野自動車が、人が関与しないレベル4の自動運転車を市場投入する（2025年以降。高速道路などに限定）</t>
  </si>
  <si>
    <t>路面の凹凸を読み取って自動運転する低速カート式の公共交通が、静岡県磐田市で実現する</t>
  </si>
  <si>
    <t>関西の中小企業の技術を結集した「空飛ぶクルマ」が、万博会場を飛行する</t>
  </si>
  <si>
    <t>ドイツの自動車大手フォルクスワーゲン社（VW）が、グループ全体の300車種に電動モデルを設ける</t>
  </si>
  <si>
    <t>アフリカと欧州を鉄路で結ぶ「ジブラルタル海峡トンネル」（タンジール―タリファ間38キロ）が開通する</t>
  </si>
  <si>
    <t>この年までに電気自動車（EV）の世帯普及率が20％に達する（普及元年は2009-10年）</t>
  </si>
  <si>
    <t>ドイツの自動車大手フォルクスワーゲン社（VW）が、電気自動車（EV）とプラグインハイブリッド車（PHV）を合計80車種以上ラインアップする</t>
  </si>
  <si>
    <t>北京大興国際空港と北京首都国際空港を合わせた旅客数が約1億5000万人に達し、アジア有数のハブ空港になる（世界2位。首位はロンドン）</t>
  </si>
  <si>
    <t>中国の自動車保有台数が2億5000万台に達する（2010年末は推定約7600万台。米国は2009年末で約2億4600万台）</t>
  </si>
  <si>
    <t>米国フォードモーター社が、中国での電気自動車（EV）とハイブリッド車（HV）の販売比率を7割に拡大する</t>
  </si>
  <si>
    <t>スマートフォンアプリを使った駐車場管理産業が、約15億ドル（約1600億円）に急成長する（2016年比で約4倍）</t>
  </si>
  <si>
    <t>中国の北京大興国際空港が、旅客数を7200万人に増やす（旅客1億人の北京首都国際空港を8200万人に抑制）</t>
  </si>
  <si>
    <t>トヨタ自動車が、世界で年間50万台の電気自動車（EV）を販売する（2020年に中国、欧州で発売）</t>
  </si>
  <si>
    <t>米国カリフォルニア州で販売される新車の15％が電気自動車（EV）などの環境対応車になる（自動車メーカーへの規制。2017年モデルから適用）</t>
  </si>
  <si>
    <t>福岡市の市営地下鉄箱崎線と西鉄貝塚線の直通運転による増収が年間2億-2.6億円にとどまる（減価償却費は年7億-7.3億円）</t>
  </si>
  <si>
    <t>トヨタ自動車が、世界市場で550万台以上の電動車を販売する（2030年の従来目標を5年前倒して達成）</t>
  </si>
  <si>
    <t>自動車部品大手と茨城大学が、「レベル3」の自動運転車を共同開発する</t>
  </si>
  <si>
    <t>関西3空港問題に取り組む大阪府が、関西国際空港と大阪市中心部を10分以内で結ぶ関空リニアの整備を開始する</t>
  </si>
  <si>
    <t>ダイハツ工業が、生産コストを1割減らす新しい設計手法をすべての車種に採用する</t>
  </si>
  <si>
    <t>米国カリフォルニア州が、自動車の平均燃費を1リットルあたり約23キロに高める（オバマ前政権の規制を採用）</t>
  </si>
  <si>
    <t>中国の新疆ウイグル自治区が20年の歳月と2千億元を投じて中央アジア、西アジア、南アジア、東欧、南欧、西欧に続く「新シルクロード」を整備する</t>
  </si>
  <si>
    <t>国内バックミラー大手が、電子ミラーの生産割合を1割超に高める（2025年度）</t>
  </si>
  <si>
    <t>欧州連合（EU）の新車の乗用車と軽商用車の二酸化炭素（CO2）排出規制が、2021年の目標からさらに15％強化される（2030年規制の中間目標）</t>
  </si>
  <si>
    <t>富士重工業が、低重心の次世代車台「スバルグローバルプラットフォーム」を全車に展開する（2016-25年）</t>
  </si>
  <si>
    <t>燃料電池車が世界全体で176万台程度普及する（日本20万台、米国85万台、欧州71万台）</t>
  </si>
  <si>
    <t>国の日本海側拠点港に選定された福井県の敦賀港が、韓国釜山港どの国際RORO船を週6便に増便する（RORO船はトラックごと運搬する貨物専用船）</t>
  </si>
  <si>
    <t>「あいちグローバルプラン」で国際化に取り組む愛知県が、この年までに中部国際空港の完全24時間運用を実現する</t>
  </si>
  <si>
    <t>国の日本海側拠点港に選定された京都府の舞鶴港が中国、韓国、ロシアとのフェリー、コンテナ航路を開設する</t>
  </si>
  <si>
    <t>招致活動が実をむすび、この年のアジア太平洋経済協力会議（APEC）が愛知県で開催される</t>
  </si>
  <si>
    <t>国の日本海側拠点港に選定された山形県の酒田港が、リサイクル貨物の取扱量を45万トンに拡大する</t>
  </si>
  <si>
    <t>400総トン以上の外航船で、この年以降に建造が契約される船の二酸化炭素（CO2）排出量を平均より30％以上抑える規制が導入される</t>
  </si>
  <si>
    <t>ホーチミン（ベトナム）―プノンペン（カンボジア）間高速道路（全長55キロ）が着工する</t>
  </si>
  <si>
    <t>電気自動車（EV）の比率が急拡大し、自動運転技術も飛躍的に高まる</t>
  </si>
  <si>
    <t>清水港の国際コンテナターミナルが、長さ1.2キロのバース（岸壁）を整備する（国内最大級）</t>
  </si>
  <si>
    <t>大阪の国際博覧会（万博）で「空飛ぶタクシー」が活躍する</t>
  </si>
  <si>
    <t>試作をせずに自動車や工業製品を開発するシミュレーション技術が実用化する</t>
  </si>
  <si>
    <t>イタリアの高級スポーツ車フェラーリの販売台数が年間1万台に拡大する（従来は年間7000台の上限を設定）</t>
  </si>
  <si>
    <t>リニア中央新幹線の開業に向けて、山梨県北杜市を中心とする八ケ岳南麓に長期滞在型の健康施設が集積する</t>
  </si>
  <si>
    <t>国の日本海側拠点港に選定された北海道の小樽港が大型客船（15万トン級）が接岸可能な埠頭を整備。年間34隻の日本海クルーズ船が寄港する港になる</t>
  </si>
  <si>
    <t>高速道路の自動運転技術が、このころ実現する</t>
  </si>
  <si>
    <t>国の拠点化形成促進港に選定された北海道の留萌港が、この年までに道産材の輸出体制を整備する</t>
  </si>
  <si>
    <t>ドイツの自動車大手フォルクスワーゲン社（VW）が、電気自動車（EV）販売100万台を達成する（業界首位）</t>
  </si>
  <si>
    <t>マツダ車が、ドライバーが意識をなくしても安全に停車する自動運転機能を標準装備する（2020-25年）</t>
  </si>
  <si>
    <t>韓国の済州島に、済州第2空港が建設される</t>
  </si>
  <si>
    <t>ドイツの自動車大手フォルクスワーゲン社（VW）が、ネットワーク接続による付加サービス10億ユーロ（約1180億円）を売り上げる（世界で8000万人の会員を獲得）</t>
  </si>
  <si>
    <t>中国向けコメ輸出で国の「日本海側拠点港」を目指す山形県酒田港が、週5便の直行国際航路を開設。年間コンテナ取扱量を約4.5倍に拡大する</t>
  </si>
  <si>
    <t>大都市圏の渋滞を発生させない数理科学的な渋滞予測モデルによるリアルタイムナビゲーションシステムが実用化する（2020-25年）</t>
  </si>
  <si>
    <t>ドイツの自動車大手アウディ社が、電気で走るe-モビリティ（PHEV、EVなど）の割合を20-25％に高める</t>
  </si>
  <si>
    <t>福岡空港の発着回数が、1時間あたり50回に増える（滑走路の増設効果）</t>
  </si>
  <si>
    <t>陸上からの遠隔の操船支援を受けて航行する「自動運航船」が実用化する</t>
  </si>
  <si>
    <t>東京と千葉の都県境を流れる江戸川に、3本の橋を追加する工事がはじまる（2025年度まで。災害時の帰宅経路確保）</t>
  </si>
  <si>
    <t>羽田空港―東京駅、新宿駅、新木場駅を直結する新線が開業する（モノレールの東京駅延伸時期は未定）</t>
  </si>
  <si>
    <t>リニヤモーターカーが東京―名古屋間の営業運転を開始する</t>
  </si>
  <si>
    <t>ドイツの自動車大手フォルクスワーゲン社（VW）が、年間200-300万台の電気自動車（EV）を販売する</t>
  </si>
  <si>
    <t>スウェーデンの自動車大手ボルボ・カー社が販売する自動車の半数が電気自動車（EV）になる</t>
  </si>
  <si>
    <t>国内の宅配便大手が、無人で飛行する輸送用電動垂直離着陸型機（eVTOL）「空飛ぶトラック」を実用化する</t>
  </si>
  <si>
    <t>宇宙航空研究開発機構（JAXA）の極超音速旅客機（マッハ5）が太平洋を2時間で横断する</t>
  </si>
  <si>
    <t>ドイツの自動車大手フォルクスワーゲン社（VW）が、中国市場の電気自動車（EV）とプラグインハイブリッド車（PHV）を40車種に拡大する</t>
  </si>
  <si>
    <t>福岡空港が増設した新滑走路（2500メートル）の運用がはじまる（3月末）</t>
  </si>
  <si>
    <t>世界全体で電気自動車（EV）が5000万台普及する（現状は200万台）</t>
  </si>
  <si>
    <t>首都高速道路（首都高）1号羽田線、東品川桟橋・鮫洲埋立部の区間（1.9キロ）の更新工事が完了する（7月末。首都高大規模更新第1弾）</t>
  </si>
  <si>
    <t>将来需要を考慮した関西3空港（関西国際、大阪国際=伊丹、神戸）の発着容量がまとまる</t>
  </si>
  <si>
    <t>空港民営化が、北海道産食品の輸出額を年1500億円に拡大する</t>
  </si>
  <si>
    <t>極東の物流改善を目指すロシアが、第2シベリア鉄道「バイカル・アムール鉄道（バム鉄道）」の年間貨物輸送量を1億トンに拡大する（現状は1280万トン）</t>
  </si>
  <si>
    <t>国内の高速道路で、完全な自動運転が実現する</t>
  </si>
  <si>
    <t>愛知県豊田市と岡崎市の市境にトヨタ自動車のテストコース（研究開発拠点）が完成する</t>
  </si>
  <si>
    <t>ドイツの自動車関連大手が、高速道路における時速130キロ以上の完全自動運転システムを開発する</t>
  </si>
  <si>
    <t>ドイツの自動車大手フォルクスワーゲン社（VW）が、ロシア大手との提携をこの年まで延長する（乗用車生産とエンジン供給）</t>
  </si>
  <si>
    <t>国内の商社大手が、米国のヘリコプター大手と共同で空飛ぶクルマを実用化する</t>
  </si>
  <si>
    <t>ドイツの自動車大手フォルクスワーゲン社（VW）が、この年までに電気自動車（EV）30車種以上を投入する（グループ世界販売の20-25％）</t>
  </si>
  <si>
    <t>アジアの新車販売台数が、世界の5割を占める（2012年は43％）</t>
  </si>
  <si>
    <t>次世代環境車向け2次電池の世界市場が、6兆6138億円の規模に成長する（2016年比で約5倍）</t>
  </si>
  <si>
    <t>カリフォルニア、ニューヨークなどの米国沿岸部8州が、この年までに累計で330万台の「排ガスゼロの車」を普及させる</t>
  </si>
  <si>
    <t>ホンダが完全自動運転の技術を確立する</t>
  </si>
  <si>
    <t>国内の海運、造船大手が共同開発した自動運航システムが、この年までに建造される約250隻に搭載される（自動運航船）</t>
  </si>
  <si>
    <t>このころ中国横断自動車道尾道松江線137キロが開通する（2020年代後半）</t>
  </si>
  <si>
    <t>プラグインハイブリッド車（PHV）より低価格な燃料電池車（FCV）が普及しはじめる（2025年以降）</t>
  </si>
  <si>
    <t>中国の自動車市場（約3500万台）に占める新エネルギー車の割合が700万台に拡大する</t>
  </si>
  <si>
    <t>都市公共空間で高齢者、身障者が安心して行動できるナビゲーションシステムが実用化する（2022-25年）</t>
  </si>
  <si>
    <t>中国の自動車市場に占める運転支援システム、自動運転技術の搭載割合が80％に高まる</t>
  </si>
  <si>
    <t>韓国政府が自動車に代わる空飛ぶ自動車（個人用航空機）の販売を開始する</t>
  </si>
  <si>
    <t>高齢者のためのオンデマンド公共交通が実用化する（2020-25年）</t>
  </si>
  <si>
    <t>世界の自動車メーカーのトップ10に、複数の中国メーカーが名前を連ねる</t>
  </si>
  <si>
    <t>パンタグラフが不要の非接触給電式鉄道システムが実用化する（2023-25年）</t>
  </si>
  <si>
    <t>この年まで英国が原発建設を進める</t>
  </si>
  <si>
    <t>石油輸出国機構（OPEC）非加盟国の原油供給量が、このころピークに達する</t>
  </si>
  <si>
    <t>ロシア極東のウラジオストクで、日本向け液化天然ガス（LNG）の輸出基地が完成する（2018-25年。年間500万トンの設備3基が稼動）</t>
  </si>
  <si>
    <t>政府が二酸化炭素（CO2）排出量が最大3割少ない次世代火力発電技術を開発する</t>
  </si>
  <si>
    <t>インドの電力消費が、欧州連合（EU）を上まわる（世界3位）</t>
  </si>
  <si>
    <t>ガソリンの大量消費が続く米国のエネルギー消費量が、2003年との比較で35.6％増加する</t>
  </si>
  <si>
    <t>このころ高レベル放射性廃棄物の国内処分場が選定される</t>
  </si>
  <si>
    <t>生活の党、社民党、みどりの風の脱原発基本法案が、この年の原発ゼロを達成する</t>
  </si>
  <si>
    <t>スウェーデンの電力大手が、再生可能エネルギーの発電能力を約3.5倍に拡大する</t>
  </si>
  <si>
    <t>効率の高いIT機器の普及により、日本全体のエネルギー消費量が約10％（年間5900億キロワット）少なくなる</t>
  </si>
  <si>
    <t>効率の高いIT機器の普及により、世界全体のエネルギー消費量が約15％（年間約13兆キロワット）少なくなる</t>
  </si>
  <si>
    <t>中部地方から首都圏までの送電能力が、このころ300万キロワット（約2.5倍）に拡大する（現状は120万キロワット）</t>
  </si>
  <si>
    <t>この年までにインドネシア政府が900万-1200万キロワットの原子力発電所（原発）を建設する</t>
  </si>
  <si>
    <t>インドの1日あたりの天然ガス需要が4倍に拡大する</t>
  </si>
  <si>
    <t>国産の集光型太陽電池が発電効率50％を達成する（現在は42.1％）</t>
  </si>
  <si>
    <t>フランスで高レベル放射性廃棄物の永久保管施設が運用を開始する（2025-2175年）</t>
  </si>
  <si>
    <t>このころ原発の新設が避けられなくなる（20年代後半。既存の原発の老朽化。2030年の原発比率が20％の場合）</t>
  </si>
  <si>
    <t>低品位の化石燃料を利用した二酸化炭素（CO2）回収型ガス化複合発電が実用化する（2022-25年）</t>
  </si>
  <si>
    <t>効率46％の超臨界圧火力発電（720度級）が実用化する（2022-25年）</t>
  </si>
  <si>
    <t>この年までに英国が12基の原子炉を建設する</t>
  </si>
  <si>
    <t>高効率のガスタービンによる大型複合サイクル発電が実用化する（2021-25年）</t>
  </si>
  <si>
    <t>地熱を利用した発電が全国の温泉地に普及する（2022-25年）</t>
  </si>
  <si>
    <t>インドネシアが、再生可能エネルギーによる電力の割合を25％に高める</t>
  </si>
  <si>
    <t>10メガワット級の洋上浮体式風力発電が実用化する（2020-25年）</t>
  </si>
  <si>
    <t>脱原発に取り組む台湾が、この年までに350万キロワット分の洋上風力発電設備を稼動する（計画規模は2兆3000億円。年平均約70万キロワットは世界の2割を占める）</t>
  </si>
  <si>
    <t>インドネシアが、地熱発電の発電量を現状比で7倍（950万キロワット）に拡大する</t>
  </si>
  <si>
    <t>この年までにイラン政府が1000メガワット級の原子力発電所（原発）20カ所を建設。発電量を2万メガワットに高める</t>
  </si>
  <si>
    <t>ベルギーのドール原発1、2号機が、この年まで運転を継続する（2015年の閉鎖予定を10年延長）</t>
  </si>
  <si>
    <t>民主進歩党（民進党）政権下の台湾が脱原発を達成する</t>
  </si>
  <si>
    <t>ポーランドの国立原子力研究センターが、出力1万キロワットの次世代原発（高温ガス炉）研究炉を完成する</t>
  </si>
  <si>
    <t>中国の石油対外依存度が65％に達する（2011年1-5月は55.2％）</t>
  </si>
  <si>
    <t>新築住宅の10％以上が家庭用燃料電池を採用する</t>
  </si>
  <si>
    <t>世界の太陽電池市場が9兆円の規模に拡大する（2009年比で5.4倍）</t>
  </si>
  <si>
    <t>ベルギー南部のティアンジュ原発1号機（運転開始は1975年）が、この年まで運転を延長する（2015年の寿命を10年延長）</t>
  </si>
  <si>
    <t>ポーランドが高温ガス炉（次世代原子炉）の研究炉を完成する</t>
  </si>
  <si>
    <t>地域開発計画「イスカンダル・マレーシア」を進めるマレーシアのジョホール州が、このころ石油ガス産業の域内ハブになる</t>
  </si>
  <si>
    <t>風力産業立国を目指すデンマークが、この年までに電力需要の50％を風力発電でまかなう（現状は風力割合20％。発電機約5100基の発電能力は340万キロワット）</t>
  </si>
  <si>
    <t>この年までに運転期間を満了した台湾の3原発（計6基）が廃止になる（2019-25年。建設を進める新北市の第4原発2基は2016年に運転開始）</t>
  </si>
  <si>
    <t>日本の太陽光発電コストが、石炭火力を下まわる</t>
  </si>
  <si>
    <t>この年までに東南アジアが天然ガスの輸入地域に転じる（電力需要の増加）</t>
  </si>
  <si>
    <t>家庭向け燃料電池システムの世界市場が、1兆1190億円に達する（日本市場は5520億円）</t>
  </si>
  <si>
    <t>四国電力が海外事業の発電容量を150万キロワットに高める（2025年度）</t>
  </si>
  <si>
    <t>この年まで、東京ガスがマレーシアの液化天然ガス（LNG）を年間90万トン輸入する（2015年の期限の契約を10年間延長）</t>
  </si>
  <si>
    <t>台湾の第3原発が運転開始40年に達する</t>
  </si>
  <si>
    <t>約44年稼動して2012年2月に運転を終えた英国オールドベリー1号機の近辺で発電量6倍の加圧水型原子炉が新たに運転を開始する</t>
  </si>
  <si>
    <t>国内の海運大手が、液化天然ガス（LNG）関連で110隻の船隊を保有する（現状は約90隻。コンテナ船からエネルギー輸送への移行）</t>
  </si>
  <si>
    <t>電気自動車（EV）の普及が、世界の原油需要ピークをこの年に早める</t>
  </si>
  <si>
    <t>世界最大規模の石油化学コンビナートが、サウジアラビアで操業を開始する（脱原油依存の一環）</t>
  </si>
  <si>
    <t>ニュージーランドの電力供給に占める再生可能エネルギーの割合が9割に達する（現状は7割）</t>
  </si>
  <si>
    <t>石油の価格が1バレル72ドルになる</t>
  </si>
  <si>
    <t>世界の天然ガス需要が石炭を追い抜き、第2位になる（エネルギー需要の25％を占める。第1位は石油のまま）</t>
  </si>
  <si>
    <t>世界の石炭需要がエネルギー需要全体の23％にとどまる（2010年は26％）</t>
  </si>
  <si>
    <t>米国が石油輸入量の1/3削減を達成する（クリーンエネルギーへの移行）</t>
  </si>
  <si>
    <t>再生可能エネルギーだけで運営されるアブダビの環境モデル都市「マスダールシティー」が、この年までに完成する（当初計画は2016年。エネルギーの自給は断念）</t>
  </si>
  <si>
    <t>フランスのブレニリス原発（1967-85年）の廃炉、解体が終わる（計画の50年を短縮）</t>
  </si>
  <si>
    <t>米国カリフォルニア州のすべての原発が停止する（ディアブロキャニオン原発の停止）</t>
  </si>
  <si>
    <t>世界のエネルギー需要に占める原子力の割合が6％に達する（2010年は5％）</t>
  </si>
  <si>
    <t>この年までに欧州連合（EU）域内で50-60基の原発が廃炉、解体される（原子炉の数は155基）</t>
  </si>
  <si>
    <t>この年までにベルギーが国内7基の原発を閉鎖する（同国の原発依存度は55％、欧州では4カ国目の脱原発）</t>
  </si>
  <si>
    <t>この年までにイランの原発が2000万キロワットを発電する（原発10カ所以上を新設）</t>
  </si>
  <si>
    <t>英国の洋上風力発電能力が30ギガワットに達する（現状の約30倍）</t>
  </si>
  <si>
    <t>インドネシアのエネルギー消費に占める石炭の割合が33％に拡大する（2005年は17％）</t>
  </si>
  <si>
    <t>民主党議員有志による「脱原発ロードマップを考える会」の提言が実現。この年までに原発ゼロが実現する</t>
  </si>
  <si>
    <t>英国ロンドン市が、エネルギーの地産地消割合を25％に高める</t>
  </si>
  <si>
    <t>微細藻類「ボトリオコッカス」の油からバイオ燃料を抽出する国産技術が実用化する</t>
  </si>
  <si>
    <t>インドネシアの地熱発電設備容量が950万キロワットに達する</t>
  </si>
  <si>
    <t>石油資源が輸入超過のインドネシアが、エネルギー消費の5％をバイオ燃料に置き換える</t>
  </si>
  <si>
    <t>このころロシア極東のマガダン沖で、日露共同開発の油田が生産を開始する（2020年代半ば）</t>
  </si>
  <si>
    <t>世界の原油需要が約8％増える（2017年比。価格は1バレル=88ドルに上昇）</t>
  </si>
  <si>
    <t>大型二次電池の世界市場が、9兆212億円の規模に成長する（2016年比で3.4倍。2016年は2兆6700億円）</t>
  </si>
  <si>
    <t>米国の石油大手が、この年までに化学分野に200億ドルを投資する</t>
  </si>
  <si>
    <t>中国の液化天然ガス（LNG）基地の受け入れ能力が、この年までに1億トンに高まる（現状は20カ所、6500万トン前後）</t>
  </si>
  <si>
    <t>間欠的に発生する未利用の熱エネルギーを利用する技術が実用化する</t>
  </si>
  <si>
    <t>地熱発電、水力発電の拡大を進めるインドネシアが、再生可能エネルギーの比率を23％に高める</t>
  </si>
  <si>
    <t>東京電力の発電所が、超電導の送電ケーブルを実用化する</t>
  </si>
  <si>
    <t>世界の二次電池関連市場が92兆円に拡大する</t>
  </si>
  <si>
    <t>環境負荷のすくないグリーン・モビリティ分野の二次電池関連市場が世界全体で66兆円に達する</t>
  </si>
  <si>
    <t>低コストの移動体用2次電池（重量エネルギー密度100Wh/kg以上、力密度2000W/kg以上、コスト3万円/kWh以下）が実用化する</t>
  </si>
  <si>
    <t>グリッドパリティを実現したチリの再生可能エネルギーが、供給エネルギー全体の45％を占める</t>
  </si>
  <si>
    <t>南アジア地域の液化天然ガス（LNG）輸入量が、このころ年間8000万-1億トンに達する（2020年代半ばまで。地域別で世界2位）</t>
  </si>
  <si>
    <t>新エネルギー分野の二次電池関連市場が世界全体で11兆円に達する</t>
  </si>
  <si>
    <t>バングラデシュの液化天然ガス（LNG）輸入量が、この年までに年間最大約1750万トンに達する</t>
  </si>
  <si>
    <t>英国のヒンクリー・ポイントで、中国が資本参加する新原発が完成する（製造はフランス企業）</t>
  </si>
  <si>
    <t>英国のブラッドウェルB原発が、このころ着工する</t>
  </si>
  <si>
    <t>中国の液化天然ガス（LNG）輸入量が、日本を追い抜いて世界一になる</t>
  </si>
  <si>
    <t>米国の温室効果ガス排出量の削減が、2005年比で12-20％にとどまる（パリ協定の約束は26-28％削減）</t>
  </si>
  <si>
    <t>スウェーデンの観光地ゴットランドが、化石燃料を必要としないエネルギーシステムを実現する</t>
  </si>
  <si>
    <t>米国が中東から入る原油の75％以上を再生可能燃料に転換。エタノール生産量が5倍に拡大し、原料のトウモロコシ市場が逼迫する</t>
  </si>
  <si>
    <t>バイオ燃料用の農作物栽培で貧困対策を進めるインドネシアが、この年までにエネルギー需要の17％を再生可能エネルギーに転換する</t>
  </si>
  <si>
    <t>次世代原子炉（改良型軽水炉）の免震技術が実用化する（研究開発費は600億円）</t>
  </si>
  <si>
    <t>世界の再生可能エネルギー供給量が、原発を上まわる（世界シェアは14％）</t>
  </si>
  <si>
    <t>多様な電源から低コストで安定な電力供給を低炭素で実現する次世代送配電ネットワーク技術が実用化する</t>
  </si>
  <si>
    <t>この年までの5年間にタイ政府が同国初の原発5基を建設する（2020-25年）《福島の原発事故を受けて同国アピシット首相が計画撤回を検討》</t>
  </si>
  <si>
    <t>フランス北東部のビュール村で、放射性廃棄物最終処分場が操業を開始する（住民の反対で難航）</t>
  </si>
  <si>
    <t>この年までにインドネシアで4基の原発が運転を開始する</t>
  </si>
  <si>
    <t>エネルギー移行計画「エナギーウェンデ」に取り組むドイツが、再生可能エネルギーの発電比率を35-40％に高める</t>
  </si>
  <si>
    <t>台湾が全原発を停止する（稼動中の3基が40年の稼動期間を満了）</t>
  </si>
  <si>
    <t>全原発を停止した台湾の発電容量が再生可能エネルギー20％、石炭30％、天然ガス50％の割合になる</t>
  </si>
  <si>
    <t>ロシア政府がサハリンの発電所から北海道に海底ケーブルを敷設。この年までに送電能力を最大400万キロワットに高める</t>
  </si>
  <si>
    <t>国内の水素燃料関連市場が5228億円の規模に拡大する（2015年度予測比で18倍）</t>
  </si>
  <si>
    <t>「中長期石油・ガス管網計画」に取り組む中国が、人口50万人以上の都市すべてに天然ガスパイプラインを整備する</t>
  </si>
  <si>
    <t>チリ政府は電力供給に占める再生可能エネルギーの比率を20％に高める</t>
  </si>
  <si>
    <t>「中長期石油・ガス管網計画」に取り組む中国の石油・ガスパイプライン網が、総延長を24万キロに達する</t>
  </si>
  <si>
    <t>「中長期石油・ガス管網計画」に取り組む中国が、人口100万人以上の都市すべてに石油製品パイプラインを整備する</t>
  </si>
  <si>
    <t>スウェーデンの原子力の町エストハンマル市で、原発の使用済み核燃料を地下500メートルに地層処分する、高レベル放射性廃棄物処分場が操業を開始する</t>
  </si>
  <si>
    <t>電力の6割を原発に依存するベルギーが、この年までの10年間で国内7基の原発を閉鎖する（2015-25年）</t>
  </si>
  <si>
    <t>国際熱核融合実験炉（ITER）計画が最初のプラズマを発生。運転を開始する（12月。ここまでの費用は約69億ユーロ）</t>
  </si>
  <si>
    <t>フランスで原発からでる使用済み核燃料の最終処分場が稼働する</t>
  </si>
  <si>
    <t>使用済み核燃料の排出が従来型より4割すくない次世代原子炉が実用化する</t>
  </si>
  <si>
    <t>この年までにイスラエルが初の商業用原発（120万キロワット級原子炉2基）を建設する（福島の原発事故を受けて同国首相が建設計画の停止を表明）</t>
  </si>
  <si>
    <t>米国が原発の使用済み核燃料を処理する、大規模な中間貯蔵施設を建設する</t>
  </si>
  <si>
    <t>このころフィンランドで7基の原発が稼働する（現状は稼働4基、建設中1基、計画2基）</t>
  </si>
  <si>
    <t>英国ヒンクリー・ポイント原発で新設原子炉2基が稼働する（1995年以来の新設。建設費は180億ポンド=約2兆8800億円で1/3は中国国営企業の出資）</t>
  </si>
  <si>
    <t>国産太陽電池の発電コストが約1/7に向上。既存の電力と肩をならべる</t>
  </si>
  <si>
    <t>このころ太陽電池の発電コストが1キロワット時7円になる（現状は太陽電池46円、火力4-10円、原子力5-6円）</t>
  </si>
  <si>
    <t>インドネシアの1次エネルギーに占める石油の比率が20％に低下する（現状は約50％。バイオ燃料、地熱などに転換）</t>
  </si>
  <si>
    <t>51カ所あるカナダの石炭火力発電所のうち、この年までに33カ所が耐用年数に達する</t>
  </si>
  <si>
    <t>高レベル放射性廃棄物処分の研究所を誘致したフランス北東部の村ビュール（人口約90人）が、そのまま処分地になる（100年間核のごみを搬入）</t>
  </si>
  <si>
    <t>この年までに米国の原発が4カ所閉鎖する（ディアブロキャニオン原発、パリセーズ原発など）</t>
  </si>
  <si>
    <t>ドイツ西部のミュルハイム・ケールリッヒ原発が廃炉作業を完了する（費用は約1000億円。廃炉開始は2004年）</t>
  </si>
  <si>
    <t>このころ米国の原発が61カ所になる（2020年代半ば。建設中を含む）</t>
  </si>
  <si>
    <t>米国が原発からでる使用済み核燃料の、大規模な中間貯蔵施設を建設する</t>
  </si>
  <si>
    <t>台湾で稼働中の3原発が、この年までに廃炉になる（計画の第4原発は建設凍結中）</t>
  </si>
  <si>
    <t>脱石油依存に取り組むアブダビ国営石油が、石油化学製品の生産量を2.5倍に拡大する</t>
  </si>
  <si>
    <t>米国の電力需要が48％増加（2006年比）し、50基近い原子炉の新設が必要になる（2006年は103基）</t>
  </si>
  <si>
    <t>英国中西部アングルシー島の原発建設計画が、改良型沸騰水型軽水炉（ABWR）1号機の運転を開始する（2020年代前半）</t>
  </si>
  <si>
    <t>ベルギー政府が脱原発プロセスのスタート時期をこの年まで延期する（2015年から10年間）</t>
  </si>
  <si>
    <t>この年までの4年間に米国で原発4基の運転許可が失効する（2022-25年）《福島の原発事故で米原子力規制委員会（NRC）の更新判断に注目が集まる》</t>
  </si>
  <si>
    <t>東シベリア産原油を日本に送るロシアの石油パイプライン（太平洋ルート）が輸送を開始する</t>
  </si>
  <si>
    <t>「宇宙太陽光発電」に取り組む中国が、この年までに100キロワット級の発電衛星を打ち上げる</t>
  </si>
  <si>
    <t>深海油田が、世界の原油生産量（日量1億バレル）の約1割を占める</t>
  </si>
  <si>
    <t>韓国が石油の代わりに水素を燃やす「超高温ガス炉」を商用化する</t>
  </si>
  <si>
    <t>原発新設計画の維持を決めた英国が、国内8カ所の候補地でこの年までの建設を目指す</t>
  </si>
  <si>
    <t>インドの1次エネルギー消費が石油換算で8億6000万トンに達する（2003年は3億4500万トン）</t>
  </si>
  <si>
    <t>オランダでガソリン車、ディーゼル車が販売禁止になる</t>
  </si>
  <si>
    <t>国内IT機器の電力消費が2400億キロワット時（約5倍）に拡大する</t>
  </si>
  <si>
    <t>浅瀬に恵まれる台湾が、洋上風力発電の導入量を570万キロワットに高める</t>
  </si>
  <si>
    <t>洋上風力発電システムの市場が、この年以降に本格化する（2020年代後半）</t>
  </si>
  <si>
    <t>中国の電力システム事業が、この年まで年平均20％成長する（2015-25年）</t>
  </si>
  <si>
    <t>ベトナムが、この年までに最大5000万トンの液化天然ガス（LNG）を輸入する</t>
  </si>
  <si>
    <t>この年までに米国で14基の原発が閉鎖する（2017-25年。現在稼動中は99基）</t>
  </si>
  <si>
    <t>「一帯一路」のインフラネットワーク構築に取り組む中国が、この年までに全長24万キロの石油・ガスパイプラインを完成する（原油3.7万キロ、精製済石油4万キロ、天然ガス16.3万キロ）</t>
  </si>
  <si>
    <t>秋田県由利本荘市の笹森山で、同県最大級の風力発電所が稼動する（風車20基で総出力5万キロワット。野鳥への影響に指摘あり）</t>
  </si>
  <si>
    <t>1キロ150円以下のマグネシウムを年間20億トン生産する技術が実用化。回収、再利用が可能なマグネシウムが社会の主要なエネルギー源になる</t>
  </si>
  <si>
    <t>台湾の原発依存度が8％に低下する（2010年は18.9％）</t>
  </si>
  <si>
    <t>インドとロシアの貿易額が、年間300億ドルに達する（現状は同約100億ドル）</t>
  </si>
  <si>
    <t>米国の蓄電池導入量が、35ギガワットに達する</t>
  </si>
  <si>
    <t>原発比率を50％に抑えるフランスの目標達成が、この年より後になる（先送りを決定）</t>
  </si>
  <si>
    <t>米国と共同で使用済み核燃料の再処理技術の研究を進める韓国が、この年までに乾式再処理（パイロ・プロセッシング）の実用化施設を運用する</t>
  </si>
  <si>
    <t>ロシアのガス大手が北極圏開発「アークティックLNG2」計画をスタートする（2022-25年）</t>
  </si>
  <si>
    <t>世界の液化天然ガス（LNG）需要が4億4000万トンに倍増する</t>
  </si>
  <si>
    <t>次世代火力発電の「トリプル複合発電」が実用化する（再生可能エネルギーのバックアップ電源）</t>
  </si>
  <si>
    <t>島根県益田市匹見町で風車15基、出力6万キロワットの風力発電施設が稼動する（住民は環境破壊を懸念）</t>
  </si>
  <si>
    <t>電力事業向け蓄電システムの二次電池が、世界全体で3174億円（2015年比で5倍）の市場に成長する</t>
  </si>
  <si>
    <t>この年までフランスの原発維持費が年間37億ユーロに膨らむ（福島第一原発事故後の安全強化策によるコストアップ）</t>
  </si>
  <si>
    <t>世界のエネルギー源に占める原発の割合が、再生可能エネルギーの割合と逆転する</t>
  </si>
  <si>
    <t>台湾の脱原発が、この年より後になる（エネルギー関連法の2025年目標を削除。原発ゼロ方針は堅持）</t>
  </si>
  <si>
    <t>英国が高レベル放射性廃棄物を200-1000メートルの地下に10万年以上埋設する最終処分場の建設を開始する（総工費約120億ポンド=約1兆7000億円）</t>
  </si>
  <si>
    <t>東京大学の量子ドット太陽電池が、発電効率40％を達成する</t>
  </si>
  <si>
    <t>この年までに英国が5カ所の原発を新設、稼働する</t>
  </si>
  <si>
    <t>フランスで高レベル放射性廃棄物の地下貯蔵施設が運転を開始する</t>
  </si>
  <si>
    <t>原発の新規市場が、中国で63.5兆円の規模に達する</t>
  </si>
  <si>
    <t>原発の新規市場が、米国で15.5兆円の規模に達する</t>
  </si>
  <si>
    <t>原発の新規市場が、ロシアで17.9兆円の規模に達する</t>
  </si>
  <si>
    <t>原発の新規市場が、国内で7.7兆円の規模に達する</t>
  </si>
  <si>
    <t>原発の新規市場が、東南アジアで8.8兆円の規模に達する</t>
  </si>
  <si>
    <t>グリーン・ニューディール政策を推進する米国が、全電力供給の25％を再生可能エネルギーに転換する</t>
  </si>
  <si>
    <t>原発の新規市場が、インドで16.6兆円の規模に達する</t>
  </si>
  <si>
    <t>原発の新規市場が、中東で11.6兆円の規模に達する</t>
  </si>
  <si>
    <t>九州電力が千葉県袖ケ浦市に建設した石炭火力発電所が、このころ運転を開始する（首都圏進出）</t>
  </si>
  <si>
    <t>「先端エネルギーイニシアチブ」を推進する米国が、中東から輸入する石油の3/4以上を新エネルギーに転換する</t>
  </si>
  <si>
    <t>原発の新規市場が、欧州で26.0兆円の規模に達する</t>
  </si>
  <si>
    <t>脱原発を推進するドイツが、再生可能エネルギーの割合を40-45％に高める</t>
  </si>
  <si>
    <t>この年までに米国の石油輸入量が2/3に減る（石油の中東依存からの脱却）</t>
  </si>
  <si>
    <t>スウェーデン中部のフォルスマルクで、放射性廃棄物の最終処分場が操業を開始する</t>
  </si>
  <si>
    <t>日米欧などがフランスに建設する国際熱核融合実験炉（ITER）が、実験炉の運転を開始する（12月。従来計画は2020年）</t>
  </si>
  <si>
    <t>メタンの排出規制を撤廃した米国で、石油ガス業界が最大1億2300万ドル（約131億円）の経費を節約する</t>
  </si>
  <si>
    <t>英国が石炭火力発電所を全廃する（原発中心に移行）</t>
  </si>
  <si>
    <t>英国で新規の発電所が全電力の40％を供給する</t>
  </si>
  <si>
    <t>石油の価格が1バレルあたり83ドルになる</t>
  </si>
  <si>
    <t>人工衛星で発電した電力をマイクロ波で地球に送る「宇宙太陽光発電」が、この年以降に実用化する</t>
  </si>
  <si>
    <t>この年以降、青森県沖の日本海で最大125基の洋上風力発電設備が運転を開始する（合計出力50万キロワット）</t>
  </si>
  <si>
    <t>インドの原油消費量が、日本を上回る世界第3位の規模になる</t>
  </si>
  <si>
    <t>原子力開発の再興を目指す米国が、出力6万キロワットの連結可能な次世代原子炉「小型モジュール炉（SMR）」を実用化する（原発）</t>
  </si>
  <si>
    <t>欧州連合（EU）と日本が共同開発した集光型太陽電池が実用化する</t>
  </si>
  <si>
    <t>この年以降、和歌山県（御坊市、日高町、美浜町）の沖合で、最大150基の風車による洋上風力発電がはじまる（合計出力は最大75万キロワット）</t>
  </si>
  <si>
    <t>福島第一原発1-3号機すべての使用済み燃料取り出しが完了する（2025年度）</t>
  </si>
  <si>
    <t>台湾で消費されるエネルギーの石油依存度が31％以下になる</t>
  </si>
  <si>
    <t>脱原発法制定全国ネットワークの脱原発が実現する</t>
  </si>
  <si>
    <t>この年までに太陽光発電の発電コストが、さらに59％下がる（2010-15年は58％低下）</t>
  </si>
  <si>
    <t>この年までにインドの原油純輸入量が日本を追い抜き、世界3位の規模に達する</t>
  </si>
  <si>
    <t>国内24基、国外30-45基の原発を建設したロシアが、原発シェアの20％を占める</t>
  </si>
  <si>
    <t>英国が国内12の石炭火力発電所を閉鎖する</t>
  </si>
  <si>
    <t>この年までに米軍戦闘機の90％が無人化する</t>
  </si>
  <si>
    <t>国内の市街地面積が121万ヘクタールに縮小する（2010年は127万ヘクタール。1970年は64万ヘクタール）</t>
  </si>
  <si>
    <t>この年までに就労率にみる男女の格差を25％縮めた場合、世界に5兆8000億ドル（約640兆円）の経済効果が生まれる</t>
  </si>
  <si>
    <t>福岡県筑後市内の小学校5校が、2校に再編される（統合校の開校）</t>
  </si>
  <si>
    <t>少子化により年金制度が財政的な危機に陥る</t>
  </si>
  <si>
    <t>食生活の洋風化が世界に広がり、世界の人口が20％増加してもコメの総消費量は7％の増加（4億4300万トン）に止まる</t>
  </si>
  <si>
    <t>この年までにカザフスタンの文字がキリル文字からラテン文字に移行する（段階実施）</t>
  </si>
  <si>
    <t>日本の労働力不足が、330万人に達する（医療介護で不足し、教育建設で余る）</t>
  </si>
  <si>
    <t>海にあるプラスチックごみの量が、2億5000万トンに増える（現状比で2倍弱）</t>
  </si>
  <si>
    <t>青森県が、この年の国体を招致する</t>
  </si>
  <si>
    <t>大阪府が住宅の耐震化率を95％に高める</t>
  </si>
  <si>
    <t>世界のザ・コンシューマー・グッズ・フォーラム（CGF）加盟企業約400社が、食品の廃棄を半減する（2016-25年）</t>
  </si>
  <si>
    <t>大阪市が犬、猫の殺処分ゼロを達成する</t>
  </si>
  <si>
    <t>アジア・太平洋水サミットの取り組みにより、すべての人が安全な飲料水や清潔なトイレを利用できるようになる</t>
  </si>
  <si>
    <t>少子高齢化が進み、国民の社会保障負担額が155兆円（2005年の約2倍）になる</t>
  </si>
  <si>
    <t>米軍在沖縄海兵隊のグアム移転が、この年までずれ込む</t>
  </si>
  <si>
    <t>経済、貿易、科学技術、金融などの分野で米国と中国の摩擦が生じる（2021-25年）</t>
  </si>
  <si>
    <t>「オンリーワン徳島行動計画（第2幕）」を進める徳島県が、全527項目の取り組みを通して目指す将来像に到達する</t>
  </si>
  <si>
    <t>社会保障、税一体改革の実施に4兆円以上の追加財源が必要になる</t>
  </si>
  <si>
    <t>東京都の高齢者単身世帯（65歳以上）が87万世帯に倍増する（2000年は39万世帯）</t>
  </si>
  <si>
    <t>社会保障、税一体改革に取り組む政府の年金改革を実行するため、約7000億円の追加財源が必要になる</t>
  </si>
  <si>
    <t>社会保障、税一体改革に取り組む政府の医療、介護分野で、予算が約2兆4000億円以上増加する</t>
  </si>
  <si>
    <t>世界の水利用量が先進国で18％、発展途上国で50％増加する（2007-25年）</t>
  </si>
  <si>
    <t>成長戦略に取り組む政府が、スポーツ分野の市場規模を15兆円に拡大する（現状比で約3倍）</t>
  </si>
  <si>
    <t>高校以上の教育を受けた労働力が中国の40％を占める</t>
  </si>
  <si>
    <t>この年までの財政健全化に、14％の消費税率が必要になる</t>
  </si>
  <si>
    <t>日本の社会保障費用が約148兆円の規模に膨らむ（2012年度の約109兆円より3割以上増加）</t>
  </si>
  <si>
    <t>この年まで米国の影響力が徐々に弱まり、軍事を除くあらゆる分野で圧倒的な地位が他国に侵食される（超大国の地位は維持）</t>
  </si>
  <si>
    <t>台湾が自主建造した潜水艦が就役する</t>
  </si>
  <si>
    <t>米軍在沖縄海兵隊のグアム移転が、この年に開始される（2025年度第2四半期=1-3月。移転期間は開始後18カ月。新しい基地名は「キャンプ・ブラズ」）</t>
  </si>
  <si>
    <t>国内の電機大手が、5年間で約7000人の人員削減を実施する（2020-25年）</t>
  </si>
  <si>
    <t>政府が内閣サイバーセキュリティセンター（NISC）を強化した「サイバーセキュリティ庁」を創設する（内閣府の外局）</t>
  </si>
  <si>
    <t>公共事業費のすべてが、過去に造ったダムや道路の維持修繕に費やされる</t>
  </si>
  <si>
    <t>中国の3隻目の空母が、この年までに就役する（上海で建造中）</t>
  </si>
  <si>
    <t>米国ブッシュ政権の「自由の拡散」政策より、この年までに45の独裁国家が終焉する</t>
  </si>
  <si>
    <t>高齢化率が30％を超え、消費税率を15％程度に引きあげる必要が生じる</t>
  </si>
  <si>
    <t>「東京の都市づくりビジョン」（改訂版）を進める東京都が羽田空港周辺の拠点整備を進める</t>
  </si>
  <si>
    <t>自動車の蓄電池、燃料電池を家庭に給電したり、配電したりする技術が実用化する（2020-25年）</t>
  </si>
  <si>
    <t>この年の医療、介護費用が総額で86兆円（46兆円増）に達する（現行の仕組みを維持する場合）</t>
  </si>
  <si>
    <t>この年の医療、介護費用が総額で92兆円に達する（入院、手術の急性期に集中治療で早期回復を目指す緩やかな改革をした場合）</t>
  </si>
  <si>
    <t>東京理科大学が、千葉県野田市にある薬学部を東京都葛飾区に移転する（4月。都心回帰）</t>
  </si>
  <si>
    <t>この年の医療、介護費用が総額で91兆円に達する（入院、手術の急性期にスタッフを倍増。平均入院日数10日の欧州なみのサービスを実現した場合）</t>
  </si>
  <si>
    <t>この年の医療、介護費用が総額で92兆円に達する（入院、手術の急性期にスタッフを倍増。より手厚い高度急性期を設定する欧州以上のサービスの場合）</t>
  </si>
  <si>
    <t>国内のボウリング場大手が、米国で100店舗（最大）を展開する（ゲーム、カラオケを併せた日本型）</t>
  </si>
  <si>
    <t>大阪都構想を進める大阪市が、市を廃止して特別区に移行する（住民投票で賛成多数の場合）</t>
  </si>
  <si>
    <t>あるべき姿の医療改革が医療・介護費用の負担を消費税4％分に押しあげ、基礎年金を全額税負担にする財源を含め消費税率が13.5-20.5％になる</t>
  </si>
  <si>
    <t>遠洋戦略を進める中国海軍が、初の国産原子力空母を配備する（空母は3隻目）</t>
  </si>
  <si>
    <t>あるべき姿の医療改革が実現し、この年の医療・介護費用が91兆-94兆円に達する（現状は41兆円）</t>
  </si>
  <si>
    <t>あるべき姿の医療改革と後期高齢者医療制度の見直しにより、医療・介護費用の負担が政府試算の消費税4％分を上まわる</t>
  </si>
  <si>
    <t>年金、医療、介護の社会保障改革をすべて合わせた場合、この年の消費税率が最大20.5％に達する</t>
  </si>
  <si>
    <t>ドイツの高級車メーカー、アウディ社が、この年までに7500人の人員を削減する</t>
  </si>
  <si>
    <t>日本の社会保障を支える税や保険料の負担が143兆円になり、2006年度の173％に達する（医療制度改革後の試算）</t>
  </si>
  <si>
    <t>政府のアジア・ゲートウエー構想により、日本で学ぶ留学生の数が3倍に増加する</t>
  </si>
  <si>
    <t>再処理水の利用拡大に取り組むシンガポールが、直径6メートル、総延長約90キロの下水道トンネル網を完成する（総額100億シンガポールドル=約7700億円）</t>
  </si>
  <si>
    <t>世界全体の留学生の数が3倍に増加する</t>
  </si>
  <si>
    <t>定年に達した60歳社員の希望者全員の再雇用（65歳まで）を企業に義務付ける制度が、この年まで全面導入を猶予される（施行は2013年4月）</t>
  </si>
  <si>
    <t>東京霞が関に内閣府の新庁舎が完成する（中央合同庁舎8号館隣に内閣府と内閣官房の一部が移転）</t>
  </si>
  <si>
    <t>宇宙軍を創設したフランスが（2019年9月）、この年までに7億ユーロ（約830億円）を追加投入する</t>
  </si>
  <si>
    <t>予防を柱とする政府の医療改革で、この年の国民医療費が7兆7000億円削減される</t>
  </si>
  <si>
    <t>英国名物のフィッシュ・アンド・チップスがイカ、サバ、イワシなどの暖海魚に変わる（従来はタラなどの寒海魚）</t>
  </si>
  <si>
    <t>この年までにスコットランドが英国から独立する</t>
  </si>
  <si>
    <t>この年までに中国が第4の南極調査基地を建設する（2015-25年）</t>
  </si>
  <si>
    <t>人口密集地の都市洪水、高潮、地盤沈下などに関する統合的水管理技術が実用化する</t>
  </si>
  <si>
    <t>日本人の魚離れが進行し、肉より魚を好む人が70歳以上の高齢者だけになる</t>
  </si>
  <si>
    <t>自国以外で学ぶ学生が世界で800万人に達する（現状は300万人規模）</t>
  </si>
  <si>
    <t>地上配備型迎撃システム「イージス・アショア」が、この年よりあとに青森、秋田、山形のいずれかに配備される</t>
  </si>
  <si>
    <t>この年の医療費が、2015年度比で約1.4倍に膨らむ（2025年度）</t>
  </si>
  <si>
    <t>世界人口が79億3700万人に達し、そのうちの25％にあたる19億4600万人をイスラム教徒が占める</t>
  </si>
  <si>
    <t>連合の新21世紀社会保障ビジョンが実現し、この年までに引き上げられる消費税率の4％分が最低保障年金の全額税方式化にあてられる</t>
  </si>
  <si>
    <t>横須賀市の死亡者の数が、2010年比で1000人増加する</t>
  </si>
  <si>
    <t>この年の介護費が、2015年度比で約1.9倍に膨らむ（2025年度）</t>
  </si>
  <si>
    <t>中国の兵器輸出量が米国と肩をならべる</t>
  </si>
  <si>
    <t>長野県が配水管を耐震化した「安心の蛇口」を20カ所にひろげる</t>
  </si>
  <si>
    <t>世界水泳選手権が、ロシアのカザンで開催される</t>
  </si>
  <si>
    <t>このころ社会のエネルギー循環における水素の利用が本格化する</t>
  </si>
  <si>
    <t>財政再建に取り組む英国が、核弾頭の保有上限を最大225-180発に削減する（2020年代半ばまで）</t>
  </si>
  <si>
    <t>ミャンマーのヤンゴン管区都市開発計画が、中期計画の23事業を完了する</t>
  </si>
  <si>
    <t>中国軍のステルス戦闘機配備が200機にとどまる（米軍はF22、F35合計で約1500機を配備）</t>
  </si>
  <si>
    <t>「高齢者の高齢化」で、この年までの社会保障費の増加分の半分を医療費が占める</t>
  </si>
  <si>
    <t>売上金の50％を社会活動に投じる米国のオムニピース（ファッションブランド）が世界の貧困撲滅を実現する</t>
  </si>
  <si>
    <t>日本の社会保障給付費が152兆円に達し、会社員の保険料負担が年収の15.30％に上昇する（2005年で11.77％）</t>
  </si>
  <si>
    <t>フランスが廃棄される食品（食品廃棄物）の量を半減する</t>
  </si>
  <si>
    <t>ベッドから車いすやトイレへの移動を助ける介護ロボットが普及する</t>
  </si>
  <si>
    <t>神戸市の第5次神戸市基本計画が終了する</t>
  </si>
  <si>
    <t>自走掃除機や、家具や小物を移動させる家事ロボットが普及する</t>
  </si>
  <si>
    <t>ロシア政府がクリル諸島社会経済発展計画（2007-15年）に代わる新しい極東発展計画（目標年次2025年）を実行する（韓国企業が投資に意欲）</t>
  </si>
  <si>
    <t>欧州連合（EU）が分裂、衰退する（ナショナリズム、格差の拡大などが背景）</t>
  </si>
  <si>
    <t>鉄道、道路、電力などインフラ資産の投資履歴と劣化情報データのデータベース化によるアセットマネジメントが実現する</t>
  </si>
  <si>
    <t>化粧品、食品にナノ粒子を使用する場合の安全基準がまとまる（2024-25年）</t>
  </si>
  <si>
    <t>連合の「新21世紀社会保障ビジョン」が実現。月額7万円の最低保障年金と所得比例年金とを組み合わせた年金制度になる（段階的に一元化）</t>
  </si>
  <si>
    <t>皇室ゆかりの美術工芸品を所蔵、展示する、東京都千代田区の宮内庁三の丸尚蔵館が拡張される</t>
  </si>
  <si>
    <t>資源の大量消費が続くかたわら、途上国で18億人が水不足に苦しむ</t>
  </si>
  <si>
    <t>国、自治体、企業などに子育て支援の行動計画策定を義務付けている次世代育成支援対策推進法が、この年までの10年間延長する（2015年までの時限立法）</t>
  </si>
  <si>
    <t>国内から戦傷病者（傷痍軍人）がいなくなる（戦後80年。現状は約6900人。傷痍=しょうい）</t>
  </si>
  <si>
    <t>福岡市動物園が大規模なリニューアルを終え、自然に近い動物の飼育が実現する</t>
  </si>
  <si>
    <t>この年までにイランが多数の活断層があるテヘランから首都機能を移転する</t>
  </si>
  <si>
    <t>住生活基本計画（2016-25年度）に取り組む政府が、空き家の数を約400万戸に抑える</t>
  </si>
  <si>
    <t>この年以降、韓国が国産戦闘機の試験機6機を公表する</t>
  </si>
  <si>
    <t>このころ北朝鮮が固体燃料の大陸間弾道ミサイル（ICBM）を開発する</t>
  </si>
  <si>
    <t>団塊の世代がすべて75歳以上になり、団塊ジュニア世代が介護と育児のダブルケアに見舞われる</t>
  </si>
  <si>
    <t>米国の爆撃機「B-1」と「B-2」が、このころステルス爆撃機「B-21」に置き換わる</t>
  </si>
  <si>
    <t>出産をひかえた女性の在宅勤務と働き続ける高齢者の増加で、日本の労働力人口が400万人増加する（2005年比）</t>
  </si>
  <si>
    <t>政府がライフスタイルの変革を含む循環型社会を実現する</t>
  </si>
  <si>
    <t>ロシアが新しい軍備計画「2025年までの国家装備プログラム（GPV-2025）」を終える</t>
  </si>
  <si>
    <t>対人地雷禁止条約（オタワ条約）加盟国が、この年までに地雷の廃棄、除去を終える（2014年「マプト宣言」の履行）</t>
  </si>
  <si>
    <t>北朝鮮が核弾頭を搭載して米国本土を攻撃可能な弾道ミサイルを多数配備できるようになる（2020-25年）</t>
  </si>
  <si>
    <t>生活スタイルの変化により、1人当たりの水需要が5200立方メートルに増加する（現在の3割増）</t>
  </si>
  <si>
    <t>社会保障の財源を確保するため、最大13％の消費税率アップが必要になる</t>
  </si>
  <si>
    <t>社会保障の機能強化を進める政府が、この年までに医療、介護スタッフの数を664万-684万人に増員する（うち介護は255万人）《現状は合計385万人》</t>
  </si>
  <si>
    <t>東京都が水道用スマートメーター10万個を使用した実証実験を開始する</t>
  </si>
  <si>
    <t>社会保障改革を進めるため、基礎年金の財源15-31兆円（消費税率で3.5-8％アップ）が必要になる《税方式での試算》</t>
  </si>
  <si>
    <t>国内のオフィス勤務者が半分になるようなバーチャルオフィスシステムが実用化する</t>
  </si>
  <si>
    <t>社会保障改革を進めるため、基礎年金の財源2.9兆円（消費税率で1％弱のアップ）が必要になる《社会保険方式での試算》</t>
  </si>
  <si>
    <t>ドイツの国防費が、国内総生産（GDP）の2％を占める（2025年以降）</t>
  </si>
  <si>
    <t>社会保障改革を進めるため、基礎年金の国庫負担割合を1/2に引き上げるための財源4兆円（消費税率で1％程度のアップ）が必要になる</t>
  </si>
  <si>
    <t>皇居内にある宮内庁三の丸尚蔵館がリニューアルオープンする（総面積を5倍に拡大）</t>
  </si>
  <si>
    <t>社会保障改革を進めるため、医療・介護の財源14兆円（消費税率で4％弱のアップ）が必要になる</t>
  </si>
  <si>
    <t>政府が、この年以降に厚生年金の支給開始年齢を引き上げる（現状は男性2025年、女性2030年に65歳に達する）</t>
  </si>
  <si>
    <t>全国の「買い物難民」が598万人に達する（生鮮食料品店まで500メートル以上で、自動車のない65歳以上。2010年は382万人）</t>
  </si>
  <si>
    <t>社会保障改革を進めるため、少子化対策の財源1.6-2.5兆円（消費税率で0.4-0.6％程度のアップ）が必要になる</t>
  </si>
  <si>
    <t>地球上の25人に1人が巨大都市で暮らすようになる</t>
  </si>
  <si>
    <t>この年までに社会保障改革を進めるための財源35-52兆円（消費税率で9-13％程度のアップ）が必要になる《税方式での試算》</t>
  </si>
  <si>
    <t>この年までに社会保障改革を進めるための財源23-24兆円（消費税率で6％程度のアップ）が必要になる《社会保険方式での試算》</t>
  </si>
  <si>
    <t>このころ老朽化した水道管の取り替えに必要な財源が不足する</t>
  </si>
  <si>
    <t>神奈川県の県営団地が、すべて「健康団地」に生まれ変わる（保健、医療、福祉の拠点）</t>
  </si>
  <si>
    <t>大阪市に替わる4特別区が設置される（大阪市を廃止し、大阪府を12部局から21局に再編）</t>
  </si>
  <si>
    <t>社会保障機能を強化するため、この年の時点で6-13％程度の消費税率アップに相当する公費負担が必要になる</t>
  </si>
  <si>
    <t>国土形成計画（2016-25年）が目指す「対流促進型国土」の形成が完了する</t>
  </si>
  <si>
    <t>巨大な水槽で素粒子ニュートリノを検出する岐阜県旧神岡鉱山地下の「ハイパーカミオカンデ」が実験を開始する（水槽の容量はスーパーカミオカンデの20倍）</t>
  </si>
  <si>
    <t>この年までの「対流促進型国土」の形成に、土地利用を国土全体で調整する「都市農村計画法」が必要になる</t>
  </si>
  <si>
    <t>この年以降、世界から核兵器がなくなる（日豪政府の長期目標）</t>
  </si>
  <si>
    <t>半数以上の仕事をロボットや機械がする社会になる</t>
  </si>
  <si>
    <t>この年以降、医療介護のサービス低下が避けられなくなる（財政悪化と人手不足が背景）</t>
  </si>
  <si>
    <t>第80回国民スポーツ大会（国スポ）が、青森県で開催される（冬季を含む完全開催）</t>
  </si>
  <si>
    <t>社会保障と税の一体改革により、65歳以上の介護保険料が8000円を超える（2025年度。現行制度の場合は6800円）</t>
  </si>
  <si>
    <t>日本が多死社会に突入し、死者の無縁化が進む</t>
  </si>
  <si>
    <t>中国の軍事力が2005年の3倍以上の水準に達する</t>
  </si>
  <si>
    <t>ヴァチカン市国サン・ピエトロ大聖堂の「聖なる扉」が25年ぶりに開く</t>
  </si>
  <si>
    <t>日本の大学が75万人の社会人学生と25万人の留学生を受け入れた多様な学生がまなぶ環境になる（必要な公的投資は年5.5兆円）</t>
  </si>
  <si>
    <t>世界的な政治、経済問題を政府レベルを超えて監視、管理、調整する体制が確立する</t>
  </si>
  <si>
    <t>この年までに日本の大学が30万人の留学生を受け入れる（2007年度は約12万人）</t>
  </si>
  <si>
    <t>人間の代わりにスポーツの審判をする人工知能（AI）が実用化する（2022-25年）</t>
  </si>
  <si>
    <t>危険な道路、鉄道、電線の過半数をカバーするメンテナンスロボが実用化する（2023-25年）</t>
  </si>
  <si>
    <t>「福岡100」に取り組む福岡市が、社会保障の外にある課題に産学官民連携で取り組む（2017-25年）</t>
  </si>
  <si>
    <t>少子高齢化で国民医療費が急増し、69兆円に達する（2010年度に41兆円）</t>
  </si>
  <si>
    <t>軍艦建造による雇用維持を目指すオーストラリアが、潜水艦8-12隻の調達を開始する（2025-31年。予算は500億豪ドル）</t>
  </si>
  <si>
    <t>ロシアの亜音速ステルス爆撃機（離陸重量100トン、行動半径約6000キロ）が、このころ初飛行を実施する（2025-26年）</t>
  </si>
  <si>
    <t>政府、企業、国民が負担する社会保障費の全体が168兆円に達する（2004年度では85兆円。同様の制度で比較した場合の試算）</t>
  </si>
  <si>
    <t>東京都が特別養護老人ホームの定員を6万2000人分に増やす（2025年度。従来目標の6万人を上方修正）</t>
  </si>
  <si>
    <t>現行制度（2005年）の放置により、48％の潜在的国民負担率が55.5％に上昇する</t>
  </si>
  <si>
    <t>世界のごみ（固定廃棄物）の量が年間22億トンに増える（約7割増。現状は同13億トン）</t>
  </si>
  <si>
    <t>空き家対策特別措置法による対策計画を策定した市区町村が、全体の80％に達する（2017年3月末は21％）</t>
  </si>
  <si>
    <t>米国優位の国際秩序が終わりを告げ、世界が中国、インドを含めた多極化時代に突入する</t>
  </si>
  <si>
    <t>世界のごみ（固定廃棄物）処理コストが年間3750億ドルに達する（82.9％増。現状は同2050億ドル）</t>
  </si>
  <si>
    <t>イラン、トルコ、インドネシアの発言力が強まり、国際社会における欧州の影響力が失われる</t>
  </si>
  <si>
    <t>日本が米国と中国の経済、政治の影響を強く受けるようになる</t>
  </si>
  <si>
    <t>この年までに自民党の一党支配が完全に終わりを告げる</t>
  </si>
  <si>
    <t>多世代が交流しながら生活の質（QoL）を高められる高品質で長寿命の街区計画（建築とインフラ）が普及する</t>
  </si>
  <si>
    <t>ウェアラブルデバイスで取得した個々の視点映像を利用して、群衆のなかの個人に危険予測情報を個別提供するシステムが実用化する（2020-25年）</t>
  </si>
  <si>
    <t>核廃絶の達成がこの年以降になる</t>
  </si>
  <si>
    <t>この年までの15年間で医療費が12兆4000億円増大。医療保険の負担が5兆4000億円増加する（2025年度）</t>
  </si>
  <si>
    <t>団塊の世代が75歳以上に達し、社会保障費がピークに達する（2025年問題）</t>
  </si>
  <si>
    <t>多言語グローバル人材の育成を目指す東京外国語大学が、この年までに学生1人あたり2度の留学を経験する「留学200％」を達成する</t>
  </si>
  <si>
    <t>このころ国民国家で構成される国際社会システムがほとんど形をとどめなくなる</t>
  </si>
  <si>
    <t>このころ中国、インド、ロシアなどの国家資本主義が台頭する</t>
  </si>
  <si>
    <t>食品、飲料のグローバル企業が、原材料の卵すべてをケージフリー卵に移行する</t>
  </si>
  <si>
    <t>世界の核弾頭が現実的で野心的な数に大幅削減される</t>
  </si>
  <si>
    <t>大阪府が「新たな発想で社会・経済制度をデザインする」国際博覧会（万博）を開催する（大阪万博「いのち輝く未来社会のデザイン」）</t>
  </si>
  <si>
    <t>新疆ウイグル自治区ワイン産業発展計画を進める中国政府が、新疆のワイン生産額100億元（約1600億円）を達成する</t>
  </si>
  <si>
    <t>すべての核保有国が、核の先制不使用を宣言する</t>
  </si>
  <si>
    <t>核廃絶が国際社会の実現可能な課題になる最小化地点に到達する</t>
  </si>
  <si>
    <t>全国の「買い物難民」が、598万人に達する（2010年は382万人。生鮮食料品のお店まで500メートル以上あり、車を持たない65歳以上）</t>
  </si>
  <si>
    <t>欧州連合（EU）が分野ごと、国ごとに優先度、速度がことなる不ぞろいな統合をめざす</t>
  </si>
  <si>
    <t>徹底した実力主義で知られる米国の新聞大手が、この年までに有料読者数を1000万人に倍増させる（現状は紙と電子版で450万人）</t>
  </si>
  <si>
    <t>滋賀県全域で処理する下水の量が、人口の減少と節水の広がりで6割に減少する</t>
  </si>
  <si>
    <t>この年までに神戸市が古い木造住宅の密集地を解消する</t>
  </si>
  <si>
    <t>米国海軍が外国の港、施設を利用する度合いが高まる</t>
  </si>
  <si>
    <t>都市の「買い物難民」が、349万人に達する（2010年は181万人。農村は249万人。生鮮食料品のお店まで500メートル以上あり、車を持たない65歳以上）</t>
  </si>
  <si>
    <t>沖縄の米軍普天間基地移設が、この年になる（従来計画は2023年）</t>
  </si>
  <si>
    <t>雇用の男女格差解消が、世界の国内総生産（GDP）を12兆円積み増す</t>
  </si>
  <si>
    <t>ロシアが新型戦闘機「MiG-41」の配備をはじめる</t>
  </si>
  <si>
    <t>このころ一般家庭で緊急地震速報が受信できるようになる</t>
  </si>
  <si>
    <t>農村の「買い物難民」が、249万人に達する（生鮮食料品のお店まで500メートル以上あり、車を持たない65歳以上）</t>
  </si>
  <si>
    <t>インド独自の原子力空母「ヴィシャル」が就役する</t>
  </si>
  <si>
    <t>日本で学ぶ外国人学生（留学生）の数が35万人に増加する（現在は12万人）</t>
  </si>
  <si>
    <t>この年までに朝鮮半島の統一が実現する（単一国家または緩やかな連邦国家が実現）</t>
  </si>
  <si>
    <t>東京圏の「買い物難民」が、156万人に達する（東京、神奈川、千葉、埼玉。2010年は76万人。生鮮食料品のお店まで500メートル以上あり、車を持たない65歳以上）</t>
  </si>
  <si>
    <t>世界が拡散した核兵器とその使用の危険にさらされる（格差の拡大、気候変動による不均衡、出生率などが危機を高める）</t>
  </si>
  <si>
    <t>北方領土を含む千島列島の人口が2万4000人以上に増加する（現状は約2万人）</t>
  </si>
  <si>
    <t>「食と栄養のアフリカ・イニシアチブ」に取り組む政府が、支援先を20カ国に拡大する（2016年は10カ国）</t>
  </si>
  <si>
    <t>米軍が全旅団の3割を18種類のハイテク兵器からなる「未来戦闘システム（FCS）」に移行する</t>
  </si>
  <si>
    <t>政府の「イノベーション25戦略」により、子どもの安全を守るセンサーネットワークが実用化する</t>
  </si>
  <si>
    <t>このころ墓地の利用が全体の40％に低下し、納骨堂の利用が30％を占めるようになる</t>
  </si>
  <si>
    <t>政府の「イノベーション25戦略」により、土砂や洪水の災害を予測する技術が実用化。被害が劇的に少なくなる</t>
  </si>
  <si>
    <t>政府の「イノベーション25戦略」により、地震発生後15秒で緊急対応。犠牲者の数が激減する</t>
  </si>
  <si>
    <t>政府の「イノベーション25戦略」により、耐用年数200年の住宅が実用化する</t>
  </si>
  <si>
    <t>現在の制度のまま外国人の受け入れが続くことにより、この年までの20年間で約5兆円の社会コストが発生する（外国人の無年金、医療費の未納、生活保護費）</t>
  </si>
  <si>
    <t>アジアの後発国で貧困層の比率が1.5％に低下する（2010年は約21％）</t>
  </si>
  <si>
    <t>アジアの低所得国がネパールとアフガニスタンだけになる（1人あたり国民総所得=GNIは1036ドル未満）</t>
  </si>
  <si>
    <t>介護、低賃金などの理由で「仕事があっても働けない」ミスマッチが深刻化。無業者が500万人増加する（悲観シナリオの場合）</t>
  </si>
  <si>
    <t>米軍が組織、部隊の再編の次期を迎える（在沖縄米軍の役割が変化）</t>
  </si>
  <si>
    <t>スマートフォンで家電を制御できる省エネ型スマートハウスが普及する</t>
  </si>
  <si>
    <t>介護保険料が8200円にあがる（現状は約5000円。消費増税で負担を軽減）</t>
  </si>
  <si>
    <t>オーストラリアでコリンズ級潜水艦の退役がはじまる（4000トン級に大型化し、6隻を8-12隻に拡充）</t>
  </si>
  <si>
    <t>昭和100年（元号が3桁）のこの年、国内の銀行、証券の情報システムに不具合が生じる（昭和100年問題）</t>
  </si>
  <si>
    <t>医療制度構造改革試案（2005年10月）の実施により、この年の医療給付費が49兆円に抑制される（現行では59兆円に膨らむ）</t>
  </si>
  <si>
    <t>世界人口の2/3が日常生活で水に不便を感じる「水ストレス」状態になる（2006年は7億人）</t>
  </si>
  <si>
    <t>国際労働機関（ILO）が、世界から児童労働を根絶する（児童労働：15歳未満と18歳未満の危険な労働）</t>
  </si>
  <si>
    <t>世界で18億人が1人あたりの年間使用可能水量が500トンを下まわる「絶対的水不足」状態になる</t>
  </si>
  <si>
    <t>全国の分譲住宅団地4970カ所（195万戸）の1551カ所が築45年を超える（現状の291カ所の約5倍）</t>
  </si>
  <si>
    <t>カセイソーダ、塩素を製造するための水銀使用が禁止される（水俣条約）</t>
  </si>
  <si>
    <t>バルカン半島のセルビアとモンテネグロが、欧州連合（EU）に加盟する</t>
  </si>
  <si>
    <t>世界の取水量が5235立方キロメートルに達し（2000年比で30％増加）、その6割をアジアが占める</t>
  </si>
  <si>
    <t>生産年齢人口の減少と高齢化により、東京都で約1兆円の財源不足が生じる</t>
  </si>
  <si>
    <t>米国の公的債務が国内総生産（GDP）比100％を超える</t>
  </si>
  <si>
    <t>中小企業の後継者不足で、この年までの10年間に650万人の雇用と約22兆円の国内総生産（GDP）が消える（大廃業時代）</t>
  </si>
  <si>
    <t>国連食糧農業機関（FAO）の取り組みで、アジア太平洋地域から飢餓に苦しむ人がいなくなる</t>
  </si>
  <si>
    <t>韓国政府が日本の戦争犯罪を全30巻の資料集にまとめる（海外資料も含めて収集）</t>
  </si>
  <si>
    <t>韓国軍が体に貼るだけで空腹感を満たすパッチ型戦闘食（パッチ型レーション）の供給を開始する</t>
  </si>
  <si>
    <t>この年以降、韓国が無人戦闘機の開発を本格化する</t>
  </si>
  <si>
    <t>人工衛星などによる国土の24時間高精度監視システムが実用化する</t>
  </si>
  <si>
    <t>ロシアの喫煙率が25％に縮小する（2016年は33％）</t>
  </si>
  <si>
    <t>国債費（国による借金の返済額）の伸びが、このころ社会保障費の伸びを上まわる</t>
  </si>
  <si>
    <t>名古屋市の東山動植物園が、本来の生態に配慮した展示になる（2025年度。約100億円の再整備）</t>
  </si>
  <si>
    <t>日豪政府が主導する核不拡散・核軍縮に関する国際委員会（ICNND）の提言が実現。この年までに世界の核兵器総数が2000発以下に減少する（現状は2万3000発）</t>
  </si>
  <si>
    <t>ベトナムのホーチミン市が水道水使用率100％を達成する（同市の水道網整備に大阪市が投資）</t>
  </si>
  <si>
    <t>イスラム国（IS）対策を進める英国が、この年までに5000人規模の即応部隊を2隊創設する</t>
  </si>
  <si>
    <t>沖縄県宜野湾市にある米軍普天間飛行場の名護市辺野古移設が完了する</t>
  </si>
  <si>
    <t>財政再建目標（プライマリーバランス黒字化）の達成が、この年になる（2025年度。従来目標の2020年を5年先延ばし）</t>
  </si>
  <si>
    <t>福岡県中間市が、市立小中学校10校を2-4校に再編する</t>
  </si>
  <si>
    <t>アイルランドのシン・フェイン党が、この年までに南北アイルランド統一の是非を問う住民投票を実施する</t>
  </si>
  <si>
    <t>韓国政府が朝鮮王陵40基（世界文化遺産）の復元整備を終える</t>
  </si>
  <si>
    <t>米国が開発した次世代ステルス爆撃機「LARS-B」が、このころ運用を開始する（爆撃機の開発は30年ぶり）</t>
  </si>
  <si>
    <t>和歌山市が、公立の保育所、幼稚園計31施設を、11のこども園に統廃合する</t>
  </si>
  <si>
    <t>ベトナムの水道供給範囲が100％に達する（投資総額28億ドル）</t>
  </si>
  <si>
    <t>欧州連合（EU）が食品廃棄物の半減を達成する</t>
  </si>
  <si>
    <t>関西経済3団体が外国人の就労を進める（大阪・関西万博、IRなどの準備）</t>
  </si>
  <si>
    <t>世界自然遺産、世界ジオパークに認定されている韓国済州島に「済州自然史博物館」（仮称）が完成する（総事業費約1000億ウォン=約726億円）</t>
  </si>
  <si>
    <t>欧州で750万人分の職が、労働力不足で補充不能になり、2300万人の非熟練労働者が余剰になる</t>
  </si>
  <si>
    <t>広島市の「ハコモノ」の多くが、この年以降に耐用年数を迎える</t>
  </si>
  <si>
    <t>大阪府立大学と大阪市立大学を統合した新大学が、大阪城東側にメインキャンパスを新設する（2025年度）</t>
  </si>
  <si>
    <t>医療・介護サービスの水準を維持するため、20歳以上の年間負担額が合計で10万-12万円増加する（厚生労働省：内閣府の試算は41万円）</t>
  </si>
  <si>
    <t>この年の住宅地面積が、2012年と同等（116万ヘクタール）になる（人口減少社会の本格化）</t>
  </si>
  <si>
    <t>医療・介護サービスの水準を維持するため、20歳以上の年間負担額が約3割（41万円）増加する（内閣府の試算：厚生労働省の試算は10万-12万）</t>
  </si>
  <si>
    <t>シンガポールが上場企業の取締役に占める女性の割合を25％に高める（任意目標）</t>
  </si>
  <si>
    <t>この年までベトナム政府が地雷、不発弾の処理を加速する国家行動プログラムを実施する（2010-25年）</t>
  </si>
  <si>
    <t>シンガポールの都市競争力が、ニューヨーク、ロンドンに続く第3位になる（東京は5位）</t>
  </si>
  <si>
    <t>個人の興味、能力、時間を考慮し、学習者の生体反応を見ながら最適な教育をおこなうシステムが制度化される（2023-25年）</t>
  </si>
  <si>
    <t>フランスの防衛費が500億ユーロ（約6.5兆円）に達する（2018-25年の段階引き上げ。2018年は342億ユーロ）</t>
  </si>
  <si>
    <t>厚生年金受給開始年齢の経過措置（60-64歳の特別受給）が終了。男性の受給開始が65歳からになる</t>
  </si>
  <si>
    <t>医療制度改革（2006年度）後の医療給付費が48兆円となり、3兆円の削減効果を達成する</t>
  </si>
  <si>
    <t>経済発展による水の枯渇と地球温暖化により、世界の1/3の人々が安全な水を得ることが困難な状態になる</t>
  </si>
  <si>
    <t>政府の大学、大学院改革により、海外からの留学生が100万人に増加する（2003年は10万人）</t>
  </si>
  <si>
    <t>物流、食料、移動、エネルギーなどの社会コストをリアルタイムで把握し、予測、最適化する社会インフラが実現する（2021-25年）</t>
  </si>
  <si>
    <t>空間分解能30メートルの精度で、静止衛星から東アジア、東南アジア、豪州の食料、水、災害リスクを常時観測する技術が実用化する</t>
  </si>
  <si>
    <t>日本政府が米本土防衛レーダー（HDR）を配備する（ICBMの迎撃を想定。ハワイのHDRと連携）</t>
  </si>
  <si>
    <t>人工衛星から海氷、海面温度、波浪、海流などをリアルタイムで観測する全球規模の海況監視システムが実用化する（2021-25年）</t>
  </si>
  <si>
    <t>南北統一に備える韓国が、この年までに50兆ウォン（約3兆7000億円）の資金を準備する（南北協力基金と統一税導入）</t>
  </si>
  <si>
    <t>空間分解能100メートル以下の精度で、数時間後の局地豪雨、竜巻、降雹、落雷、降雪などを予測する技術が実用化する</t>
  </si>
  <si>
    <t>日本が夏季デフリンピック（聴覚障害者のスポーツ大会）を初開催する（4年に一度の祭典）</t>
  </si>
  <si>
    <t>この年までにフランスの原子力依存度が50％に低下する（現状は75％）</t>
  </si>
  <si>
    <t>好調なドイツ経済が、全国規模の完全雇用を達成する</t>
  </si>
  <si>
    <t>米国が極超音速滑空ミサイルを配備する</t>
  </si>
  <si>
    <t>ニュートリノ、反ニュートリノが同し?粒子か異なるかを検証する大型検出器の技術が実現する</t>
  </si>
  <si>
    <t>全国約1400の健康保険組合の1/4が、財政悪化による解散の危機に直面する（加入者数は約2900万人）</t>
  </si>
  <si>
    <t>エキゾティックハドロンを解明するための加速器、測定器が実現する</t>
  </si>
  <si>
    <t>国内の建設技能者が、この年までに約128万人離職する（2025年度。2014年度は343万人。人手不足の深刻化）</t>
  </si>
  <si>
    <t>主要20カ国・地域（G20）が、労働力としての男女間格差を25％削減する</t>
  </si>
  <si>
    <t>世界の水の消費量が1995年の1.2倍（2080.5立方キロ）に拡大する</t>
  </si>
  <si>
    <t>スイスが新しい戦闘機と迎撃ミサイルに約80億フランを投じる（2018-25年）</t>
  </si>
  <si>
    <t>米国製戦闘機F35の電子機器が、一部日本で整備可能になる（整備拠点の設置）</t>
  </si>
  <si>
    <t>小学校教員の需要（全国）が約1万人まで減少する（2025年度）</t>
  </si>
  <si>
    <t>大阪府、泉北ニュータウンの高齢化率が40％に達する（現状は26.5％）</t>
  </si>
  <si>
    <t>減少を続ける三大都市圏の小学校教員需要が、この年2014年度の1/4まで落ち込む（2025年度）</t>
  </si>
  <si>
    <t>中学校教員の需要（全国）が約7000人まで減少する（2025年度）</t>
  </si>
  <si>
    <t>静岡県伊豆市の3中学校を統合した新設校が開校する</t>
  </si>
  <si>
    <t>首都直下地震の減災に取り組む政府が、1都9県309市区町村（緊急対策区域）の公共施設の耐震化率を100％に高める（現状は92.1％）</t>
  </si>
  <si>
    <t>首都直下地震の減災に取り組む政府が、1都9県309市区町村（緊急対策区域）の木造住宅密集地域での感震ブレーカー普及率を25％に高める（現状は0％）</t>
  </si>
  <si>
    <t>首都直下地震の減災に取り組む政府が、1都3県に存在する危険な密集市街地を100％解消する（現状は約2500ヘクタール）</t>
  </si>
  <si>
    <t>全国の水道施設の更新費用が1兆円を超える</t>
  </si>
  <si>
    <t>首都直下地震の減災に取り組む政府が、1都9県309市区町村（緊急対策区域）の災害廃棄物処理計画策定率を100％に近づける（現状は42％）</t>
  </si>
  <si>
    <t>首都直下地震の減災に取り組む政府が、1都9県309市区町村（緊急対策区域）にある企業の事業継続計画（BCP）策定率を100％に高める（現状は45.8％）</t>
  </si>
  <si>
    <t>米国でデジタルネイティブのミレニアル世代が、労働人口の44％を占める（現状は3人に1人）</t>
  </si>
  <si>
    <t>カザフスタンが、カザフ語の表記をラテン文字に移行する（現状はキリル文字）</t>
  </si>
  <si>
    <t>首都直下地震の減災に取り組む政府が、最大約2万3000人の想定死者数を半減する</t>
  </si>
  <si>
    <t>首都直下地震の減災に取り組む政府が、想定で約61万棟にのぼる建物の全壊、焼失を半減する</t>
  </si>
  <si>
    <t>新型長距離巡航ミサイルLRSO、自由落下核爆弾B61-12などを搭載する米国の次期爆撃機「B-3」が就役する</t>
  </si>
  <si>
    <t>政府が地方自治体の一般職員数を約3万人（3％）削減する（自然減で達成）</t>
  </si>
  <si>
    <t>次世代ロボットが人間352万人分の労働力を代替。この年、不足する労働力427万人分の約8割を補填する</t>
  </si>
  <si>
    <t>中国の潜水艦数が78隻に達し、日米豪の合計保有数を上まわる</t>
  </si>
  <si>
    <t>名古屋市北区の名城公園北園に移転、新設された愛知の県体育館（1万5000人収容）がオープンする（4月。事業費は約300億円）</t>
  </si>
  <si>
    <t>この年までに介護費用が19兆-24兆円に増大する（現状は約7兆円）</t>
  </si>
  <si>
    <t>世界の水市場が8650億ドルの規模に成長する</t>
  </si>
  <si>
    <t>参議院議員選挙の合区が、20県程度に対象を拡大する（中四国サミットは解消をアピール）</t>
  </si>
  <si>
    <t>掃除ロボットの普及により、主婦のゆとり時間が1日74分増加する</t>
  </si>
  <si>
    <t>各地のご当地マンホール蓋が耐用年数を迎える（80年代後半に流行。耐用年数は車道用15年、歩道用30年）</t>
  </si>
  <si>
    <t>数週間先までの雪氷災害発生予測よる道路、交通、電力、農業施設などの事前対策を促すシステムが実用化する（2023-25年）</t>
  </si>
  <si>
    <t>スイス政府が、54機の老朽化した戦闘機（F-5タイガー）を新しい機種に取り替える（戦闘機の総数は85機）</t>
  </si>
  <si>
    <t>20カ国・地域（G20）が労働市場から取り残される若者の割合を15％削減する</t>
  </si>
  <si>
    <t>災害発生時の避難渋滞、パニック、買い占め、流言飛語がもたらす社会的影響のシミュレーションが可能になる（2020-25年）</t>
  </si>
  <si>
    <t>津波の即時評価と連動した避難指示システムが実用化する（2020-25年）</t>
  </si>
  <si>
    <t>現在地から適切な避難場所まで誘導するシステムが実用化する（2020-25年）</t>
  </si>
  <si>
    <t>政府の財政再建目標が、未達成に終わる</t>
  </si>
  <si>
    <t>中国、故宮博物館の建造物が敷地面積割合で76％見学可能になる（現状は45％）</t>
  </si>
  <si>
    <t>ソーシャルメディアを含む多様なデータを統合して自然災害、被害状況を把握する技術が実用化する（2022-25年）</t>
  </si>
  <si>
    <t>聖書が全世界6905言語への翻訳を終える（未翻訳は約2200）</t>
  </si>
  <si>
    <t>急激な都市化を続けるアジアで、約7億5000万人が洪水被害の危険にさらされる（沿岸部約4億人、内陸部約3億5000万人。2010年は沿岸約3億人、内陸役2億5000万人）</t>
  </si>
  <si>
    <t>大学改革を進める政府が、人工知能（AI）を使いこなす人材を年間約25万人育成する（国立大の運営費交付金を傾斜配分）</t>
  </si>
  <si>
    <t>この年まで子ども、子育て支援施策の費用が横ばいを続ける（政府の施策拡充を視野に入れてもなお2010年の水準）</t>
  </si>
  <si>
    <t>インドのインパクト投資が、60億-80億ドルの規模に拡大する（2016年の6-8倍）</t>
  </si>
  <si>
    <t>定年後、65歳まで希望者全員の再雇用を義務付ける高年齢者雇用安定法の完全実施が、この年まで先送りになる（企業による対象者の選別を猶予）</t>
  </si>
  <si>
    <t>オーストラリアのギラード政権が「アジアの世紀白書」で掲げた25の目標を達成する</t>
  </si>
  <si>
    <t>建設、農業、宿泊、介護、造船の5分野で50万人超の外国人労働者獲得を目指す政府が、建設分野に30万人を受け入れる</t>
  </si>
  <si>
    <t>インドネシアで起こる森林火災の回数が、この年までに2006年比で95％減少する</t>
  </si>
  <si>
    <t>「アジアの世紀白書」を推進するオーストラリアが、この年までにアジアとの貿易額を国内総生産（GDP）の1/3に拡大する（従来は約1/4）</t>
  </si>
  <si>
    <t>この年までに米国空軍が使用エネルギーの25％を再生可能エネルギーに転換する《米軍のグリーン化》</t>
  </si>
  <si>
    <t>ベトナムのホーチミン市が全家庭に水道を給水する（大阪市の給水システムを導入）</t>
  </si>
  <si>
    <t>「アジアの世紀白書」を推進するオーストラリアが、この年までに小中高校に「優先アジア言語」（日本、中国、インドネシア、ヒンディーの4言語）の教育課程を用意する</t>
  </si>
  <si>
    <t>アフガニスタンの民生支援を進める政府が、カブール郊外（デサブ地区）に500平方キロの新首都を建設する</t>
  </si>
  <si>
    <t>韓国が開発した戦闘機「T50-I型」が、世界の戦闘機市場の25％を占める</t>
  </si>
  <si>
    <t>この年までに世界の核弾頭（2万数千発）が2000発以下に減少する（日豪政府が提唱する「核なき世界」中期目標）</t>
  </si>
  <si>
    <t>国民の医療費が60兆円を超える（2011年度は39兆円）</t>
  </si>
  <si>
    <t>この年までに世界の核保有国が先制不使用を宣言する（日豪政府が提唱する「核なき世界」中期目標）</t>
  </si>
  <si>
    <t>介護保険のサービスを受ける人の数が約640万人に達する（2011年度は426万人）</t>
  </si>
  <si>
    <t>横浜市が18行政区すべてに在宅医療の連携拠点を整備する</t>
  </si>
  <si>
    <t>国、自治体、保険料を合わせた社会保障給付費が、140兆円を超える（2025年度。2018年度は121兆円。2019年度予算案の一般会計総額は101兆4571億円）</t>
  </si>
  <si>
    <t>都立霊園の需要が2005年比で1.5倍に増加する（東京）</t>
  </si>
  <si>
    <t>会津大学が、この年3月末まで「月惑星探査アーカイブサイエンス拠点」として活動する</t>
  </si>
  <si>
    <t>日本の人手不足が583万人に達し、2倍を超える（現状は248万人）</t>
  </si>
  <si>
    <t>米国野球で活躍したイチロー外野手が、殿堂入りの候補者資格を得る（日本人初）</t>
  </si>
  <si>
    <t>世界の透明ディスプレイ市場が872億ドルの規模に成長する</t>
  </si>
  <si>
    <t>次世代AI発展計画に取り組む中国が、AI産業の市場規模を4000億元（約6.9兆円）に拡大する</t>
  </si>
  <si>
    <t>このころ3次元フラッシュメモリー技術が限界に達し、ReRAM、MRAMの時代への移行が本格化する（10年以内）</t>
  </si>
  <si>
    <t>拡張現実（AR）、仮想現実（VR）の関連市場が、最大1820億ドル（約19兆円）の規模に成長する</t>
  </si>
  <si>
    <t>光信号を用いて集積回路間で毎秒6.6テラビットのデータを伝送する技術が実用化。スーパーコンピューターの性能がパソコンの大きさになる</t>
  </si>
  <si>
    <t>政府がIT関連の人材を200万人規模に倍増</t>
  </si>
  <si>
    <t>国内ITの社会的な省エネ効果が5891億キロワット時に達し、機器の消費電力は1000億キロワット時にとどまる</t>
  </si>
  <si>
    <t>国内ITの社会的な省エネ効果が4900億キロワット時に達し、機器の消費電力は1000億キロワット時強にとどまる</t>
  </si>
  <si>
    <t>「デジタル・インディア」を推進するインドの情報技術（IT）産業が、年間売上高3500億ドル（約41兆9755億円）を達成する</t>
  </si>
  <si>
    <t>国産モバイルOSの国産化を進めるロシアが、携帯通信端末の外国産OS割合を50％に抑える（現状は95％）</t>
  </si>
  <si>
    <t>政府がコンテンツ産業を含む文化関連の国内総生産（GDP）を約18兆円に拡大する</t>
  </si>
  <si>
    <t>資源調査、農業への情報通信技術（ICT）の導入が、この年までに約20兆円の経済効果を生む（通信衛星による位置情報、農産物の生産管理など）</t>
  </si>
  <si>
    <t>声の微妙なニュアンスを表現できる音声合成技術が実用化する（2020-25年）</t>
  </si>
  <si>
    <t>身体、生活を含む個人の日常的なデータを記録、管理し、分析を提供するウェアラブルな外部脳機能システムが実用化する（2020-25年）</t>
  </si>
  <si>
    <t>メディア認識技術、ソーシャルアノテーションを併用して動画などのメタデータを自動生成する技術が実用化する（2020-21年）</t>
  </si>
  <si>
    <t>社会の情報処理量が約200倍に増加し、ITの省エネが深刻化する</t>
  </si>
  <si>
    <t>5ナノメートル技術のMOSトランジスタによるロジックLSIが実用化する（2022-25年）</t>
  </si>
  <si>
    <t>データの75％が携帯端末、自動車など、利用者の近くで分析、活用されるようになる（従来はデータセンターでの処理）</t>
  </si>
  <si>
    <t>政府の「イノベーション25戦略」で電子マネーが一般的になり、財布の携帯が必要なくなる</t>
  </si>
  <si>
    <t>政府の「イノベーション25戦略」により、折り畳みできるディスプレーが実用化する</t>
  </si>
  <si>
    <t>政府の「イノベーション25戦略」により、電子タグで食品の安全情報を提供する技術が実用化する</t>
  </si>
  <si>
    <t>世界のIT電力消費量が、2006年比で約9.4倍に拡大する</t>
  </si>
  <si>
    <t>国産スーパーコンピューター「京」の計算速度が、この年までに世界最速クラスに高まる（2020年代前半）</t>
  </si>
  <si>
    <t>個人のマッシュアップ型ソフトウェアを自動で合成する技術が実用化する（2020-25年）</t>
  </si>
  <si>
    <t>規模の大きなソフトウェアの軽微な誤りを自動修正する技術が実用化する（2024-25年）</t>
  </si>
  <si>
    <t>誤りの発生頻度を100万行あたり1個程度に抑えたソフトウェア開発技術が実用化する</t>
  </si>
  <si>
    <t>通常のシミュレーションの数万倍（エクサ、ゼタバイトスケール）の計算で、社会、医療分野の逆問題を解くことが可能になる（2022-25年）</t>
  </si>
  <si>
    <t>エクサ、ゼタバイトスケールのビッグデータを解析するための、現状比で100倍以上のデータ処理速度が実用化する（2021-25年）</t>
  </si>
  <si>
    <t>超大型スーパーコンピューター（100万ノード級）のための耐故障・自律回復技術が実用化する（2022-25年）</t>
  </si>
  <si>
    <t>ビッグデーターの知識を記録デバイスに納めた第二の記憶脳が実現する（2020-25年）</t>
  </si>
  <si>
    <t>個人情報を漏らさずデータを活用する技術の理論的保証が確立する（2020-25年）</t>
  </si>
  <si>
    <t>インスピレーションを生む柔軟な類似・類推検索機能が実用化する（2020-25年）</t>
  </si>
  <si>
    <t>国内のすべての農家がITを農業に利用する</t>
  </si>
  <si>
    <t>地球規模の最適化問題にリアルタイムに答えをだす数理計画法技術が実用化する（2022-25年）</t>
  </si>
  <si>
    <t>このころデスクトップ・パソコンが、スーパーコンピューターなみの性能になる</t>
  </si>
  <si>
    <t>新しい脆弱性が発見された場合、プログラムが自分を自動変更するシステムが実用化する（2021-25年）</t>
  </si>
  <si>
    <t>自分が誰にどのようにセンシングされているか、センサーのIDで把握するプライバシー管理技術が実用化する（2020-25年）</t>
  </si>
  <si>
    <t>人のしぐさを検出する空間分解能1センチ、時間分解能100ミリセカンドの位置検出技術が実用化する</t>
  </si>
  <si>
    <t>1ゼタバイトのデータを記憶し、実用時間内で検索や更新できるプラットフォームが実用化する（2023-25年）</t>
  </si>
  <si>
    <t>中国が半導体の国内消費の70％を国産にする（現状は国産比率9％）</t>
  </si>
  <si>
    <t>東南アジアのデジタル経済が、3000億ドル（約32兆円）の規模に成長する（EC、配車など）</t>
  </si>
  <si>
    <t>医療ビッグデータ分析サービスの国内市場が、2014年比で4.1倍（120億円）の規模に成長する</t>
  </si>
  <si>
    <t>インドネシアのデジタル経済が、1330億ドル（約14兆円）の規模に成長する（東南アジア最大）</t>
  </si>
  <si>
    <t>研究論文の正当性を評価する技術が実用化する（2020-25年）</t>
  </si>
  <si>
    <t>シンガポールで地上がサイクリング道路、地下が自動車専用の高速道路「ノース・サウス・コリドー」（全長21.5キロ）が完成する</t>
  </si>
  <si>
    <t>東南アジア諸国連合（ASEAN）域内の電子決済が総額1兆ドルを超え、全体の約半分を占める</t>
  </si>
  <si>
    <t>日本企業の6割が、老朽化した基幹システムをかかえる（米国のICT投資は日本の4倍）</t>
  </si>
  <si>
    <t>ベトナムのデジタル経済が、450億ドル（約4.8兆円）の規模に成長する（利用者6000万人超）</t>
  </si>
  <si>
    <t>タイのデジタル経済が、500億ドル（約5.3兆円）の規模に成長する</t>
  </si>
  <si>
    <t>統合イノベーション戦略に取り組む政府が、人工知能（AI）の知識を持った人材を年25万人育成できるようにする</t>
  </si>
  <si>
    <t>仮想現実（VR）、拡張現実（AR）関連機器の世界市場が、最大1100億ドル（約12兆4000億円）に達する</t>
  </si>
  <si>
    <t>仮想現実（VR）、拡張現実（AR）の世界市場が3兆円を超える</t>
  </si>
  <si>
    <t>国内の電力消費量に占めるICT機器の割合が20％程度に増える（現状はネットワークが4％を消費）</t>
  </si>
  <si>
    <t>仮想現実（VR）、拡張現実（AR）のハードウェア世界市場が800億ドル（約9兆円）の規模に達する</t>
  </si>
  <si>
    <t>国内企業の老朽化した基幹システムが、日本経済に最大12兆円の経済損失をもたらす（「2025年の壁」問題）</t>
  </si>
  <si>
    <t>シリコンより損失が少ないコランダム構造酸化ガリウム素材の次世代パワー半導体が、この年以降に実用化する</t>
  </si>
  <si>
    <t>信州ITバレー構想に取り組む長野が、県内のIT事業所を700社に増やす</t>
  </si>
  <si>
    <t>演算速度10エクサ／秒を超えるスーパーコンピューターが実用化する（2022-25年）</t>
  </si>
  <si>
    <t>大学入学共通テストに「情報科目」が加わる（1月。プログラミングは読み・書き・そろばん）</t>
  </si>
  <si>
    <t>国内IT機器の電力消費が2400億キロワット時（全体の20％）に拡大する</t>
  </si>
  <si>
    <t>国内のIT消費電力量が2417億キロワットアワーに達し、ネットワーク機器がそのうちの43％を占める（1033億キロワットアワー）</t>
  </si>
  <si>
    <t>この年までに政府が情報技術（IT）分野の人材を100万人育成する</t>
  </si>
  <si>
    <t>国内のネットワーク機器の消費電力量が1033億キロワットアワーに達し、2006年の約13倍に膨らむ</t>
  </si>
  <si>
    <t>埼玉県の75歳以上高齢者が約117万7000人に増加する（2010年は約58万9000人）</t>
  </si>
  <si>
    <t>宮崎県の総人口に占める65歳以上の割合が34.5％に拡大する（2016年は30.3％）</t>
  </si>
  <si>
    <t>千葉県の75歳以上高齢者が約108万2000人に増加する（2010年は約56万3000人）</t>
  </si>
  <si>
    <t>愛知県の75歳以上高齢者が約116万6000人に増加する（2010年は約66万人）</t>
  </si>
  <si>
    <t>一人暮らしの高齢者（独居高齢者）の数が700万人を超える（現状は約600万人で高齢男性の12.9％、同女性の21.3％）</t>
  </si>
  <si>
    <t>旧産炭地のある北海道空知管内の高齢化率が42.0％に達する（夕張53.0％、上砂川50.9％、三笠50.9％、歌志内51.5％）</t>
  </si>
  <si>
    <t>国内の65歳以上人口が3割に達する</t>
  </si>
  <si>
    <t>インドの人口が中国を上まわり世界一になる</t>
  </si>
  <si>
    <t>中国の労働人口が、この年まで横ばいを続ける</t>
  </si>
  <si>
    <t>国内の75歳以上人口が2179万人に達し、総人口の約1/5を占める</t>
  </si>
  <si>
    <t>日本の65歳以上人口（高齢者）が、総人口の3割を占める（2015年は26.6％）</t>
  </si>
  <si>
    <t>ベトナムの平均寿命が74.5歳に伸びる（2016年は73.4歳）</t>
  </si>
  <si>
    <t>世界の人口が80億1100万人に達する</t>
  </si>
  <si>
    <t>富山県の人口が97万5000人になり、100万人を割り込む</t>
  </si>
  <si>
    <t>ロシアの人口が1億3100万人に減少する（喫煙、飲酒による心臓病と人口の海外流出が主な原因）</t>
  </si>
  <si>
    <t>東京都の75歳以上高齢者が約198万人に増加する（2010年比で1.6倍）</t>
  </si>
  <si>
    <t>ベトナムの健康寿命が67歳に伸びる</t>
  </si>
  <si>
    <t>神奈川県の75歳以上高齢者が148万人に増加する（2010年比で1.9倍）</t>
  </si>
  <si>
    <t>千葉県の75歳以上高齢者が108万2000人に増加する（2010年比で1.9倍）</t>
  </si>
  <si>
    <t>インドの人口が13億9604万人に達し、世界一人口が多い国になる（2013年は12億2080万人。同年は13億4958万人の中国が世界一）</t>
  </si>
  <si>
    <t>北京市の高齢者が倍増し、人口全体の30％を占めるようになる</t>
  </si>
  <si>
    <t>インドの人口の約半分を29歳以下が占める</t>
  </si>
  <si>
    <t>ベトナム、ホーチミン市の人口が1000万人に達する（新設する6つの区が人口290万人に発展）</t>
  </si>
  <si>
    <t>東アジアの人口が、この年から10年以内に減少に転じる（国連予測の低位推計）</t>
  </si>
  <si>
    <t>北海道夕張市の人口が7300人（2006年時点の約半数）になる</t>
  </si>
  <si>
    <t>世界人口が80億人を超える（2011年中に70億人を突破）</t>
  </si>
  <si>
    <t>大阪、京都、兵庫、奈良4府県の買い物難民が133万人に増える（2010年比で26.4％増）</t>
  </si>
  <si>
    <t>首都圏と名古屋圏を除いた地方圏の買い物難民が、2010年比で23.3％増える</t>
  </si>
  <si>
    <t>この年までにロシアの労働力人口が1100万人減少する（外国人労働者の誘致問題）</t>
  </si>
  <si>
    <t>国内の6-21歳人口が1割減少する（教職員定数など教育分野の歳出改革問題）</t>
  </si>
  <si>
    <t>横浜市の75歳以上人口が約59万人（2013年の1.6倍）に達する</t>
  </si>
  <si>
    <t>首都圏（1都3県）の高齢化率が2005年時点の島根県を超える（65歳以上人口は960万人で360万人増）</t>
  </si>
  <si>
    <t>この年までに世界で18億人が極度の水不足に苦しむ</t>
  </si>
  <si>
    <t>横浜市の要介護認定者が21万5000人に増える（現状は約14万人）</t>
  </si>
  <si>
    <t>朝鮮半島の人口が約7500万人でピークに達する（韓国約4910万人、北朝鮮約2590万人）</t>
  </si>
  <si>
    <t>埼玉県の75歳以上人口が2倍に膨らむ</t>
  </si>
  <si>
    <t>横浜市の在宅医療対象者が、1日5600人訪問診療を受ける（2012年は同2800人）</t>
  </si>
  <si>
    <t>岩手県内の中学校卒業生が、約9800人に減少する（2016年度は1万2088人）</t>
  </si>
  <si>
    <t>千葉県の75歳以上人口が1.92倍に膨らむ</t>
  </si>
  <si>
    <t>団塊世代に占める女性の割合が高まり、団塊女性の単身世帯が増加する</t>
  </si>
  <si>
    <t>インドの人口が14億人を突破し、中国を抜いて世界一になる</t>
  </si>
  <si>
    <t>神奈川県の75歳以上人口が1.87倍に膨らむ</t>
  </si>
  <si>
    <t>団塊の世代が70代後半になり、75歳以上人口が約1900万人に拡大する（450万人の増加）</t>
  </si>
  <si>
    <t>中国の60歳以上人口が2億5000万人に達する（2009年末は総人口12％で1億6900万人）</t>
  </si>
  <si>
    <t>兵庫県の認知症高齢者の人口が21万1000人に達する</t>
  </si>
  <si>
    <t>世界の人口が80億人に達する</t>
  </si>
  <si>
    <t>企業に子育て支援の計画策定を義務付ける次世代育成支援対策推進法（一部要件緩和）が、この年まで10年間延長する（2015年3月末期限）</t>
  </si>
  <si>
    <t>後期高齢者が前期高齢者の1.5倍に膨らむ「重老齢社会」が到来する</t>
  </si>
  <si>
    <t>このころ中国の人口がピークを迎える</t>
  </si>
  <si>
    <t>東京都の人口が、1398万人でピークに達する</t>
  </si>
  <si>
    <t>「多核連携都市づくり」（コンパクトシティー化）を進める熊本市が人口70万人を維持する</t>
  </si>
  <si>
    <t>中国の省都を中心とする46の都市が、人口でみた世界のトップ200都市に数えられる（河南省鄭州、江蘇省徐州、安徽省合肥、湖南省長沙、江西省南昌など）</t>
  </si>
  <si>
    <t>名古屋市の65歳以上人口が約59万人に達し、市人口の26％を占める</t>
  </si>
  <si>
    <t>愛知県の認知症高齢者数が約24万6000人に達する</t>
  </si>
  <si>
    <t>「地方創生」に取り組む山口県が、このころ人口の社会減ゼロを達成する</t>
  </si>
  <si>
    <t>岐阜県の認知症高齢者数が約7万6000人に達する</t>
  </si>
  <si>
    <t>3大都市圏で最も減少がはやい関西の人口が、福井県を含む2府5県で1970万人になる（2005年は2171万人）</t>
  </si>
  <si>
    <t>三重県の認知症高齢者数が約6万8000人に達する</t>
  </si>
  <si>
    <t>佐賀県の人口が77.5万人に減少する</t>
  </si>
  <si>
    <t>中国の65歳以上人口が約2億人に達する</t>
  </si>
  <si>
    <t>鳥取県の人口が53万7000人に減少する（2015年は57万3000人。全国で最少）</t>
  </si>
  <si>
    <t>高齢人口に占める一人暮らし（単身世帯）の割合が、20％を超える</t>
  </si>
  <si>
    <t>佐賀県の高齢化率が32.4％に達する</t>
  </si>
  <si>
    <t>この年までに中国の上海市が世界最大の都市になる（人口規模は3000万人：現状は1858万人）</t>
  </si>
  <si>
    <t>団塊の世代が75歳以上になり、がんで死亡する人の数が年間約60万人に増加する（現状は約32万人）</t>
  </si>
  <si>
    <t>がんで死亡する人の数が増加し、在宅ホスピスの需要が高まる</t>
  </si>
  <si>
    <t>国内人口の5人に1人が75歳以上になる</t>
  </si>
  <si>
    <t>ベトナムの小学生の数が、このころピークに達する（以後、2034年まで急減）</t>
  </si>
  <si>
    <t>国の老人医療費が34兆円に膨らむ（2004年度は11.5兆円）</t>
  </si>
  <si>
    <t>西アフリカのニジェール川流域人口が2倍に増加する（現状1億1000万人で大半が貧困層）</t>
  </si>
  <si>
    <t>世界で最も人口の多い東京圏の人口が、この年3710万人に達する（現状は3670万人）</t>
  </si>
  <si>
    <t>欧州連合（EU）の人口が減少に転じる</t>
  </si>
  <si>
    <t>香川県の高齢化率が31.4％になり、県民医療費に占める老人医療費が膨らむ</t>
  </si>
  <si>
    <t>全国の735過疎市町村（2007年12月）で高齢者の比率が40％を超える</t>
  </si>
  <si>
    <t>東京都内の世帯数が、この年から減少に転じる（2020年から頭打ち）</t>
  </si>
  <si>
    <t>この年までに日本の人口が約400万人減少する</t>
  </si>
  <si>
    <t>世帯主が65歳以上の世帯が、東京都内で213万世帯（都内全体の1/3）に達する</t>
  </si>
  <si>
    <t>世帯主が75歳以上の世帯が、東京都内で2005年の2倍以上に増加する</t>
  </si>
  <si>
    <t>早ければこのころ、中国の人口が14億5000万人でピークに達する（2025-28年）</t>
  </si>
  <si>
    <t>65歳以上で一人暮らしをする人の数が東京都内で87万人に達し、23区内の生活者が7割を占める</t>
  </si>
  <si>
    <t>東京練馬区で一人暮らしをする65歳以上の人の数が2005年の2.2倍に増加する</t>
  </si>
  <si>
    <t>北海道札幌市の老年人口（65歳以上）割合が30％を超える</t>
  </si>
  <si>
    <t>「総合戦略」に取り組む徳島県が、県人口の転入超過を達成する</t>
  </si>
  <si>
    <t>高齢者人口に占める（特別養護老人ホーム入所）待機老人の割合が、政令市と東京都で3割に達する</t>
  </si>
  <si>
    <t>地方創生に取り組む岡山県が、合計特殊出生率を1.72に高める（2014年は1.49）</t>
  </si>
  <si>
    <t>認知症の高齢者が、国内で700万人前後に達する（5人に1人）</t>
  </si>
  <si>
    <t>日本の高齢化率が30.3％に達する（現状は23.3％）</t>
  </si>
  <si>
    <t>長崎県の人口が125万7939人に減少する（2015年は137万7187人）</t>
  </si>
  <si>
    <t>全国の100歳以上の高齢者が、13万3000人に増える</t>
  </si>
  <si>
    <t>エイジレス社会の実現を目指す政府が、健康寿命を2歳以上延ばす（2013年は男性71.19歳、女性74.21歳）</t>
  </si>
  <si>
    <t>出産可能なロシアの女性が総人口の4.8％に減少する（現状は8.6％）</t>
  </si>
  <si>
    <t>北海道の高齢化率が34％に達する</t>
  </si>
  <si>
    <t>団塊の世代が後期高齢者（75歳以上）になり、高齢化問題が大きな節目を迎える</t>
  </si>
  <si>
    <t>長崎市の高齢者人口（65歳以上）がピークを迎える（約13万3000人）</t>
  </si>
  <si>
    <t>少子高齢化と一人暮らし世帯の増加により、家計の食料支出額に占める60歳以上の割合が47.5％に高まる（2005年は37％）</t>
  </si>
  <si>
    <t>少子高齢化の影響で輸血用血液が不足し、必要血液の63％しか集まらなくなる</t>
  </si>
  <si>
    <t>中国の高齢化率（65歳以上の割合）が約13％に達する</t>
  </si>
  <si>
    <t>認知症の高齢者が323万人に増える（現状の1.6倍）</t>
  </si>
  <si>
    <t>千葉県内で世帯主が65歳以上の世帯数が約90万世帯（2005年の6割増）に達する</t>
  </si>
  <si>
    <t>首都圏の大規模ニュータウン（立地面積300ヘクタール以上）18地区のうち、8地区の高齢化率が30％を上まわる</t>
  </si>
  <si>
    <t>中国の高齢者人口（60歳以上）が3億人を超える（2億人突破は2013年）</t>
  </si>
  <si>
    <t>世界の都市別人口の上位25都市に中国の7都市がはいる（上海、北京、深セン、天津、重慶、広州、香港の順）</t>
  </si>
  <si>
    <t>ロシアの人口が1億4500万人に達する（現状は1億4280万人）</t>
  </si>
  <si>
    <t>「一人暮らし」世帯の数が1716万に拡大し、「夫婦と子」世帯を516万上まわる</t>
  </si>
  <si>
    <t>中国で60歳以上の高齢者人口が3億人に達する</t>
  </si>
  <si>
    <t>ミャンマーの発展による出稼ぎ労働者の帰国で、タイ経済の労働力が500万人不足する</t>
  </si>
  <si>
    <t>日本の65歳以上人口が3657万人に達し、全人口の30％を占める（2012年は3058万人で全人口の24％）</t>
  </si>
  <si>
    <t>東京都の15-64歳人口がピークを迎える</t>
  </si>
  <si>
    <t>タイの人口が、この年までに減少に転じる（2020年代前半）</t>
  </si>
  <si>
    <t>米国の労働力の75％をミレニアム世代が占める</t>
  </si>
  <si>
    <t>この年までに47の都道府県で人口が減る（2020-25年）</t>
  </si>
  <si>
    <t>中国初のエコシティー「新天津生態城」の人口が、この年までに35万人に達する（2020-25年）</t>
  </si>
  <si>
    <t>中国の人口が14億1000万人でピークに達する（減少に転じる）</t>
  </si>
  <si>
    <t>アフガニスタンの首都カブールの人口（約400万人）が900万人に急増する（帰還難民と求職の人が集中）</t>
  </si>
  <si>
    <t>国内で75歳以上の一人暮らしが447万世帯に達し、ホームホスピスの需要が高まる</t>
  </si>
  <si>
    <t>秋田県の人口が90万人を割り込む（88万5000人。2015年は102万3000人）</t>
  </si>
  <si>
    <t>国内の就業者数が、6082万人に減少する（2017年比で448万人減）</t>
  </si>
  <si>
    <t>日本の世帯数が、5411万世帯でピークに達する（生活インフラの効率が悪化）</t>
  </si>
  <si>
    <t>「前橋結婚手帖」を配布した群馬県前橋市が「子育て家庭が選ぶまち」になる（手帖=てちょう）</t>
  </si>
  <si>
    <t>国内の就業者数が、6343万人になる（女性、高齢者の参加が効果をあげた場合。2017年比で187万人減）</t>
  </si>
  <si>
    <t>認知症の高齢者が、高齢者全体の13％を占める（2025年度）</t>
  </si>
  <si>
    <t>世界の人口が約81億人に達する（2013年7月は約72億人）</t>
  </si>
  <si>
    <t>長野県の人口が200万人を割り込む（2015年は209万8804人）</t>
  </si>
  <si>
    <t>世帯主が65歳以上である世帯の数が1901万世帯に達する（2005年の40％増）</t>
  </si>
  <si>
    <t>団塊の世代の年齢が70歳代後半に達する（※団塊の世代は1947-49年生まれ）</t>
  </si>
  <si>
    <t>横浜市で暮らす75歳以上の単身世帯が13万世帯に増える（2015年比で5割強の増加）</t>
  </si>
  <si>
    <t>東京都内の高齢者単身世帯が2010年比で1.4倍に膨らむ</t>
  </si>
  <si>
    <t>急性期と回復期の連携が不明瞭のまま団塊の世代が後期高齢者の年齢に達し、日本の医療が立ち行かなくなる（2025年問題）</t>
  </si>
  <si>
    <t>岩手県滝沢市の人口が、2015年比で1.0％増加する（県内で唯一の増加）</t>
  </si>
  <si>
    <t>東急田園都市線の沿線人口が、このころ減少に転じる</t>
  </si>
  <si>
    <t>インドの人口が約14億6000万人に達し、中国を追い抜いて世界1位になる</t>
  </si>
  <si>
    <t>和歌山県の高齢者が、県総人口の32.3％を占める</t>
  </si>
  <si>
    <t>沖縄県の人口が143万3000人でピークに達する</t>
  </si>
  <si>
    <t>この年までに米国人の1/4をヒスパニック系が占めるようになる</t>
  </si>
  <si>
    <t>東京圏の世帯数がピークに達する（高齢者世帯は増加）</t>
  </si>
  <si>
    <t>骨太の方針2009を推進する政府が、この年までに少子化傾向を反転させる支援策を実行する（2020年代半ばまで）</t>
  </si>
  <si>
    <t>「家族計画プログラム」に取り組むインドネシアが、この年までに出生率を2.1に抑える</t>
  </si>
  <si>
    <t>バングラデシュの首都、ダッカ市の人口が2000万人の規模に膨らむ（現状は約1500万人）</t>
  </si>
  <si>
    <t>デジタルネーティブのミレニアル世代が、世界の労働者の75％を占める</t>
  </si>
  <si>
    <t>沖縄県の高齢者人口が約35万3000人に達し、全体（約141万4000人）の25％を占める（4人に1人）</t>
  </si>
  <si>
    <t>国民の3人に1人が高齢者になり、一人暮らしがその4割を占める</t>
  </si>
  <si>
    <t>宮城県の75歳以上人口が約38万5000人に達する（全体の17.4％）</t>
  </si>
  <si>
    <t>中部3県の合計世帯数が、465万2000世帯でピークに達する</t>
  </si>
  <si>
    <t>中国の高齢者人口（60歳以上）が3億人を超える</t>
  </si>
  <si>
    <t>宮城県で要介護、要支援に認定されるひとの数が約14万8000人に達する</t>
  </si>
  <si>
    <t>中国山東省の人口増加が止まる</t>
  </si>
  <si>
    <t>中国陜西省の人口増加が止まる</t>
  </si>
  <si>
    <t>京都府の高齢化率が30％を超える</t>
  </si>
  <si>
    <t>中国福建省の人口増加が止まる</t>
  </si>
  <si>
    <t>インドが世界の労働力の25％を占める</t>
  </si>
  <si>
    <t>75歳以上の高齢者数が、国内で約2200万人に膨らむ（2012年比で1.4倍）</t>
  </si>
  <si>
    <t>埼玉県の75歳以上人口が、2013年比で約80％増加する（約118万人）</t>
  </si>
  <si>
    <t>沖縄県の人口がピークに達し、この年までに初めて減少に転じる（2020-25年）</t>
  </si>
  <si>
    <t>中国四川省の人口増加が止まる</t>
  </si>
  <si>
    <t>沖縄県の人口が145万人でピークを迎える</t>
  </si>
  <si>
    <t>埼玉県の必要病床数が5万4210床に達し、4187床不足する（2015年は5万23床）</t>
  </si>
  <si>
    <t>全都道府県の人口が減少する</t>
  </si>
  <si>
    <t>アジアの都市人口が、この年までの10年間で21％増加する（2015年までの10年は30％増）</t>
  </si>
  <si>
    <t>中国の都市人口が、この年までに3億5000万人増加する</t>
  </si>
  <si>
    <t>宮崎県の高齢化率（県内人口に占める65歳以上の割合）が35.4％に達する（2011年10月は25.9％）</t>
  </si>
  <si>
    <t>埼玉県で回復期の必要病床数が1万6717床に達し、1万2694床不足する（2015年は4023床）</t>
  </si>
  <si>
    <t>男性の育児休業（育休）取得率が、30％に達する（従来目標2020年時13％の引き上げ、2018年度の実績は6.16％）</t>
  </si>
  <si>
    <t>団塊の世代がすべて75歳以上になるこの年、日本の高齢化率が30.5％に達する（2010年10月は23.1％）</t>
  </si>
  <si>
    <t>北海道の必要病床数が7万3190床に減少する（2015年比で8％の削減）</t>
  </si>
  <si>
    <t>1人の高齢者を現役世代2.0人で支えるようになる</t>
  </si>
  <si>
    <t>フィンランドの高齢者割合が28％に達する（高齢化の速さは日本に次いで世界で2番目）</t>
  </si>
  <si>
    <t>国内の40都道府県で、高齢化率が30％を超える</t>
  </si>
  <si>
    <t>川崎市の生産年齢人口がピークに達する</t>
  </si>
  <si>
    <t>東京都多摩地区の人口が増加を続け、この年420万人に達する</t>
  </si>
  <si>
    <t>日本の75歳以上人口が約2200万人（総人口の2割）に達する</t>
  </si>
  <si>
    <t>京都市の人口が131万人に減少する（2005年は約147万人）</t>
  </si>
  <si>
    <t>和歌山県の75歳以上人口が2割を超える</t>
  </si>
  <si>
    <t>北海道の半数以上の自治体が、総人口5千人未満になる</t>
  </si>
  <si>
    <t>インドネシアの総人口が3億人を超える</t>
  </si>
  <si>
    <t>群馬県の人口が186万6000人に減る（2015年は197万3000人）</t>
  </si>
  <si>
    <t>インドネシアの総人口が3億人を超え、低所得者層が食料不足に苦しむ</t>
  </si>
  <si>
    <t>福岡県の高齢化率が30％を超える</t>
  </si>
  <si>
    <t>インドネシアの生産年齢人口（15-65歳）が、この年まで増加を続ける</t>
  </si>
  <si>
    <t>福岡県の認知症高齢者が20万2000人に達する</t>
  </si>
  <si>
    <t>首都圏が世界一の人口規模を維持する（東京都と近郊87都市で3640万人に達する）</t>
  </si>
  <si>
    <t>世界の人口が79億人に増加し、欧州人の割合が全体の6％（5億人）に低下する</t>
  </si>
  <si>
    <t>インドのムンバイが人口規模で世界第2の都市になる（この年までに2640万人に成長）</t>
  </si>
  <si>
    <t>ムンバイ（インド）、ジャカルタ（インドネシア）、キンシャサ（コンゴ）、広州（中国）が、この年までにメガシティーに成長する</t>
  </si>
  <si>
    <t>四国4県の一人暮らし世帯（単独世帯）が、56万2000世帯でピークに達する</t>
  </si>
  <si>
    <t>年間死亡者数が約152万人に達し、本格的な多死社会に突入する（神戸市の人口に匹敵）</t>
  </si>
  <si>
    <t>札幌商工会議所の「さっぽろ成長戦略」が、この年までに同市の人口を1万人増やす（2015年比）</t>
  </si>
  <si>
    <t>少子化による人口の減少で台湾にある168大学の約1/3が閉鎖に追い込まれる（2010年の合計特殊出生率は0.91-0.94）</t>
  </si>
  <si>
    <t>地方創生に取り組む長野県が、人口の転入転出を均衡させる</t>
  </si>
  <si>
    <t>国内の高齢者（65-74歳）に占めるさらに高齢の人（75歳以上）の割合が、1対1.5に拡大する</t>
  </si>
  <si>
    <t>山口県の介護職が4000人弱不足する</t>
  </si>
  <si>
    <t>人口が10億人を超えたアフリカで、サハラ以南の人口がさらに3億5000万人増加する（2009-25年）</t>
  </si>
  <si>
    <t>国内の年間死亡者数が153万人に達する</t>
  </si>
  <si>
    <t>高齢世帯（65歳以上）が、山梨県の世帯数の44.2％を占める</t>
  </si>
  <si>
    <t>国内の75歳以上人口が18.1％に高まる（2012年は11.9％）</t>
  </si>
  <si>
    <t>団塊の世代が高齢化し、このころ受療率がピークに達する</t>
  </si>
  <si>
    <t>国の社会保障給付費が148兆9000億円に達する</t>
  </si>
  <si>
    <t>北海道の人口が500万人を割り込む（現状は約551万人）</t>
  </si>
  <si>
    <t>この年の年間死者数が154万人に達し（2010年比で1.3倍）、人生の最期を迎える場所が不足する</t>
  </si>
  <si>
    <t>難民の流入でユーロ圏の潜在産出量が3000億ユーロ増加する</t>
  </si>
  <si>
    <t>中国が高齢化率14.2％の高齢社会になる</t>
  </si>
  <si>
    <t>国内の75歳以上人口が、2179万人に膨らむ（2013年は1560万人）</t>
  </si>
  <si>
    <t>中国都市部の人口が9億2600万人に達する</t>
  </si>
  <si>
    <t>団塊の世代が75歳を超え、全国の要介護者の数が800万人規模に膨らむ</t>
  </si>
  <si>
    <t>福岡県の高齢化率が30.5万人に達する</t>
  </si>
  <si>
    <t>1920年の調査開始以来、増加が続いている福岡市の人口が147万2000人でピークに達する</t>
  </si>
  <si>
    <t>台湾が超高齢社会（高齢化率20％以上）に突入する（2018年の高齢社会入りから7年は世界最速）</t>
  </si>
  <si>
    <t>横浜市の75歳以上人口が、2012年の1.6倍（58万6000人）に膨らむ</t>
  </si>
  <si>
    <t>在宅で医療サービスを受ける横浜市の高齢者が、1日5600人に倍増する（2012年は同2800人）</t>
  </si>
  <si>
    <t>自宅で亡くなる横浜市の高齢者が、年間6200人に増加する（2012年は同4500人）</t>
  </si>
  <si>
    <t>東京都の75歳以上人口が、1.6倍に膨らむ</t>
  </si>
  <si>
    <t>介護施設の収容能力が、千葉県で約3万4000人分不足する（特に北西部で不足）</t>
  </si>
  <si>
    <t>富山県の人口が6.6％減少する（99万6000人。2015年は106万6000人）</t>
  </si>
  <si>
    <t>中国で新たに2億4300万人が地方から都市部に移動。都市部の総人口が10億人規模に拡大し、出稼ぎ人口が大・中都市人口の半数を占める</t>
  </si>
  <si>
    <t>中国で新たに2億4300万人が地方から都市部に移動。国民1人あたりの国内総生産（GDP）が20％増加する</t>
  </si>
  <si>
    <t>インドの65歳以上人口が1億人を超える</t>
  </si>
  <si>
    <t>世界の水使用量が2000年比で3割増加する（人口増と新興国の工業化が原因）</t>
  </si>
  <si>
    <t>暮らしている人の数がきわめて少ない「低密度、無居住地域」が9000平方キロ増加する</t>
  </si>
  <si>
    <t>日本の人口減少を食い止めるため、合計特殊出生率の1.8への回復が必要になる</t>
  </si>
  <si>
    <t>北海道の要支援、要介護者の数が約39万5000人に達する（2017年度比で約7万4000人増、23.1％の増加）</t>
  </si>
  <si>
    <t>埼玉県の75歳以上人口が117万7000人に達する（現状の約5割=約41万人増）</t>
  </si>
  <si>
    <t>沖縄県の人口が145万7500人でピークに達する</t>
  </si>
  <si>
    <t>北海道の65歳以上人口が約172万3000人に達し、高齢化率が34.5％に高まる</t>
  </si>
  <si>
    <t>長野県人口の社会減が、この年以降にゼロになる</t>
  </si>
  <si>
    <t>北海道の75歳以上人口が約102万2000人に達し、道人口の20.5％を占める</t>
  </si>
  <si>
    <t>北海道の介護サービス量が、2016年度比で訪問介護1.5倍、訪問看護2.4倍、特別養護老人ホーム25.3％増加する（2016年度比）</t>
  </si>
  <si>
    <t>北海道で働く介護職員の必要数が11万7000人に達し、2万5000人が不足する</t>
  </si>
  <si>
    <t>千葉県の75歳以上人口が、2015年比で36万6000人増加する（増加率51.0％で全国2位）</t>
  </si>
  <si>
    <t>東京都の人口が1408 万人でピークに達する（従来予測の5年後）</t>
  </si>
  <si>
    <t>この年以降、東京都への人口流入が縮小する（人口減少期に入る）</t>
  </si>
  <si>
    <t>この年までの10年間で、中国の出産適齢期の女性（23-28歳）が44.3％減少する（超少子化の危機）</t>
  </si>
  <si>
    <t>中国の人口が14億人でピークに達する</t>
  </si>
  <si>
    <t>仙台市を含む宮城県の33市町村で人口が減少に転じる</t>
  </si>
  <si>
    <t>日本の高齢者人口がピークに達する（約3500万人）</t>
  </si>
  <si>
    <t>「100万人都市」である仙台市の人口が、100万人を割り込む（99万7000人）</t>
  </si>
  <si>
    <t>世界の都市人口の10.3％が人口1000万人を超える巨大都市の住民になる（現状は9.4％以上。人口首位は東京圏の3650万人、面積首位は上海の2914平方キロ）</t>
  </si>
  <si>
    <t>このころ沖縄県南部の人口が減少に転じる</t>
  </si>
  <si>
    <t>横浜市の65歳以上人口が100万人に達する（高齢化率26.8％、2011年10月は全国市町村中最多の74万人=高齢化率20％）</t>
  </si>
  <si>
    <t>東京都中央区の人口が20万人に達する（2017年1月は15万人）</t>
  </si>
  <si>
    <t>日本の人口に占める65歳以上の割合（高齢化率）が、30.0％に上昇する（現状は28.4％）</t>
  </si>
  <si>
    <t>中国の労働人口（15-59歳）がインドを下まわる</t>
  </si>
  <si>
    <t>韓国の高齢者人口（65歳以上）が1000万人を超える（2013年に600万人を突破）</t>
  </si>
  <si>
    <t>インドの人口が中国を抜いて世界一になる（2011年3月発表の国勢調査暫定結果は12億1000万人で、初めて12億人を突破）</t>
  </si>
  <si>
    <t>東南アジア諸国連合（ASEAN）10カ国のうち、7カ国の高齢化率が7％を超える（高齢化社会）</t>
  </si>
  <si>
    <t>東京都の高齢者数（65歳以上）が315万人に達する（現状は299万人）</t>
  </si>
  <si>
    <t>東京の人口が、このころまで増え続ける（ピークは2020-25年。従来推計の2015年ピークを修正）</t>
  </si>
  <si>
    <t>韓国の合計特殊出生率が1.00に回復する（2021年の0.86が極小）</t>
  </si>
  <si>
    <t>東京都の要介護認定者数が77万人（4人に1人）に増加する（現状は57万人で5人に1人）</t>
  </si>
  <si>
    <t>東京都の介護保険給付費が1兆2107億円に達する（現状は8363億円）</t>
  </si>
  <si>
    <t>東京都の介護保険料（65歳以上）が平均で8436円に達し、1.5倍に跳ね上がる（現状は5538円）</t>
  </si>
  <si>
    <t>このころフィリピンの人口が日本を上まわる（1955年は2500万人規模）</t>
  </si>
  <si>
    <t>東京都の介護人材が約24万7786人必要になり、3万6000人が不足する（2012年度は約14万8475人）</t>
  </si>
  <si>
    <t>一人暮らしの高齢者が673万人に達する</t>
  </si>
  <si>
    <t>イスラム教徒の人口が世界人口の1/3に達し、キリスト教徒を上まわる</t>
  </si>
  <si>
    <t>日本で高齢者（65歳以上）の割合が3割を超える</t>
  </si>
  <si>
    <t>東京都が、特別養護老人ホーム（特養）の定員を6万人に拡大する（現状は4万2000人分）</t>
  </si>
  <si>
    <t>人口構造の変化が、このころ社会に影響する</t>
  </si>
  <si>
    <t>介護が必要な高齢者が721万人に達する</t>
  </si>
  <si>
    <t>東京都の就業者数が804万7000人になる（2005年の820万5000人から1.9％減少。45-54歳が25.4％を占める。ピークは1995年の876万9000人）</t>
  </si>
  <si>
    <t>東京都が、介護老人保健施設の定員を3万人に拡大する（現状は2万300人分）</t>
  </si>
  <si>
    <t>沖縄県の久米島が、8500人の人口を実現する（2017年11月は8011人。人口減のペースは毎年約100人）</t>
  </si>
  <si>
    <t>東京都が、認知症グループホームの定員を1万600人分拡大する</t>
  </si>
  <si>
    <t>救急病院に高齢者の長い行列ができる（約8割が病院で亡くなる現状が続いた場合）</t>
  </si>
  <si>
    <t>アジアの人口が世界の6割を占め、淡水の量は36％にとどまる（圧倒的な水不足）</t>
  </si>
  <si>
    <t>後期高齢者の数が2180万人に達する（ピークは2030年の2288万人。2015年は1632万人）</t>
  </si>
  <si>
    <t>中国の人口が14億2000万人でピークに達する</t>
  </si>
  <si>
    <t>北海道の65歳以上人口がピークに達する</t>
  </si>
  <si>
    <t>北海道の介護保険料が、65歳以上で平均7326円に上昇する（2025年度）</t>
  </si>
  <si>
    <t>全国の75歳以上高齢者が約759万人増加する（その半数、約373万人が東京、大阪など6都府県の都市部）</t>
  </si>
  <si>
    <t>減少を続ける日本の労働力が6000万人を割り込む（男子は97年、女子は98年がピーク）</t>
  </si>
  <si>
    <t>大分県の出生数が、この年から5年間3万5643人の水準になる（2025-30年。2005-10年は5万847人）</t>
  </si>
  <si>
    <t>東京都の75歳以上高齢者が約197万7000人に増加する（2010年は約123万4000人）</t>
  </si>
  <si>
    <t>すべての団塊世代が後期高齢者になるこのころ、要介護認定を受ける高齢者の数が780万人にのぼる</t>
  </si>
  <si>
    <t>神奈川県の75歳以上高齢者が約148万5000人に増加する（2010年は約79万4000人）</t>
  </si>
  <si>
    <t>大阪府の75歳以上高齢者が約152万8000人に増加する（2010年は約84万3000人）</t>
  </si>
  <si>
    <t>宮崎県の総人口に占める75歳以上の割合が19.9％（20万4000人）に達する（2016年は15.9％。5人に1人が後期高齢者）</t>
  </si>
  <si>
    <t>災害時でも途切れたり、込み合ったりしない動画対応の無線通信システムが実用化する（2020-25年）</t>
  </si>
  <si>
    <t>世界のIoT機器が、416億台に達する</t>
  </si>
  <si>
    <t>「インダストリー4.0」に取り組むドイツが、この年まで6分野（化学、自動車、機械、電機、農業、ICT）で付加価値の年間伸び率1.7％を実現する</t>
  </si>
  <si>
    <t>NHKの新しい放送センター（東京渋谷）が、第1期工事を終える（2020-25年）</t>
  </si>
  <si>
    <t>離島などの遠隔地で、医療を含むテレオペレーションの高度化なサービスを利用できるようになる</t>
  </si>
  <si>
    <t>国内で無人飛行機による携帯電話基地局が実用化する（新興国、山岳地帯をカバー）</t>
  </si>
  <si>
    <t>固定電話の通信網が、このころインターネット回線に置き換わる（番号ポータビリティも導入）</t>
  </si>
  <si>
    <t>国内のインターネット・トラフィック量が100テラビット／秒に達し、ネットワークがICT電力消費の20％を占める</t>
  </si>
  <si>
    <t>問題のあるネット情報（誹謗中傷）を検知し、介入して自浄作用を促す人工エージェント技術が実用化する</t>
  </si>
  <si>
    <t>デジタル・ガバメント実行計画（改訂版）に取り組む政府が、行政手続の9割をインターネット上で出来るようにする（3月末まで。電子政府）</t>
  </si>
  <si>
    <t>日常にデータ通信を利用するひとが、世界人口の75％（60億人）を占める</t>
  </si>
  <si>
    <t>国内ドラッグストアの全商品に電子タグが付けられる（人手不足対策）</t>
  </si>
  <si>
    <t>次世代通信規格「5G」の契約数が、世界全体で26億件に達する（年末時点で携帯電話契約の3割。携帯契約全体は89億件）</t>
  </si>
  <si>
    <t>東南アジアの配車市場が、この年までに201億ドル（約2兆2000億円）の規模に成長する（現状の約4倍）</t>
  </si>
  <si>
    <t>スマートフォン1台あたりのデータ通信量が、月平均24ギガバイトに増える（2019年末は7.2ギガバイト）</t>
  </si>
  <si>
    <t>産官共同で開発した国産立体テレビが家庭向け放送を開始する</t>
  </si>
  <si>
    <t>閉鎖空間の次世代通信規格「ローカル5G」の国内市場が、3000億円の規模に拡大する</t>
  </si>
  <si>
    <t>国内のテレビ放送で4K・8Kが普及する</t>
  </si>
  <si>
    <t>日本の固定電話が公衆交換電話網（PSTN）からIP網への移行を終える</t>
  </si>
  <si>
    <t>基本ソフトウェアのサポート期間がこの年までに次々と終了し、システム刷新の遅れが日本全体で毎年12兆円の損失を生む（2025年の崖）</t>
  </si>
  <si>
    <t>社会のデジタル化が、世界の国内総生産（GDP）を年間最大11兆1000億ドル押し上げる</t>
  </si>
  <si>
    <t>すべての農業の担い手が、農作業をデータで管理するようになる</t>
  </si>
  <si>
    <t>次世代通信規格「5G」の次の規格（ポスト5G）が実用化する</t>
  </si>
  <si>
    <t>オフィスビルをサイバー攻撃から守る人工知能（AI）技術が実用化する</t>
  </si>
  <si>
    <t>スマートフォンを用いた自動車ナビゲーションサービスの会員数が、この年世界で累計3000万に達する（有料サービス市場は半減）</t>
  </si>
  <si>
    <t>テレビドラマの典型的な場面で、モノとコトを90％把握する技術が実用化する（2023-25年）</t>
  </si>
  <si>
    <t>3300万画素のスーパーハイビジョン（SHV）テレビが実用化する</t>
  </si>
  <si>
    <t>国内のコンビニエンスストア大手が、すべての商品に電子タグを貼付する</t>
  </si>
  <si>
    <t>東南アジアのインターネット経済が、2000億ドルの規模を超える</t>
  </si>
  <si>
    <t>東南アジアのeコマース市場が、880億ドルの規模に成長する（2017年は100億ドル超）</t>
  </si>
  <si>
    <t>東南アジアのライドシェアサービス市場が、200億ドルの規模を超える（2017年は50億ドル）</t>
  </si>
  <si>
    <t>ギガビット社会構想を進めるドイツが、すべての世帯を超高速のグラスファイバー網に接続可能にする（投資額は800億ドル=950億ドル以上）</t>
  </si>
  <si>
    <t>固定電話番号の新規需要が番号ポータビリティによる二重化で約1億4400万番号に達し、全国591区画の202区画で番号が不足する（二重化解消後の不足は54区画）</t>
  </si>
  <si>
    <t>状況、達成目的などを入力するだけで、キーワードなしに情報を検索、推薦する技術が実用化する（2020-25年）</t>
  </si>
  <si>
    <t>IoTの普及がもたらす多種多様なセンサーのデータを統合し、検索、分析するシステムが実用化する（2020-25年）</t>
  </si>
  <si>
    <t>政府の「イノベーション25戦略」が、香りや触感を再現できる立体映像通信を実用化する</t>
  </si>
  <si>
    <t>固定電話網の基幹回線が、すべてIPに切り替わる（2020-25年）</t>
  </si>
  <si>
    <t>チップ内光インターコネクトで大容量通信が可能なLSIが実用化する（2022-25年）</t>
  </si>
  <si>
    <t>インドネシアのインターネット通販市場が5兆円の規模に成長する（東南アジアの5割超。中国、インドに次ぐ大市場）</t>
  </si>
  <si>
    <t>コンタクトレンズにディスプレイとカメラを搭載したウェアラブルコンピューターが実用化する（2022-25年）</t>
  </si>
  <si>
    <t>仮想現実（VR）、拡張現実（AR）の世界市場が、760億ドル（約8兆円）の規模に成長する。</t>
  </si>
  <si>
    <t>ネットごしに多くのひとの知恵を集めて問題を解決する技術が実用化する（2020-25年）</t>
  </si>
  <si>
    <t>視覚、嗅覚、触覚、記憶力、筋力などを自然に拡張する装着型の小型デバイスが実用化する（2021-25年）</t>
  </si>
  <si>
    <t>容易に本物と区別できないバーチャルエージェントによる数分間のやりとり（受付、案内）が可能になる（2022-25年）</t>
  </si>
  <si>
    <t>伝送コア、スイッチコア、ネットワークが自在に構成できる光・電子融合回路（トランスホポートネットワーク装置）が実用化する（2022-25年）</t>
  </si>
  <si>
    <t>ロボット、自動運転車などの制御に必要な、1ミリ秒以下の超低遅延広域無線ネットワーク（実時間無線通信技術）が実用化する（2020-25年）</t>
  </si>
  <si>
    <t>多種多様な情報通信機器の自己組織、連携による途切れないネットワーク運用が実用化する（2021-25年）</t>
  </si>
  <si>
    <t>この年までに街を走っている自動車の60％がインターネットに接続した「コネクテッドカー」になる</t>
  </si>
  <si>
    <t>スマートフォン・アプリでバーコードを読むセルフレジシステムが、国内2300店舗に普及する</t>
  </si>
  <si>
    <t>安倍政権の長期戦略「イノベーション25」の推進により、この年までに日本のテレワーク人口が倍増する</t>
  </si>
  <si>
    <t>全地球測位システム（GPS）を利用した製品、サービスの世界市場が56兆円に達する</t>
  </si>
  <si>
    <t>科学研究が生成、分析するデータの共有がひろがり、実験、観察結果のすべてがオンライン追跡できるサイエンス・ビッグデータ基盤が実現する（2022-25年）</t>
  </si>
  <si>
    <t>国内のコンビニエンスストア大手が、全国の5万を超える店舗の全商品（年間約1000億個）に電子タグを付ける</t>
  </si>
  <si>
    <t>インターネットに800億個のモノが接続し、年間データ量が約10倍に増大する（IoTの普及）</t>
  </si>
  <si>
    <t>造船プロセスにIoT技術を導入する「アイ・シッピング」が、作業員1人あたりの建造量を2014年比で50％高める</t>
  </si>
  <si>
    <t>国内の電話回線網が、インターネット技術によるメタルIP電話に切り替わる</t>
  </si>
  <si>
    <t>世界のすべての人が高速インターネットに接続可能になる（デジタル格差の解消）</t>
  </si>
  <si>
    <t>世界の次世代通信規格「5G」契約数が、41億に達する（中国15億、米国4億、EU8億）</t>
  </si>
  <si>
    <t>固定電話の通話料が大幅に値下げされる（距離別料金を廃止し、定額制も視野）</t>
  </si>
  <si>
    <t>世界で蓄積されるデータ量が、合計79.4ゼタバイトにのぼる</t>
  </si>
  <si>
    <t>家庭のコンセントでインターネットに接続する「高速電力線通信（HD-PLC）」機器が、世界全体で57.5億台普及する（白物家電、住宅設備などに活用）</t>
  </si>
  <si>
    <t>家庭でも利用できる通信速度1Tbpsのネットワークインフラが実用化する（2022-25年）</t>
  </si>
  <si>
    <t>1エクサバイトのデータを1秒で検索する技術が実用化する（2025年）</t>
  </si>
  <si>
    <t>光ファイハ?ーネットワーク上の周波数リンク技術で、GPSを高安定化、超高精度化する技術が実用化する（2021-25年）</t>
  </si>
  <si>
    <t>地上波1チャンネル分の周波数帯で4番組を放送する最新の伝送技術が実用化する（スーパーハイビジョンの本放送に導入）</t>
  </si>
  <si>
    <t>屋内、屋外の区別なく位置情報を測位する技術が実用化する（2025）</t>
  </si>
  <si>
    <t>東京渋谷のNHKが、新しい放送センターを一部運用する</t>
  </si>
  <si>
    <t>新型万能細胞（iPS細胞）の作製技術に関する国内初の特許が有効期間を満了する（12月）</t>
  </si>
  <si>
    <t>福岡市の日本網膜研究所が、この年までiPS細胞の特許技術を使用した網膜再生治療の研究を実施する</t>
  </si>
  <si>
    <t>5歳未満の乳幼児の死亡率（新生児を含む）を1990年比で1/3に削減する国連ミレニアム開発目標（MDGs）が、このころ達成される（MDGsの目標年は2015年）</t>
  </si>
  <si>
    <t>英国で精神疾患による社会的経済的損失が約14兆円に達する（精神保健医療改革の提言）</t>
  </si>
  <si>
    <t>航空機内で感染の有無、他者への感染性、未感染者の感受性を検知、判定する超軽量センサーが実用化する（2025-26年）</t>
  </si>
  <si>
    <t>医療用人工知能によるプライマリケア向け初期自動診断システムが実用化する（2024-26年）</t>
  </si>
  <si>
    <t>英国、フランスなど7カ国が、共同で設立したワクチン債の発行機関に、この年まで総額53億ドル（約5300億円）を寄付する</t>
  </si>
  <si>
    <t>情動の脳機能解明によるいじめ、不登校への対処法が実現する（2024-26年）</t>
  </si>
  <si>
    <t>ブレイン・マシン・インターフェース（BMI）技術の国家的倫理ガイドラインが確立する（2021-26年）</t>
  </si>
  <si>
    <t>人骨とほぼ同等機能の生体用材料が実用化する</t>
  </si>
  <si>
    <t>人工角膜材料の量産が可能になる</t>
  </si>
  <si>
    <t>医療保険制度改革法（オバマケア）の廃止で、米国の無保険者が3200万人増える</t>
  </si>
  <si>
    <t>本人由来の幹細胞を脳に投与して脳梗塞で失った歩行機能を回復する治療が実用化する（脊髄損傷、脳出血、認知症にも応用）</t>
  </si>
  <si>
    <t>精神的なストレスを定量化する技術が実用化する</t>
  </si>
  <si>
    <t>粘膜に抗体をつくり、感染そのものを防止する次世代型ワクチンが実用化する</t>
    <phoneticPr fontId="28"/>
  </si>
  <si>
    <t>この年までに10代後半の献血率が6.4％に増加する</t>
  </si>
  <si>
    <t>分解性の足場材料を使用した組織再生型人工血管が実用化する</t>
  </si>
  <si>
    <t>再発した悪性脳腫瘍への放射性治療薬の投与が、このころ可能になる（2026-28年。肺がん、子宮頸がんにも適用の可能性あり）</t>
  </si>
  <si>
    <t>薬物の体内動態、作用のシミュレーションが可能になる</t>
  </si>
  <si>
    <t>脳梗塞の治療のための血管を広げるホルモン剤が、このころ医薬品として承認される</t>
  </si>
  <si>
    <t>米国の医療保険制度改革法（オバマケア）に代わる「トランプケア」の犠牲者が、9・11同時多発テロで死亡した米国人の50倍に達する</t>
  </si>
  <si>
    <t>政府の「ニッポン1億総活躍プラン」が、この年までに介護離職ゼロを達成する（2026年度）</t>
  </si>
  <si>
    <t>iPS細胞で作った細胞の使用に対する米国の特許権を、この年の12月まで京都大学が保有する（製造に関する特許は別に保有）</t>
  </si>
  <si>
    <t>宇宙基本計画に取り組む政府が、宇宙状況監視（SSA）衛星を打ち上げる</t>
  </si>
  <si>
    <t>地球外の知的生命が、この年までに1％の確率で発見される</t>
  </si>
  <si>
    <t>このころ月の上空に米国の有人基地が現れる（火星探査の橋頭堡）</t>
  </si>
  <si>
    <t>米国主導の新しい有人宇宙基地が、このころ完成する（ISSの後継。打ち上げを除く費用は3100億-4200億円）</t>
  </si>
  <si>
    <t>米航空宇宙局（NASA）が、エアロックを備えた宇宙ステーション「深宇宙ゲートウェイ（Deep Space Gateway）」を完成する</t>
  </si>
  <si>
    <t>米国の民間宇宙ロケットが、この年までに火星移住者の輸送を開始する</t>
  </si>
  <si>
    <t>日米欧ロシアなどが計画する月周回宇宙ステーション「ゲートウエー」が、このころ完成する</t>
  </si>
  <si>
    <t>米航空宇宙局（NASA）が、土星の衛星タイタンに向けて無人探査機「ドラゴンフライ」を打ち上げる（生命の存在を探査）</t>
  </si>
  <si>
    <t>欧州で月が太陽に重なる金環食が観測される</t>
  </si>
  <si>
    <t>欧州宇宙機関（ESA）の探査機「ヘラ」が、米航空宇宙局（NASA）が小惑星に作ったクレーターを観測する</t>
  </si>
  <si>
    <t>米国とロシアが合同で金星探査ロケットを打ち上げる</t>
  </si>
  <si>
    <t>NASA（米国）とESA（欧州）の木星探査計画「エウロパ・ジュピター・システム・ミッション」が打ちあげた2機の探査ロケットが木星に到着する</t>
  </si>
  <si>
    <t>秋の5連休「シルバーウィーク」が再来する</t>
  </si>
  <si>
    <t>千葉市が千葉開府900年で賑わう</t>
  </si>
  <si>
    <t>往年の映画スター、尾上松之助（1875-1926年）の資料がデジタルアーカイブになる（没後100年。尾上松之助=おのえまつのすけ）</t>
  </si>
  <si>
    <t>この年以降、アフリカが再生可能エネルギーの有望市場に成長する（2026-36年）</t>
  </si>
  <si>
    <t>地球温暖化により平均気温が1750年との比較で2度上昇する</t>
  </si>
  <si>
    <t>全国規模の地下水マップが実現する（2025-26年）</t>
  </si>
  <si>
    <t>地球温暖化の定量モデルが確立する（2025-26年）</t>
  </si>
  <si>
    <t>二酸化炭素（CO2）を海中または海底下に固定する技術が実用化する</t>
  </si>
  <si>
    <t>都市と農村を包摂する流域単位の環境配慮型土地利用計画手法が実現する</t>
  </si>
  <si>
    <t>農村における自然の復元、保全と都市の環境負荷を交換する生物多様性オフセットバンキング（ミティゲーション・バンキング）が実現する</t>
  </si>
  <si>
    <t>水文（流域水循環）と気象の研究がシミュレーション技術で融合する</t>
  </si>
  <si>
    <t>陸域、海域のシームレスな観測データが整備される</t>
  </si>
  <si>
    <t>緑化基準の強化を進める東京都の港区が、この年までに区内の1/4を緑化する</t>
  </si>
  <si>
    <t>この年までカナダ政府がセントローレンス川の生物多様性の保全に取り組む（2016-21年）</t>
  </si>
  <si>
    <t>岐阜県高山市荘川町で容積246万600立方メートルの産業廃棄物処理場が稼動する（高山市、白川村の住民に反対の声あり）</t>
  </si>
  <si>
    <t>四国の剣山系の尾根（天神丸、高城山周辺）で、最大42基の風車を備えた風力発電所が運転を開始する（徳島）</t>
  </si>
  <si>
    <t>工業生産で利用可能な生物触媒が実現する</t>
  </si>
  <si>
    <t>化学合成肥料、農薬の利用を半減させる生物学的な作物保護が可能になる</t>
  </si>
  <si>
    <t>照明の輝度で8時間連続使用できる蓄光材料が実用化する（2025-26年）</t>
  </si>
  <si>
    <t>メタマテリアルが消費者向けの製品に適用される（2021-26年）</t>
  </si>
  <si>
    <t>裸眼で見える3D立体画像を作り出す映像装置が実現する</t>
  </si>
  <si>
    <t>一般家庭で介護、家事などを支援するロボットが実用化する</t>
  </si>
  <si>
    <t>世界最高強度の陽電子ビーム施設が稼働する（2025-26年）</t>
  </si>
  <si>
    <t>自動車の計器を窓に表示するシステムが、新車に搭載される</t>
  </si>
  <si>
    <t>国内の化学大手が、生分解性プラスチックの売上高1億ドル（約108億円）を達成する（2019年比で5倍）</t>
  </si>
  <si>
    <t>和歌山県が開発したかんきつの新品種「はるき」の出荷がはじまる</t>
  </si>
  <si>
    <t>札幌市に近い江別市の牧場跡地に、総戸数234戸の宅地が建設される（札幌の宅地枯渇が背景）</t>
  </si>
  <si>
    <t>川崎市中原区の武蔵小杉駅近くの敷地約5.8ヘクタールに、高さ180メートルのタワーマンション2棟が完成する（春）</t>
  </si>
  <si>
    <t>夏季アジア大会の開催が、愛知県に1625億円の経済効果をもたらす</t>
  </si>
  <si>
    <t>京阪電気鉄道淀屋橋駅南側に、高さ100メートル以上の高層ビルが完成する（大阪市）</t>
  </si>
  <si>
    <t>東京都のJR新橋駅西口の再開発（SL広場を含む）が、このころ完成する</t>
  </si>
  <si>
    <t>ミャンマー、エーヤワディ管区の大規模開発が化学プラント、石油備蓄基地の建設を終える（2022-26年）</t>
  </si>
  <si>
    <t>小型電子機器、廃棄物、下水汚泥、焼却飛灰に含まれるレアメタルを回収・利用する技術が実用化する（2022-26年）</t>
  </si>
  <si>
    <t>北海道苫小牧市の植苗地区に、海外の富裕層のための最高級の滞在型リゾートが完成する（敷地面積1057ヘクタール。総事業費は600億円）</t>
  </si>
  <si>
    <t>米国のホテル大手が、日本の地方都市に10-20軒のホテルを開業する（10年後まで）</t>
  </si>
  <si>
    <t>米国のホテル大手が、日本の地方都市に10軒のホテルを開業する（今後10年）</t>
  </si>
  <si>
    <t>生活支援ロボット市場が6.2兆円を超える規模に成長する</t>
  </si>
  <si>
    <t>この年の国体の準備を進める宮崎県が、都城市に陸上競技場（200億円）を再整備する</t>
  </si>
  <si>
    <t>この年の国体の準備を進める宮崎県が、延岡市に体育館（85億円）を再整備する</t>
  </si>
  <si>
    <t>この年の国体の準備を進める宮崎県が、宮崎市にプール（30億-50億円）を再整備する</t>
  </si>
  <si>
    <t>JR大阪駅北側（大阪市北区）うめきた2期開発区域の緑地化が完成する</t>
  </si>
  <si>
    <t>東京都渋谷区の渋谷駅周辺約5.5ヘクタールの大規模再整備事業が完成する（事業規模は約577億円。ハチ公広場の拡張、渋谷川の水辺空間などを整備）</t>
  </si>
  <si>
    <t>生物学的な作物保護法（ファージ、天敵など）が化学合成農薬、肥料の利用を半減させる（2025-26年）</t>
  </si>
  <si>
    <t>安倍政権の中長期計画「ニッポン1億総活躍プラン」が、10年間の政策工程表を終了する</t>
  </si>
  <si>
    <t>この年まで中部5県が中部圏広域地方計画による開発を実施する（2016-26年）</t>
  </si>
  <si>
    <t>遺伝子、環境の相互作用が解明され、イネの生育過程がモデル化される（2024-26年）</t>
  </si>
  <si>
    <t>国内の大企業の約半数で、英語が社内公用語（共通語）になる</t>
  </si>
  <si>
    <t>上場企業の標準経営スタイルが、所属を問わず個人またはフリーランスも含めて仕事を進めるプロジェクト方式になる</t>
  </si>
  <si>
    <t>企業に蓄積されたデータベース、ナレッジベースの取引が活発になる</t>
  </si>
  <si>
    <t>横浜市瀬谷区の米軍上瀬谷通信施設跡地―相模鉄道瀬谷駅間2キロに、次世代型路面電車（LRT）などの新交通システムが整備される</t>
  </si>
  <si>
    <t>海洋生物の毒の生産メカニズムを、遺伝子情報から読み解く技術が実用化する（2022-26年）</t>
  </si>
  <si>
    <t>天然鉱床と経済的に拮抗するレアメタル（希少金属）、金属含有廃棄物貯蔵システムが実現する</t>
  </si>
  <si>
    <t>高層マンション、多目的競技場の建設を含むカンボジア、プノンペン郊外の都市開発事業が、人口4万人規模の衛星都市に成長する（総事業費は16億ドル）</t>
  </si>
  <si>
    <t>主要漁業資源の長期変動予測技術による適正管理が実現する（2025-26年）</t>
  </si>
  <si>
    <t>世界のロボット産業市場が、1200億ドル以上の規模に成長する</t>
  </si>
  <si>
    <t>個人向けのテーラーメイド機能性食品が実用化する</t>
  </si>
  <si>
    <t>中国経済が米国を追い抜き、米中逆転が現実になる（人民元が対ドルで実質年率2％値上がりする最短コースでの予測）</t>
  </si>
  <si>
    <t>生産性革命を目指す政府が、PPP・PFIの事業規模を21兆円に拡大する（10年後）</t>
  </si>
  <si>
    <t>名古屋市中区の栄地区に、スポーツとコンサートの拠点となるアリーナが新設される</t>
  </si>
  <si>
    <t>このころユーロ圏の政府債務残高が欧州連合（EU）が規定する国内総生産（GDP）比60％以内まで減少する（最も楽観的なシナリオ）</t>
  </si>
  <si>
    <t>資産3000億米ドル以上の富裕層が、タイで1050人に増える（2016年は620人）</t>
  </si>
  <si>
    <t>日本の貿易収支の黒字幅が縮小。この年以降、経常収支が赤字に転じる</t>
  </si>
  <si>
    <t>ビール系飲料の酒税一本化で、プレミアムとエコノミーに商品が二分化する</t>
  </si>
  <si>
    <t>JR函館駅前の棒二森屋（百貨店）跡地に、152戸のマンションを含む新しい施設がオープンする（棒二森屋=ぼうにもりや）</t>
  </si>
  <si>
    <t>米国のトランプ政権が、この年以降も個人減税を継続する（2017年税制改革の8年の時限立法を恒久化）</t>
  </si>
  <si>
    <t>この年まで中国、インド、ブラジルの輸入成長率が輸出成長率を上まわる（米英仏西では輸出成長率が輸入成長率を上まわる逆転現象が発生し、経済成長を促進）</t>
  </si>
  <si>
    <t>インドが世界最大の牛乳生産国になる（2位は欧州）</t>
  </si>
  <si>
    <t>この年の国体開催に向けて、宮崎市がアリーナを整備する</t>
  </si>
  <si>
    <t>大阪市、JR大阪駅北側の「うめきた2期地区」が、健康で豊かに暮らす製品、サービスの開発拠点になる</t>
  </si>
  <si>
    <t>日本マリン事業協会の「新10年ビジョン」が、ボート、ヨットの参加人口を100万人に増やす（2016年は50万人。若者のマリン離れ）</t>
  </si>
  <si>
    <t>横浜市の旧米軍上瀬谷通信施設跡地が、この年以降観光拠点として開発される（上瀬谷=かみせや）</t>
  </si>
  <si>
    <t>韓国の経済成長率が1％台にとどまる（急速な高齢化）</t>
  </si>
  <si>
    <t>国内の飲料大手が、国産ブドウ100％のワイン販売量を3倍に拡大する（10万箱）</t>
  </si>
  <si>
    <t>タイ、バンコク中心部の大型再開発「ワン・バンコク」が完成する（事業規模は1200億バーツ=約4200億円）</t>
  </si>
  <si>
    <t>中国の国内総生産（GDP）が、米国を追い抜いて世界一になる</t>
  </si>
  <si>
    <t>米国トランプ政権が導入した個人税制の優遇措置が、8年間の期限を終える</t>
  </si>
  <si>
    <t>マレーシアの東海岸鉄道（総距離600キロ）が完成する（2017年に着工した中国との共同事業。当初目標は2024年）</t>
  </si>
  <si>
    <t>三菱リージョナルジェット（MRJ）が、この年までの世界の小型航空機市場（市場規模約5000機）で約1000機を成約する（売上高は3兆-4兆円）</t>
  </si>
  <si>
    <t>自動車と自動車が通信し、出会い頭の衝突事故を確実に防止するシステムが実用化する</t>
  </si>
  <si>
    <t>追従運転、自動運転を可能にする自動車―基地局間、自動車―自動車間の通信システムが実用化する</t>
  </si>
  <si>
    <t>建設から50年以上経過した橋梁の数が約7倍に増加する</t>
  </si>
  <si>
    <t>パスポート不要の海外旅行を可能にするバイオメトリクス認証技術が実用化する</t>
  </si>
  <si>
    <t>見通しの悪い道路で歩行者、障害物の存在を運転者に伝達するシステムが、全国の事故多発地点に整備される（路車協調システム）</t>
  </si>
  <si>
    <t>リニア中央新幹線の南アルプストンネル（全長25キロ）が完成する</t>
  </si>
  <si>
    <t>クアラルンプール―シンガポールを結ぶマレー半島高速鉄道が営業を開始する（従来計画は2020年）</t>
  </si>
  <si>
    <t>この年までの20年間で中国が合計2800機の旅客機を需要。世界需要量（2万4000機）の11.6％を占める</t>
  </si>
  <si>
    <t>中国にある世界最長の海上橋「杭州湾跨海大橋」の交通量が、このころ飽和する（開通は2008年5月）</t>
  </si>
  <si>
    <t>中国の北京―上海間高速鉄道が黒字化を達成する</t>
  </si>
  <si>
    <t>世界の中小型航空機市場（70-90席）が、4899機の規模に拡大する</t>
  </si>
  <si>
    <t>この年までに生産される商業用航空機の数が2万8600機に達し、市場規模が2兆8000億ドル（約340兆円）に拡大する</t>
  </si>
  <si>
    <t>リニア中央新幹線の南アルプスを貫くトンネル（25キロ）の長野県部分（8.4キロ）が完成する</t>
  </si>
  <si>
    <t>米国オレゴン州が、道路利用税の対象をすべての新車に拡大する（走行距離に課税）</t>
  </si>
  <si>
    <t>二酸化炭素（CO2）排出量を半減し、窒素酸化物（NOx）排出量を20％低減するクリーンシップが実現する</t>
  </si>
  <si>
    <t>インドの自動車産業が、3000億ドル（7600万台）の規模に拡大する（金額ベースで約5倍、台数ベースで約3倍）</t>
  </si>
  <si>
    <t>世界の自動車販売台数が1億900万台に達する（2019-26年の成長率は年2.3％に鈍化。2018年までは同3.5％）</t>
  </si>
  <si>
    <t>国内14万の橋梁のうち、47％が寿命を迎える</t>
  </si>
  <si>
    <t>一般道路の全長15メートル以上の橋約13万8100本のうち、6万6300本が建て替え時期を迎える</t>
  </si>
  <si>
    <t>長野県が田中県政時代の外郭団体改革を一部撤廃。県道路公社がこの年まで存続する</t>
  </si>
  <si>
    <t>エジプト初の原発が稼動する（出力120万キロワットの原子炉4基を地中海沿岸ダバアに建設する計画の最初の1基）</t>
  </si>
  <si>
    <t>米国カリフォルニア州の高速鉄道計画が、この年までにセントラルバレー―シリコンバレー間を先行開業する（10年以内）</t>
  </si>
  <si>
    <t>世界のジェット機の数が約3万5500機に達する（現在は約1万5000機）</t>
  </si>
  <si>
    <t>世界の60-99人乗り小型ジェット機市場が約5400機の規模に拡大する（現在は約1100機）</t>
  </si>
  <si>
    <t>この年までに英国が最高時速225マイル（約362キロ）の新型高速鉄道を導入する（今後15年以内）</t>
  </si>
  <si>
    <t>台湾屏東県の恒春観光鉄路（全長37.72キロ）が開通する（墾丁国家公園へのアクセス向上。墾丁=こんてい）</t>
  </si>
  <si>
    <t>渤海に隔てられた中国遼寧省大連市―同山東省煙台市間を全長123キロの海底トンネルが連絡する（世界最長。費用は2200億元=約3兆6900億円。青函トンネルは約54キロ）</t>
  </si>
  <si>
    <t>英国の高速鉄道「ハイスピード2（HS2）」建設計画のロンドン―バーミンガム路線が開通する</t>
  </si>
  <si>
    <t>リージョナルジェット機の新規需要が世界で6300機に拡大する</t>
  </si>
  <si>
    <t>中国の航空市場が5倍に拡大。同国で大型ジェット機の開発機運が高まる</t>
  </si>
  <si>
    <t>大型貨物を積み込める航空機の市場が、世界全体で3倍に拡大する</t>
  </si>
  <si>
    <t>日本と欧州連合（EU）の経済連携協定（EPA）により（2019年2月発効）、乗用車の関税（10％）が撤廃される（2月）</t>
  </si>
  <si>
    <t>「空飛ぶクルマ」の量産がはじまる</t>
  </si>
  <si>
    <t>生体認証技術の普及により、海外旅行がパスポート不要になる</t>
  </si>
  <si>
    <t>電気自動車（EV）の普及率が30％に達する（電力が十分に供給される国の場合）</t>
  </si>
  <si>
    <t>米国カリフォルニア州と自動車メーカー4社が、この年まで毎年3.7％燃費を改善する（州の独自規制。トランプ政権への反発）</t>
  </si>
  <si>
    <t>沖縄県の南部東道路（那覇空港自動車道―南城市）が開通する</t>
  </si>
  <si>
    <t>英国ヒースロー空港の第3滑走路が、この年までに完成する（旅客輸送能力8500万人が1億3000万人に拡大）</t>
  </si>
  <si>
    <t>世界の原発設備容量が約980ギガワットに達する（2011年比で2.7倍）</t>
  </si>
  <si>
    <t>青森県大間町の大間原発（プルサーマル発電）が、このころ運転を開始する（2026年度ごろ。プルトニウム削減計画に影響）</t>
  </si>
  <si>
    <t>オール電化住宅の約90％の電力量を太陽光発電と2次電池でカバーする100万円以下の電力貯蔵用電池が登場する</t>
  </si>
  <si>
    <t>北海道えりも町で風力発電施設（高さ約180メートル）が最大100基稼動する（出力40万-50万キロワット）</t>
  </si>
  <si>
    <t>国内の電力大手が、この年まで火力、送配電、原発分野の再編・統合を進める</t>
  </si>
  <si>
    <t>80年の長寿命で立地条件を選ばない次世代標準化軽水炉技術が確立する</t>
  </si>
  <si>
    <t>この年までの10年間、静岡ガスが年間33万トンのマレーシア産液化天然ガス（LNG）を購入する（2016-26年）</t>
  </si>
  <si>
    <t>国内の総発電量を20％削減可能にするスマートグリッド技術が実用化する</t>
  </si>
  <si>
    <t>廃炉を進める愛媛県の伊方原発1号機が、このころ解体準備を終える（廃炉開始から10年。第1/4段階）</t>
  </si>
  <si>
    <t>廃炉作業が進む新型転換炉「ふげん」（福井県敦賀市）の使用済み燃料466体が、この年までに再処理のためフランスに輸送される</t>
  </si>
  <si>
    <t>液化天然ガス（LNG）を燃料とする北海道小樽市の石狩湾新港火力発電所が、2号機の営業運転を開始する（1号機は2019年に北電初のLNG火力として営業運転を開始）</t>
  </si>
  <si>
    <t>台湾の洋上風力発電プロジェクト「フォルモサ3」（出力200万キロワット）が、早ければこのころ商業運転を開始する（2026-30年）</t>
  </si>
  <si>
    <t>サウジアラビアの電力事業投資が、この年までに5000億リヤル（約15兆6300億円）に達する（2016-26年）</t>
  </si>
  <si>
    <t>運輸部門における水素、燃料電池の研究開発に、ドイツ政府が総額2億5000万ユーロ（約300億円）を投じる（2017-26年）</t>
  </si>
  <si>
    <t>米国が使用済み核燃料を埋設する最終処分場の建設地を決める</t>
  </si>
  <si>
    <t>米国がエネルギー純輸出国になる（完全エネルギー自給国への回帰）</t>
  </si>
  <si>
    <t>小型モジュラー炉（SMR）を備えた次世代原発が、米国で商業運転を開始する</t>
  </si>
  <si>
    <t>福島第一原発事故で生じた宮城、栃木、茨城、群馬、千葉5県の放射性物質を含む指定廃棄物が、75.5％（6223トン）減少する（1月。2016年1月は41.7％減で1万4838トン。当初は2万5457トン）</t>
  </si>
  <si>
    <t>この年までに中国企業がミャンマー、ラオス、カンボジアの水力発電（合計約3200万キロワット）に約4兆円を投資する（今後15年間）</t>
  </si>
  <si>
    <t>アゼルバイジャン産の天然ガスを西欧に供給する「アナトリア横断天然ガスプロジェクト（TANAP）」が、輸送量を年間310億立方メートルに高める</t>
  </si>
  <si>
    <t>米国の高速炉開発計画が、多目的試験炉（VTR）の運転を開始する（日本政府が財政参加）</t>
  </si>
  <si>
    <t>英国の高速炉「PFR」が廃炉作業を完了する</t>
  </si>
  <si>
    <t>高知県の四万十町と四万十市にまたがる山の尾根で、総出力14万7000キロワットの風力発電所（風車は最大49基）が運転を開始する（住民が建設に反対）</t>
  </si>
  <si>
    <t>ミャンマーの発電設備容量が、1720万キロワットに倍増する（投資額は発電所だけで500億ドル=5兆円）</t>
  </si>
  <si>
    <t>この年85歳の厚生年金加入者（誕生年度が1941年）の給付水準が41.3％に低下する（2006年の給付開始時点では59.7％）</t>
  </si>
  <si>
    <t>沖縄県名護市辺野古の米軍基地建設が、この年までずれ込む（2013年の日米合意は2022年度またはその後）</t>
  </si>
  <si>
    <t>世界中の専門家を問題毎に自動的招集し、議論する遠隔会議支援システムが実用化する</t>
  </si>
  <si>
    <t>夏季ユース五輪が、レスリング女子のグレコローマン種目を実施する</t>
  </si>
  <si>
    <t>陽子崩壊の観測に挑む、岐阜県飛騨市神岡町のハイパーカミオカンデが実験を開始する（スーパーカミオカンデの後継装置）</t>
  </si>
  <si>
    <t>富山県の新川、高岡、砺波地区から、5学級以上ある全日制県立高校がなくなる（新川=にいかわ、砺波=となみ）</t>
  </si>
  <si>
    <t>自殺総合対策大綱に取り組む政府が、この年までに人口10万人あたりの自殺者数を13人以下に抑える（2015年は18.5人）</t>
  </si>
  <si>
    <t>この年までに首都直下型地震が発生する（10年以内）</t>
  </si>
  <si>
    <t>愛知県がアジア大会（第20回）を招致する</t>
  </si>
  <si>
    <t>国内の非鉄金属大手が65歳定年制への移行を終える（2014-26年）</t>
  </si>
  <si>
    <t>「県食品ロス削減推進計画」に取り組む富山県が、食品ロス削減に取り組む県民の割合を90％に高める（2026年度。2016年度は62.9％）</t>
  </si>
  <si>
    <t>名古屋市が、アジア競技大会の選手村にクルーズ船を利用する</t>
  </si>
  <si>
    <t>この年以降、高齢化に対応した家庭用ロボットの市場が拡大する（10-15年後）</t>
  </si>
  <si>
    <t>自殺総合対策大綱に取り組む政府が、自殺死亡率（人口10万人あたりの自殺者数）を13.0人以下に抑える（2015年比で30％以上）</t>
  </si>
  <si>
    <t>国、地方自治体、大企業に女性登用の数値目標と行動計画の整備を義務付ける女性活躍法が期限を迎える（2016-26年。10年間の時限立法）</t>
  </si>
  <si>
    <t>国民スポーツ大会（国スポ）にかかる宮崎県の経費が、最大およそ658億円に達する（県債344億円、一般財源314億円）</t>
  </si>
  <si>
    <t>この年までに横浜市内で9万4000区画の墓地整備が必要になる</t>
  </si>
  <si>
    <t>在沖縄米軍が、この年まで普天間飛行場を継続使用する</t>
  </si>
  <si>
    <t>国内で4カ所目のPFI刑務所（島根県浜田市）が請け負い期間を終える</t>
  </si>
  <si>
    <t>奈良県吉野町の金峯山寺が、仁王門（国宝）の解体修理を終える（金峯山寺=きんぷせんじ）</t>
  </si>
  <si>
    <t>韓国独自の次世代戦闘機（KFX）開発が完了する（総事業費180兆ウォン=約18兆円）</t>
  </si>
  <si>
    <t>国内の銀行大手が、この年までに1万9000人の人員削減を実施する（2026年度）</t>
  </si>
  <si>
    <t>ニュートリノ（素粒子）とその反粒子のビームを地下施設に向けて発射する米国のDUNE計画がはじまる</t>
  </si>
  <si>
    <t>核軍縮に取り組む米国とロシアが、新戦略兵器削減条約（新START）をこの年まで延長する</t>
  </si>
  <si>
    <t>憲法を改正したフィリピンのドゥテルテ大統領が、この年まで政権を維持する（現行法の任期は2022年6月）</t>
  </si>
  <si>
    <t>名古屋市の瑞穂陸上競技場が、収容人数3万人規模のスタジアムになる（総事業費約630億円。アジア競技大会のメイン会場）</t>
  </si>
  <si>
    <t>モデル世帯の厚生年金給付水準（所得代替率）が、現役世代の手取り収入の51.6％を確保する（出生率は新人口推計予測の1.26）</t>
  </si>
  <si>
    <t>中国の潜水艦建造費用が、この年までに189億ドル（約2兆1400億円）に達する</t>
  </si>
  <si>
    <t>日本の個人型確定拠出年金「iDeCo」の総資産が6兆円規模になる（加入者100万人時代の到来。米国の1％未満）</t>
  </si>
  <si>
    <t>東京交響楽団の音楽監督、ジョナサン・ノット氏の任期が満了する（3月末）</t>
  </si>
  <si>
    <t>県自死対策計画に取り組む宮城県が、県内の自殺者数を271人に抑える（現状比で3割減）</t>
  </si>
  <si>
    <t>イタリアのコルティナダンペッツォ、ミラノの2都市が、この年の冬季五輪を招致する（2都市共催）</t>
  </si>
  <si>
    <t>語学学校で外国語教育をする人工知能（AI）語学教師が半数をカバーする（2025-26年）</t>
  </si>
  <si>
    <t>愛知県の県体育館（名古屋市中区）が、この年までに同市北区の名城公園北園に移転する</t>
  </si>
  <si>
    <t>ビール系飲料の酒税が統一される（350ミリリットルあたり55円程度。現行はビール77円、発泡酒47円、第三のビール28円）</t>
  </si>
  <si>
    <t>ワインと日本酒の酒税が、この年までに統一される（日本酒減税、ワイン増税）</t>
  </si>
  <si>
    <t>スウェーデンが、年金の支給開始年齢を64歳に引き上げる（現状は61歳。段階的に引き上げ）</t>
  </si>
  <si>
    <t>スペインのバルセロナにある建築家アントニオ・ガウディの代表作「サグラダ・ファミリア教会」（1882年着工）が完成する（ガウディ没後100年）</t>
  </si>
  <si>
    <t>発足10周年を迎えた男子プロバスケットボール「Bリーグ」が、東京23区内にバスケットボールの聖地「ナショナルアリーナ」を建設する</t>
  </si>
  <si>
    <t>自作対策計画に取り組む石川県が、自殺死亡率を12.8以下（死亡者140人以下）に抑える（現状は12.9で全国2位の低さ）</t>
  </si>
  <si>
    <t>このころ宗教法人の合同がはじまり、法人数が減少する</t>
  </si>
  <si>
    <t>介護ロボットと人の間でのリスク管理技術が実用化する</t>
  </si>
  <si>
    <t>沖縄県の米軍普天間飛行場返還の前提となる、米海兵隊の海外移転が、この年まで継続する（普天間返還はそれ以降）</t>
  </si>
  <si>
    <t>消防庁が、女性の消防職員の割合を5％に高める（現状は2.4％）</t>
  </si>
  <si>
    <t>宮崎県が、この年の国体を招致する（2巡目）</t>
  </si>
  <si>
    <t>サッカー・ワールドカップ（W杯）の出場チームが48チームに増える（2022年までは32チーム）</t>
  </si>
  <si>
    <t>この年の冬季五輪が、イタリアの2都市（ミラノ、コルティナダンペッツォ）で開催される（開催は20年ぶりで3回目）</t>
  </si>
  <si>
    <t>米軍、在沖縄海兵隊のグアム移転が完了する</t>
  </si>
  <si>
    <t>東京都の下水汚泥炭化施設（2007年稼動）が、この年まで都民の下水からでる年間9万9000トンの汚泥を8700トンの炭化物に加工する（CO2の排出が減少）</t>
  </si>
  <si>
    <t>韓国が3000トン級護衛艦を6隻建造する（予算は2兆8000億ウォン=約2700億円）</t>
  </si>
  <si>
    <t>タイ海軍が、この年までに中国製潜水艦3隻を購入する</t>
  </si>
  <si>
    <t>東京都葛飾区の区立新小岩公園が、リニア中央新幹線の工事残土で高台化する</t>
  </si>
  <si>
    <t>山梨県が、人口10万人あたりの自殺者数（自殺死亡率）を13.0以下に抑える</t>
  </si>
  <si>
    <t>政府が公文書管理の公的資格「認証アーキビスト」を、この年3月までに約1000人養成する</t>
  </si>
  <si>
    <t>オランダの老齢年金（AOW）支給開始年齢が67歳に引き上げられる（段階実施）</t>
  </si>
  <si>
    <t>新しい国立公文書館が開館する（2026年度）</t>
  </si>
  <si>
    <t>この年までに熊本県水俣市からごみの焼却と埋め立てがなくなる（水俣市は全国3番目のごみゼロ宣言都市）</t>
  </si>
  <si>
    <t>地域計画、都市計画において地域固有の文化的景観の維持、生活の質（QoL）、災害リスクを併せた判断が可能になる</t>
  </si>
  <si>
    <t>言語の壁を越えて、世界と自由にコミュニケーションする技術が実用化する（2025-26年）</t>
  </si>
  <si>
    <t>愛知県設楽町の設楽ダムが完成する（2026年度。計画は1978年。総事業費は2400億円。設楽=したら）</t>
  </si>
  <si>
    <t>全国で大きな自然災害に対する食料、医薬品、生活用品などの備蓄と社会基盤（インフラ）の補強が完了する</t>
  </si>
  <si>
    <t>降雪、積雪の変化をモニタリングして、雪氷災害の規模や危険度を広域で予測する技術が実用化する（2023-26年）</t>
  </si>
  <si>
    <t>小中学校の再編計画を進める福井県大野市が、小学校を2校にまとめる（4月。現状は10校）</t>
  </si>
  <si>
    <t>群馬県高崎市の榛名神社が、国指定重要文化財4棟の修復を終える（費用総額は約23億円）</t>
  </si>
  <si>
    <t>素粒子ニュートリノを捉える観測装置、ハイパーカミオカンデ（岐阜県飛騨市）が稼動する</t>
  </si>
  <si>
    <t>スウェーデンのストックホルム市が、この年の冬季五輪を招致する</t>
  </si>
  <si>
    <t>トルコのエルズルム市が、この年の冬季五輪を招致する</t>
  </si>
  <si>
    <t>京都市で40年を過ぎた老朽水道管が全体の49.9％を占める（取り替えペースが変わらない場合）</t>
  </si>
  <si>
    <t>政府が公的年金の記録管理システムを一元化する（現状は国民年金、厚生年金など種類別）</t>
  </si>
  <si>
    <t>スキージャンプの葛西紀明選手が、この年の冬季五輪に出場する（五輪代表10回目）</t>
  </si>
  <si>
    <t>台風の高潮、高波、降雨、内水外水の氾濫などを統合した沿岸災害予測が実用化する（2025-26年）</t>
  </si>
  <si>
    <t>日本共産党の選挙公約（2016年）が実現し、大学の授業料が半額になる</t>
  </si>
  <si>
    <t>政府の「ニッポン1億総活躍プラン」が、保育士を含む全労働者の賃金差を縮める（2026年度）</t>
  </si>
  <si>
    <t>欧州合同原子核研究機関（CERN）の改良型加速器「HL-LHC」が稼動する（素粒子の観測で宇宙の起源を解明）</t>
  </si>
  <si>
    <t>政府の「ニッポン1億総活躍プラン」が、必要なすべての子どもに無利子奨学金を提供する（2026年度。給付型奨学金は検討）</t>
  </si>
  <si>
    <t>トルコが東部3都市（エルズルム、エルジンジャン、カルス）に冬季五輪を招致する（札幌市と競合）</t>
  </si>
  <si>
    <t>財政再建に取り組むイタリア政府が、この年までに年金支給開始年齢を67歳に引きあげる</t>
  </si>
  <si>
    <t>この年までに中国軍のステルス戦闘機が米軍のF22に匹敵する性能になる（2021-26年）</t>
  </si>
  <si>
    <t>噴火の降灰に対する都市機能や地域経済の脆弱性を評価する手法が確立する（2025-26年）</t>
  </si>
  <si>
    <t>滋賀県の財政不足が、この年までに1137億円に達する（2018-26年度。毎年度78-171億円）</t>
  </si>
  <si>
    <t>ビッグデータとシミュレーションを連動させた災害時の被害の加速化を予測するシステムが実用化する（2025-26年）</t>
  </si>
  <si>
    <t>開学150年を迎えた北海道大学が、改革指針「近未来戦略150」を完了する</t>
  </si>
  <si>
    <t>自殺対策計画に取り組む秋田県が、10万人あたりの自殺者数（自殺率）を18以下に抑える（2015年は25.7）</t>
  </si>
  <si>
    <t>この年までに、山口県の米軍岩国基地に米海軍向けのCMV22オスプレイが配備される</t>
  </si>
  <si>
    <t>酎ハイとハイボールの酒税が、日本酒、ワインと同じになる（10月）</t>
  </si>
  <si>
    <t>特定の人だけに可視化するディスプレイが実用化する（2021-26年）</t>
  </si>
  <si>
    <t>リモート攻撃の標的になるセキュリティホールを作らないソフトウェア開発技術が実用化する（2025-26年）</t>
  </si>
  <si>
    <t>エネルギー最適化による電力性能比100倍のエクサスケールスーパーコンピューターが実用化する（2024-26年）</t>
  </si>
  <si>
    <t>この年までにインドの人口が3億7100万人増加する（過去100年で5倍の増加）</t>
  </si>
  <si>
    <t>中国がフランスの4倍のスピードで高齢化社会に突入する</t>
  </si>
  <si>
    <t>韓国の一人暮らし世帯が、もっとも多い世帯のタイプになる</t>
  </si>
  <si>
    <t>中国が高齢化率14％以上の高齢社会に突入する（高齢化社会→高齢社会は25年＞日本24年）</t>
  </si>
  <si>
    <t>英国の一人暮らし世帯が53％増加し、1000万世帯の規模に達する</t>
  </si>
  <si>
    <t>英国のカップル世帯が880万世帯に減少する（現在は960万世帯）</t>
  </si>
  <si>
    <t>ベトナムの人口が1億人に達する</t>
  </si>
  <si>
    <t>ベトナムの人口が1億人を突破する</t>
  </si>
  <si>
    <t>台湾の要介護者が100万3000人に膨らむ（介護士は5万7000人）</t>
  </si>
  <si>
    <t>中国の高齢者（65歳以上）人口が2億人を超える</t>
  </si>
  <si>
    <t>秋田県の中学校卒業生が6759人になる（2012年春は9780人）</t>
  </si>
  <si>
    <t>韓国の高齢化率が20％を超え、超高齢社会に入る</t>
  </si>
  <si>
    <t>都市化が急速に進むアジアで、都市人口が全人口の過半数を占める</t>
  </si>
  <si>
    <t>台湾の65歳以上人口が、総人口の20％以上を占める（超高齢社会）</t>
  </si>
  <si>
    <t>高齢化、結婚年齢の上昇、離婚や別居などの理由により、「自分達だけで生きる」オーストラリア人が280万-370万人に増加する（2001年は180万人）</t>
  </si>
  <si>
    <t>中国が高齢社会に突入する（高齢化率14％）</t>
  </si>
  <si>
    <t>中国山西省の人口増加が止まる</t>
  </si>
  <si>
    <t>中国重慶市の人口増加が止まる</t>
  </si>
  <si>
    <t>中国湖南省の人口増加が止まる</t>
  </si>
  <si>
    <t>韓国のソウル市が、超高齢社会（高齢者人口割合20％超）になる</t>
  </si>
  <si>
    <t>日本の人口が1億2000万人を下まわる</t>
  </si>
  <si>
    <t>インドの人口が約15億人に達し、世界一になる（約3億7100万人の増加）</t>
  </si>
  <si>
    <t>中国の人口の伸び率がマイナスに転じる</t>
  </si>
  <si>
    <t>北海道の総人口が、500万人を割り込む</t>
  </si>
  <si>
    <t>韓国の人口が5165万人でピークに達する（合計特殊出生率1.2が続いた場合）</t>
  </si>
  <si>
    <t>この年以降、中国の出生率が低下し、政府が出産を奨励する</t>
  </si>
  <si>
    <t>政府の「ニッポン1億総活躍プラン」が、若者が希望する年齢で結婚できる社会を実現する（2026年度）</t>
  </si>
  <si>
    <t>日本の生産年齢人口（15-64歳）が約560万人減少する（兵庫県の人口に匹敵）</t>
  </si>
  <si>
    <t>国内の単身世帯（一人暮らし）数が、2003万世帯に達する（2015年は1842万世帯。晩婚、未婚、離婚増が背景）</t>
  </si>
  <si>
    <t>大学、研究機関に対する企業の研究費が、3倍に拡大する</t>
  </si>
  <si>
    <t>著作権管理データベースに連動した少額コンテンツ管理、決済システムが実用化する</t>
  </si>
  <si>
    <t>携帯電話のインターネット接続サービス「iモード」が終了する（3月末）</t>
  </si>
  <si>
    <t>国内の通信大手が、第3世代携帯電話サービス「FOMA」を終了する（3月末）</t>
  </si>
  <si>
    <t>脂質、蛋白質の細胞内蓄積を阻害する手法によるミトコンドリア病の発症予防法、治療法が実用化する（2020-27年）</t>
  </si>
  <si>
    <t>「男性保育士活躍推進プラン」を推進する千葉市が、市立保育所の男性所長5人、総括主任10人を養成する</t>
  </si>
  <si>
    <t>奈良県のがん死亡率が全国一低くなる（年齢調整死亡率を52.8に抑える。2015年比で27％減）</t>
  </si>
  <si>
    <t>血液製剤の生産が減少に転じ、献血者の需給が477万人あたりで均衡する（2027年度。需給が均衡。従来予測は約85万人の不足）</t>
  </si>
  <si>
    <t>動脈硬化を抑制する腸内細菌を、錠剤で患者の腸内にとどける医薬品が治験段階に入る</t>
  </si>
  <si>
    <t>脳波を検知して考えていることをコンピューター上に表現する設計、開発支援技術が確立する</t>
  </si>
  <si>
    <t>生体エネルギーを利用して健康状態のモニターと治療をおこなう人体埋め込み型の医療デバイスが実用化する</t>
  </si>
  <si>
    <t>難病の発病リスクをバイオチップで診断し、治療に必要な情報を短時間で提供するシステムが実用化する</t>
  </si>
  <si>
    <t>網羅的分子（オミックス）情報と健康診断データを併用した予知医学が実現する</t>
  </si>
  <si>
    <t>任意の位置にある1ミリ以下のがん組織の検査が可能になる</t>
  </si>
  <si>
    <t>生体内の信号伝達、代謝などを可視化する技術が実現する</t>
  </si>
  <si>
    <t>1分子の精度で生体内を分子イメージングする技術が実用化する</t>
  </si>
  <si>
    <t>ウイルス変異予測シミュレーション技術を利用した総合的危機管理システムが実現する</t>
  </si>
  <si>
    <t>感染症の発生、伝搬の迅速な予測技術が実現する</t>
  </si>
  <si>
    <t>神経回路網を再構築する脊髄損傷治療法が実用化する（2025-27年）</t>
  </si>
  <si>
    <t>運命が決定された細胞を治療部位に注入して組織を再生させる機能回復療法が実現する（2022-27年）</t>
  </si>
  <si>
    <t>この年まで京都大学がiPS細胞（人工多能性幹細胞）を作る遺伝子技術の米国特許権を保有する（2011年8月-27年6月）</t>
  </si>
  <si>
    <t>脳腫瘍などの悪性度の高いがんを治療するホウ素中性子捕捉療法（BNCT）が実用化する（2023-27年）</t>
  </si>
  <si>
    <t>宇宙旅行の実現を目指すベンチャー企業が、高度120キロの宇宙空間に有人宇宙船（8人乗り）を打ち上げる</t>
  </si>
  <si>
    <t>小惑星「1999AN 10」が地球に接近する</t>
  </si>
  <si>
    <t>九州工業大学発の宇宙企業が、宇宙旅行サービスを実現する</t>
  </si>
  <si>
    <t>米航空宇宙局（NASA）が、宇宙飛行士が1000日生活できる「深宇宙輸送機（Deep Space Transport）」を打ち上げる（深宇宙ゲートウェイ構想）</t>
  </si>
  <si>
    <t>宇宙航空研究開発機構（JAXA）の探査機が、火星の衛星フォボスの石、砂を地球に持ち帰る（従来計画は2025年）</t>
  </si>
  <si>
    <t>ダークマターの粒子仮設を証明可能な検出技術が実用化する（2025-27年）</t>
  </si>
  <si>
    <t>米国航空宇宙局（NASA）ルーシー計画の探査機が木星トロヤ群小惑星に到着。約6年間の探査をスタートする（ディスカヴァリー計画の一環）</t>
  </si>
  <si>
    <t>国内の宇宙ベンチャーが、有翼ロケットを用いた日本初の有人宇宙飛行を実現する</t>
  </si>
  <si>
    <t>東京の地下鉄銀座線が開業100周年を迎える（地下鉄では東洋最古）</t>
  </si>
  <si>
    <t>京都市の北野天満宮が、菅原道真没後1125年の半萬燈祭でにぎわう（半萬燈祭=はんまんとうさい）</t>
  </si>
  <si>
    <t>ベートーベン没後200年</t>
  </si>
  <si>
    <t>南米パラグアイのパラグリ県で、荒れた耕地215ヘクタールを植林で再生するアグロフォレストリー事業が完了する（政府がCDMに承認。20年で獲得CO2は約3万トン）</t>
  </si>
  <si>
    <t>流域9カ国によるニジェール川流域機構（ABN）が、川のインフラ整備と環境保護の20年計画を終了する（西アフリカ）</t>
  </si>
  <si>
    <t>気候変動の食料生産への影響を予測する技術が実用化する（2025-27年）</t>
  </si>
  <si>
    <t>二酸化炭素（CO2）の再資源化、CO2圧入による油層、ガス層開発など、地中貯留に経済的インセンティブを与える技術が利用可能になる</t>
  </si>
  <si>
    <t>カーボンオフセットと生物多様性オフセットが融合したバンキング・システムが実現する</t>
  </si>
  <si>
    <t>日本の調査捕鯨が、この年まで毎年333頭のミンククジラを捕獲する（2015-27年）</t>
  </si>
  <si>
    <t>温室効果ガスと大気汚染物質濃度を陸域5キロ四方（鉛直方向1キロ）、海域20キロ四方（同4キロ）の精度で識別できる全地球観測システムが実用化する</t>
  </si>
  <si>
    <t>開発行為が自然に与える影響を定量的に予測する技術が実用化される</t>
  </si>
  <si>
    <t>グローバルな環境問題を全体的に把握し、関係国の合理的な政治判断を支援するシステムが実用化する</t>
  </si>
  <si>
    <t>知識情報基盤を利用した環境にかかわる多様な利害関係者の協調的意志決定システムが実用化する</t>
  </si>
  <si>
    <t>宮崎、大分にまたがるユネスコのエコパーク「祖母・傾・大崩」が、定期報告の時期を迎える（報告は10年に一度。祖母=そぼ、傾=かたむき、大崩=おおくえ）</t>
  </si>
  <si>
    <t>ポスト京都議定書の取り組みにより、国際社会がこの年までに世界の温室効果ガス排出量をピークアウトさせる（日本の中期目標）</t>
  </si>
  <si>
    <t>欧州連合（EU）の温室効果ガス排出量取引制度が、製造業の排出枠完全有料化をこの年以降に先送りする</t>
  </si>
  <si>
    <t>大気層の二酸化炭素（CO2）収支、水循環変動の50-100年先のモデリングが可能になる</t>
  </si>
  <si>
    <t>雲の影響を受けない全球温室効果ガス衛星観測システムが実現する</t>
  </si>
  <si>
    <t>この年までの10年間、東南アジア諸国連合（ASEAN）と中国が、共同で南シナ海の環境保全に取り組む</t>
  </si>
  <si>
    <t>リニア中央新幹線の工事で大井川の流量が毎秒2トン減少。上流の沢が枯れる</t>
  </si>
  <si>
    <t>国内の飲料大手が、国内向けペットボトルの再生樹脂使用率を50％に高める</t>
  </si>
  <si>
    <t>カリコム（カリブ共同体）域内の電源構成に占める再生可能エネルギー比率が、4割に高まる（現状は1割強。多くが島嶼国。島嶼=とうしょ）</t>
  </si>
  <si>
    <t>20以上のメニューをマスターし、8割以上の作業を代わりにこなす厨房ロボットが開発される（2024-27年）</t>
  </si>
  <si>
    <t>自律型の深海重作業ロボットが実用化する</t>
  </si>
  <si>
    <t>出射方向を自由に制御できる半導体レーザーアレイが実用化する（2023-27年）</t>
  </si>
  <si>
    <t>再生可能エネルギー（電気）と二酸化炭素（CO2）から合成した栄養源のたんぱく質が商品化する（10年後）</t>
  </si>
  <si>
    <t>人工タンパク質を使った植物性繊維（セルロース）の分解利用技術が実用化する（2023-27年）</t>
  </si>
  <si>
    <t>高出力レーザーで太陽の高温高圧を再現する大阪大学の核融合炉が、このころ実用化する</t>
  </si>
  <si>
    <t>千葉県のJR海浜幕張駅前に、1000室規模のホテルを含む複合商業施設が完成する（総投資額は300億円）</t>
  </si>
  <si>
    <t>国内の飲料大手が「日本ワイン」のための自社農園を60万平方メートルに広げる（「日本ワイン」は国産ブドウだけを使用。「国産ワイン」は輸入ブドウを含む）</t>
  </si>
  <si>
    <t>大阪市北区の「うめきた2期」再開発が、すべて完成する</t>
  </si>
  <si>
    <t>フィンテックの普及を目指す政府が、キャッシュレス決済比率を40％に高める</t>
  </si>
  <si>
    <t>相模原市が、リニア中央新幹線の駅予定地と在日米軍の返還地を含む、新都心開発をこの年まで展開する</t>
  </si>
  <si>
    <t>長野県飯田市周辺で、チョウザメ料理が楽しめるようになる</t>
  </si>
  <si>
    <t>大阪府、大阪市が、カジノを含む統合型リゾート（IR）を全面開業する（3月末まで。従来目標は2025年3月末）</t>
  </si>
  <si>
    <t>純国産「日本ワイン」のためにメーカーが直接管理する畑が、山梨、長野で約60ヘクタール増加する</t>
  </si>
  <si>
    <t>国際通貨基金（IMF）の出資比率が加盟国の経済規模を反映。この年までにIMF本部が北京に移転する（10年後。現在は米国ワシントン）</t>
  </si>
  <si>
    <t>サービスが法令に適合するか否かを認定し、国ごとの提供可能条件を表示する法令情報検索システムが実用化する</t>
  </si>
  <si>
    <t>真珠振興計画に取り組む三重県が、生産額を約1.5倍（37億円）に高める（2014年は約25億円。ピークは1990年の約270億円）</t>
  </si>
  <si>
    <t>世界の真珠生産額が、560億円に達する（2014年は400億円）</t>
  </si>
  <si>
    <t>バーチャル俳優が一般的になり、実写映画に見劣りしないCGアニメーション映画が個人で制作可能になる</t>
  </si>
  <si>
    <t>メガバンクを規制する国際ルール「バーゼル3」が完全に実施される（導入開始は2022年）</t>
  </si>
  <si>
    <t>名鉄ビル、名鉄バスターミナルビル、名鉄レジャックビル、名古屋近鉄ビルを含む名古屋駅地区約2万6000平方メートルの再開発が完了する（2020-27年）</t>
  </si>
  <si>
    <t>農作業を完全自動化するロボット技術が実用化する</t>
  </si>
  <si>
    <t>未利用の深海微生物を利用した食品、医薬品の生産技術が実用化する</t>
  </si>
  <si>
    <t>横浜市が、旧米軍上瀬谷通信施設跡地に国際園芸博覧会（花博）を招致する（上瀬谷=かみせや）</t>
  </si>
  <si>
    <t>横浜市の旧米軍上瀬谷通信施設跡地が、テーマパークなどの集客施設に生まれ変わる（2027年の花博招致後）</t>
  </si>
  <si>
    <t>大阪市北区、中央区のオフィス供給（面積）が、2019年比で約4割増える（新規供給約68万平方メートルで37.5％増）</t>
  </si>
  <si>
    <t>茨城県の農家の所得が、1戸あたり1100万円に達する</t>
  </si>
  <si>
    <t>茨城県の観光消費額が、5450億円に倍増する（現状は2628億円）</t>
  </si>
  <si>
    <t>ロシアのカムチャッカ半島を訪れる観光客が、年間100万人に増える</t>
  </si>
  <si>
    <t>光関連産業の集積を進める徳島県が、光産業の製造品出荷額を6200億円に高める（2017年は4500億円）</t>
  </si>
  <si>
    <t>名古屋市の金山総合駅周辺が再開発される</t>
  </si>
  <si>
    <t>欧州連合（EU）が、日本が輸出したホタテにかける関税を撤廃する（EPA発効から8年目）</t>
  </si>
  <si>
    <t>光関連産業の集積を進める徳島県が、光産業の雇用者数を16500人に増やす（2017年は11200人）</t>
  </si>
  <si>
    <t>「リニアバレー構想」に取り組む長野県伊那谷地域が、リニア中央新幹線の経済波及効果9991億円で活性化する（2015-27年）</t>
  </si>
  <si>
    <t>欧州連合（EU）からの輸入ハチミツ（天然物）にかかる関税が撤廃される（EPA発効から8年目）</t>
  </si>
  <si>
    <t>関西2府4県で、築40年以上のマンションが6500件（3.2倍）に増える（現状は2000件強）</t>
  </si>
  <si>
    <t>シンガポール政府が南部のコンテナ港を移設。新臨海都市「サザン・ウオーターフロント・シティー」を建設する</t>
  </si>
  <si>
    <t>国内の飲料大手が、日本ワインの販売量を2017年比で1.7倍に拡大する</t>
  </si>
  <si>
    <t>電気自動車（EV）向けの銅需要が、2017年比で9倍に増加する</t>
  </si>
  <si>
    <t>国際捕鯨委員会（IWC）を脱退した日本の捕鯨が、この年以降実施困難になる</t>
  </si>
  <si>
    <t>商業利用を前提とする海底資源の回収技術が実用化する</t>
  </si>
  <si>
    <t>東京都千代田区大手町2丁目から同中央区八重洲1丁目の再開発事業が、地上61階、地下5階の超高層ビルを完成する（総事業費は約4946億円）</t>
  </si>
  <si>
    <t>製品の90％以上がリサイクルされる設計、製造、回収、再利用システムが普及する</t>
  </si>
  <si>
    <t>バイオマスエネルギーを利用して高付加価値農林産物を低コストで産出する持続可能な農林業が実現する</t>
  </si>
  <si>
    <t>シンガポール中心部のタンジョンパガー地区（敷地面積300ヘクタール）が商業、観光施設の集中する第2のマリーナベイに生まれ変わる（コンテナ埠頭を移転）</t>
  </si>
  <si>
    <t>東京都中央区勝どき四丁目、勝どき二丁目に地上58階建てを含む高層ビル群が完成する</t>
  </si>
  <si>
    <t>東京都のJR渋谷駅に計画されている3棟の駅ビル（東、中央、西）の中央棟（10階建て）、西棟（13階建て）が完成する</t>
  </si>
  <si>
    <t>国内軸受け大手が開発したマイクロ水力発電機が50億円を売り上げる</t>
  </si>
  <si>
    <t>日本の調査捕鯨が期限を迎える</t>
  </si>
  <si>
    <t>動物の体内から人に感染する病原体を排除する技術が実用化する（2025-27年）</t>
  </si>
  <si>
    <t>リニア中央新幹線（東京―名古屋間）の開業に向け、中京都構想の実現を目指す企業誘致が活発化する</t>
  </si>
  <si>
    <t>同一品種の栽培で生物多様性を維持する技術が実用化する（2025-27年）</t>
  </si>
  <si>
    <t>マタニティー作業衣を導入した国内の特殊鋼大手が、この年までに全社員に占める女性の割合を25％以上に高める</t>
  </si>
  <si>
    <t>愛知県豊田市が、名鉄豊田市駅―豊田スタジアム間の県道を歩行者専用にする（フルモール化）</t>
  </si>
  <si>
    <t>米国の景気低迷が、この年まで継続する（2007-27年の国民1人あたりGDPが建国以来最低水準の成長を記録する）</t>
  </si>
  <si>
    <t>佐賀県小城市が、書家中林梧竹（1827-1913年）の生誕200年でにぎわう（梧竹=ごちく）</t>
  </si>
  <si>
    <t>インドの中所得者割合が総人口の70％を突破。より安全で質の高い食品が求められる</t>
  </si>
  <si>
    <t>沿岸部の企業、住宅を新東名高速道路に沿った高台に移転する、静岡県の「内陸のフロンティア」構想が完了する</t>
  </si>
  <si>
    <t>東京都の渋谷駅周辺の再開発事業が東棟、西棟、中央棟の3棟の駅ビルをすべて開業する</t>
  </si>
  <si>
    <t>リニア中央新幹線の東京―名古屋間開業が、名古屋市に5635億円の経済効果をもたらす（建設事業費は4270億円。便益は年220億円。大阪延伸後の便益は年253億円）</t>
  </si>
  <si>
    <t>欧州連合（EU）と米国の広範囲な自由貿易協定（FTA）「環大西洋貿易投資パートナーシップ（TTIP）」が、EUの対米輸出額を28％押し上げる</t>
  </si>
  <si>
    <t>銀行が保有する株式をリスク資産として、2.5-4倍の資本を求める自己資本規制が完全適用される（2022-27年の段階適用）</t>
  </si>
  <si>
    <t>沿岸漁業を再生するための放射性物質除去技術が実用化する（2025-27年）</t>
  </si>
  <si>
    <t>東京駅前の常盤橋街区再開発プロジェクト（大手町2丁目と八重洲1丁目）が、再開発ビル全4棟を完成する</t>
  </si>
  <si>
    <t>リニア中央新幹線の東京―名古屋間開通が、岐阜県内に1兆9110億円の経済効果を生む（2014-27年）</t>
  </si>
  <si>
    <t>シンガポールの港湾地域が、都市開発される（主要港湾を移設統合）</t>
  </si>
  <si>
    <t>東京駅前の常盤橋街区再開発プロジェクトが、高さ390メートルの超高層ビルを完成する</t>
  </si>
  <si>
    <t>横浜市が国際園芸博覧会（花博）を招致する（3-9月）</t>
  </si>
  <si>
    <t>紙に記録されたレガシーデータをデジタル化した農業ビッグデータ基盤が構築される（2022-27年）</t>
  </si>
  <si>
    <t>大阪市が、大阪湾の人工島咲洲、舞洲の護岸をかさ上げする（2020-27年度。咲洲=さきしま、舞洲=まいしま）</t>
  </si>
  <si>
    <t>JR東京駅日本橋口に隣接する、高さ日本一（約390メートル）の超高層ビルが完成する（現状は大阪「あべのハルカス」の約300メートルが最高）</t>
  </si>
  <si>
    <t>政府、首都圏自治体の「首都圏広域地方計画」が、リニア開業を視野に入れた「対流型首都圏」を実現する</t>
  </si>
  <si>
    <t>この年までに中国経済が米国を追い越す</t>
  </si>
  <si>
    <t>福岡市が所有する人工島の用地78.2ヘクタールが苦心のすえ完売する</t>
  </si>
  <si>
    <t>中国が国内総生産（GDP）首位の座を米国と争うようになる</t>
  </si>
  <si>
    <t>日中韓3カ国と東南アジア諸国連合（ASEAN）が、農産品の新品種（育成者権）を保護する国際水準の制度を整備する</t>
  </si>
  <si>
    <t>肉の代替食品「クォーン（Quorn）」の市場が、数十億円の規模に成長する</t>
  </si>
  <si>
    <t>中国経済が米国を上まわり、世界最大の経済体になる</t>
  </si>
  <si>
    <t>このころ名古屋駅周辺と栄地区が名古屋大都市圏の中心地になる</t>
  </si>
  <si>
    <t>アジアで個人資産3000万ドル（約35億円）以上の超富裕層人口が、欧州を上まわる（現状は北米、欧州、アジアの順）</t>
  </si>
  <si>
    <t>リニア中央新幹線の開業で東海地方が関西と連携した広域都市圏「名阪メガリージョン」の形成を迫られる（首都圏経済によるストロー現象への対抗）</t>
  </si>
  <si>
    <t>「日本ワイン」の増産に取り組む酒類大手4社が、ワイン向けのブドウ畑を2倍の規模（約170ヘクタール）に拡大する</t>
  </si>
  <si>
    <t>リニア中央新幹線の開業が、長野県に年間最大336億円の経済波及効果をもたらす</t>
  </si>
  <si>
    <t>リニア中央新幹線（東京―名古屋間）の開業で、東京への一極集中が加速する</t>
  </si>
  <si>
    <t>北海道北広島市のボールパーク（BP）に隣接するJRの新駅が、早ければこのころ完成する（2027年度。総工費80億-90億円は自治体、企業が負担）</t>
  </si>
  <si>
    <t>名鉄名古屋駅の線路が4本に増えて、行き先に迷わなくなる</t>
  </si>
  <si>
    <t>名古屋市が中心部にバス高速輸送システム（BRT）を整備する</t>
  </si>
  <si>
    <t>リニア中央新幹線の開通で、長野県の伊那谷全体で交流人口が年間200万人増加する（年間1000万人以上）</t>
  </si>
  <si>
    <t>中部空港で第2滑走路の運用がはじまる（愛知）</t>
  </si>
  <si>
    <t>名古屋市中村区の柳橋地区に市営地下鉄の新駅が実現する（名古屋駅と伏見駅のほぼ中間）</t>
  </si>
  <si>
    <t>リニア中央新幹線の開通に向けた、相模原市の新都心構想が約600億円以上の事業規模に達する</t>
  </si>
  <si>
    <t>名古屋駅西口が名古屋高速道路に直結する</t>
  </si>
  <si>
    <t>リニア中央新幹線東京―名古屋間の開業が、国内総生産（GDP）を年間約5100億円押しあげる</t>
  </si>
  <si>
    <t>北九州市が若戸大橋、新若戸道路（若戸トンネル）を無料化する</t>
  </si>
  <si>
    <t>愛知県が名古屋駅を基点とする在来線の40分圏内を拡大する（リニア中央新幹線効果の最大化）</t>
  </si>
  <si>
    <t>名古屋駅周辺が多様な交通機関のスーパーターミナルになる（リニア中央新幹線の開業に対応）</t>
  </si>
  <si>
    <t>リニア中央新幹線の東京―大阪間全線同時開業が、全国に約1.4倍（7410億円）の経済効果をもたらす（東京―名古屋先行開業は5260億円）</t>
  </si>
  <si>
    <t>名古屋市の新しい路面公共交通システムが全線で運行をはじめる</t>
  </si>
  <si>
    <t>名古屋近郊の東海環状自動車道が全線開通する（未買収地を強制収用）</t>
  </si>
  <si>
    <t>国際交流拠点を目指す東京都の品川駅西口が、国道15号上部を含めて立体開発される</t>
  </si>
  <si>
    <t>米国の燃費規制が、この年までに大型車の燃費を16-24％改善する（2018年までの規制を継承。段階実施）</t>
  </si>
  <si>
    <t>アラブ首長国連邦（UAE）、ドバイ国際空港の南約50キロの経済特区に、世界最大規模のマクトゥーム国際空港が完成する（当初計画は2017年）</t>
  </si>
  <si>
    <t>リニア中央新幹線（東京―名古屋間）の中間駅（山梨、長野、岐阜3県）が、簡素でコンパクトなものになる</t>
  </si>
  <si>
    <t>地域高規格道路「新山梨環状道路」が全線開通する（山梨県と甲府市の要望）</t>
  </si>
  <si>
    <t>この年開業するリニア中央新幹線（品川―名古屋間約286キロ）の約8割がトンネルになる</t>
  </si>
  <si>
    <t>愛知県の知多半島西側を走る自動車専用道路「西知多道路」（伊勢湾岸自動車道東海JCT―知多横断道路常滑JCT間約20キロ）が開通する</t>
  </si>
  <si>
    <t>岐阜県の地域高規格道路「濃飛横断自動車道」（約80キロ）が開通する（濃飛=のうひ）</t>
  </si>
  <si>
    <t>マレーシアの格安航空大手が、短距離路線向けの機体を500機に増やす（機体数は東南アジア2位。現状は200機）</t>
  </si>
  <si>
    <t>名古屋港水族館、南極観測船「ふじ」などがある、名古屋港のガーデン埠頭が再開発を終える（埠頭=ふとう）</t>
  </si>
  <si>
    <t>東京渋谷の新しい駅ビルが全面開業する</t>
  </si>
  <si>
    <t>台湾の高雄メトロ（MRT）レッドライン岡山―大湖間11.75キロが開通する</t>
  </si>
  <si>
    <t>給電に世界初の非接触型誘導集電方式を採用したリニア中央新幹線が開業する</t>
  </si>
  <si>
    <t>このころ欧州連合（EU）が日本車の関税を撤廃する（EPA発効の8年後に向けて段階的に撤廃）</t>
  </si>
  <si>
    <t>リニア中央新幹線、東京―名古屋間の開業が、この年より後になる</t>
  </si>
  <si>
    <t>JR東日本が、電車の自動運転を実現する（国鉄民営化40年）</t>
  </si>
  <si>
    <t>名古屋鉄道が名古屋―豊田市間を直通する特急の運行を開始する（リニア中央新幹線への対応）</t>
  </si>
  <si>
    <t>鉄道、道路、港湾・空港の結節点における時間、コスト、環境負荷を半減するシステムが利用可能になる</t>
  </si>
  <si>
    <t>名古屋駅を利用するJR東海、名鉄、近鉄、あおなみ線、市営地下鉄5社の乗り換えが容易になる</t>
  </si>
  <si>
    <t>フランスの高速鉄道TGVがボルドー、ソーテルヌ地方の貴腐ワイン産地を横切る（ボルドー―ダクス路線の建設）</t>
  </si>
  <si>
    <t>高速道路を走る電気自動車、ハイブリッド自動車に常時給電するインフラ技術が実用化する</t>
  </si>
  <si>
    <t>時速500キロのリニア中央新幹線が、東京―名古屋間の所要時間を40分に短縮する</t>
  </si>
  <si>
    <t>リニア中央新幹線の開業が、この年より後になる（静岡工区、大井川の水量問題）</t>
  </si>
  <si>
    <t>リニア中央新幹線東京―名古屋間の開業が、10.7兆円の経済効果を生む</t>
  </si>
  <si>
    <t>山梨県甲府市大津町に、リニア中央新幹線の新駅ができる</t>
  </si>
  <si>
    <t>リニア中央新幹線東京―名古屋間の中間駅が、神奈川県相模原市緑区のJR橋本駅付近に設置される（中間駅は4カ所で神奈川のみ地下駅）</t>
  </si>
  <si>
    <t>名鉄名古屋駅の上に位置する名鉄ビル、名鉄バスターミナルビル、名鉄レジャックの3棟が、この年までに一体的な再開発を終える</t>
  </si>
  <si>
    <t>リニア中央新幹線東京―名古屋間の中間駅が、山梨県甲府市大津町付近に設置される（中間駅は4カ所で山梨は地上駅）</t>
  </si>
  <si>
    <t>リニア中央新幹線東京―名古屋間の中間駅が、長野県飯田市上郷飯沼付近に設置される（中間駅は4カ所で長野は地上駅）</t>
  </si>
  <si>
    <t>リニア中央新幹線東京―名古屋間の中間駅が、岐阜県中津川市千旦林付近に設置される（中間駅は4カ所で岐阜は地上駅）</t>
  </si>
  <si>
    <t>中部国際空港の第2滑走路が実現する（愛知県常滑市）</t>
  </si>
  <si>
    <t>名古屋市港区のガーデン埠頭に外資系ホテルが開業する（埠頭=ふとう）</t>
  </si>
  <si>
    <t>スイスの第2ゴッタルド道路トンネル（16.9キロ）が開通する（2016年2月に国民投票）</t>
  </si>
  <si>
    <t>リニア中央新幹線の名古屋駅が東海道新幹線ホームの真下（地下）に建設される（乗り換え時間は3-9分）</t>
  </si>
  <si>
    <t>リニア中央新幹線に最高時速550キロの超電導リニア車両「L0系」が導入される</t>
  </si>
  <si>
    <t>自己資本規制「バーゼル3」の完全適用が、欧州連合（EU）域内の銀行に1351億ユーロ（約16兆4000億円）の資本不足をもたらす（低収益行が自己資本の積み増しに苦しむ）</t>
  </si>
  <si>
    <t>米国の新型大型トラックに、二酸化炭素（CO2）排出量の25％削減が義務付けられる（2027年モデルから）</t>
  </si>
  <si>
    <t>高齢者と子供乗せて安全、高速に車道を走れる実用価格帯の自転車が普及する</t>
  </si>
  <si>
    <t>リニア中央新幹線、東京―名古屋間の開業で、乗り換えを含めた東京―大阪間の所要時間が最速1時間43分に短縮する（新幹線「のぞみ」は2時間25分）</t>
  </si>
  <si>
    <t>富山県が橋の高齢化時代に突入。復旧に時間のかかる長さ15メートル以上の橋のうち、築50年を超えるものが全体の半数（386カ所）に達する</t>
  </si>
  <si>
    <t>リニア中央新幹線の東京―名古屋―大阪間の全線同時開業が実現する</t>
  </si>
  <si>
    <t>北九州市の若戸大橋、若戸トンネル通行料無料化が、この年より早まる（従来計画は2027年以降）</t>
  </si>
  <si>
    <t>シンガポールが、すべての港湾業務をトゥアス港に移転する</t>
  </si>
  <si>
    <t>軽トラックを含むすべての新車に、自動ブレーキ（衝突被害軽減ブレーキ）の搭載が義務付けられる（9月。2021年11月-27年9月の段階実施）</t>
  </si>
  <si>
    <t>西九州自動車道佐々IC―佐世保大塔IC間16.8キロの4車線化が完了する</t>
  </si>
  <si>
    <t>リニア中央新幹線開業後の東海道新幹線に、静岡空港直下の新駅が建設される（第1高尾山トンネル浜松側出口付近）</t>
  </si>
  <si>
    <t>リニア中央新幹線の名古屋―大阪間が、国費で開業する</t>
  </si>
  <si>
    <t>リニア中央新幹線の開業で、長野県上伊那、飯田下伊那地域の交流人口が200万人増加する</t>
  </si>
  <si>
    <t>JR品川駅（東京都港区）がリニア中央新幹線の始発駅になる</t>
  </si>
  <si>
    <t>人工知能（AI）を用いた人車一体を目指す中国の長安汽車が、このころまでの10年間で210億元（約3400億円）をAIに投じる</t>
  </si>
  <si>
    <t>リニア中央新幹線の名古屋開通で、この年以降の神戸空港の利用者数が162万-137万人まで減少する（2009年度は訳230万人。関空、伊丹は約3割減少）</t>
  </si>
  <si>
    <t>この年以降、神奈川県の寒川町倉見地区に東海道新幹線の新駅が開業する（リニア中央新幹線の開業後）</t>
  </si>
  <si>
    <t>インターネット通販の普及で、日本のトラック運転手が現状比で約2割多く必要になる（必要数は96万人。24万人の不足）</t>
  </si>
  <si>
    <t>東海道新幹線に「静岡空港駅」が開業。国内初の新幹線が止まる空港が実現する</t>
  </si>
  <si>
    <t>中国の車載電池大手が、この年まで電気自動車（EV）向けリチウムイオン電池をホンダに供給する（2019-27年）</t>
  </si>
  <si>
    <t>JR山手線の自動運転が実用化する（運転、保守など現業部門の人員減）</t>
  </si>
  <si>
    <t>中津川市に建設予定のリニア中央新幹線の中間駅から明知鉄道の明智駅までを走る観光蒸気機関車（SL）が実現する</t>
  </si>
  <si>
    <t>中部横断自動車道の長坂―八千穂間が、早ければこのころ開通する</t>
  </si>
  <si>
    <t>この年のリニア中央新幹線の開通に向かって、南アルプストンネルの掘削土問題が深刻化する</t>
  </si>
  <si>
    <t>リニア中央新幹線（東京―名古屋間）が開業する（東京―名古屋間の建設費用は5兆1000億円。当初計画の2025年を2年延期）</t>
  </si>
  <si>
    <t>リニア中央新幹線、東京―名古屋間の料金が1万1480円になる</t>
  </si>
  <si>
    <t>神奈川県の関係市町村の要望が実現し、このころJR相模線倉見駅周辺に東海道新幹線の新駅が設置される（リニア中央新幹線開業の影響）</t>
  </si>
  <si>
    <t>東北地方から首都圏までの送電能力が、1120万キロワット（約2倍）に拡大する（2023-27年）</t>
  </si>
  <si>
    <t>東京―中部間で電力を融通する連系設備の送電能力が、300万キロワットに高まる（2027年度。現状は120万キロワット）</t>
  </si>
  <si>
    <t>極東ロシアの液化天然ガス（LNG）事業「サハリン1」が、新たなパイプラインを使い年620万トンを生産する（事業費は1兆円規模。日本出資はサハリン2、アークティック2に続く3例目）</t>
  </si>
  <si>
    <t>東北地方―首都圏間の送電能力が約1030万キロワットに倍増する（総事業費1530億円。現状は約500万キロワット）</t>
  </si>
  <si>
    <t>福島第一原発事故で帰還困難区域に指定された福島県大熊町の産業復興拠点が、2600人の生活を回復する（帰還住民は1500人）</t>
  </si>
  <si>
    <t>英国アングルシー島に建設される原発2基が、この年4月に運転を開始する（従来目標は2020年代前半。資金調達が難航）</t>
  </si>
  <si>
    <t>東北―関東間で電力を融通する東北東京間連系線が、1028万キロワットに容量を拡大する（現状は573万キロワット）</t>
  </si>
  <si>
    <t>変換効率20％以上の大型薄膜太陽電池の製造技術が実用化する</t>
  </si>
  <si>
    <t>米国政府が石油の国家戦略備蓄を15億バレルに拡大する（97日分の輸入に相当）</t>
  </si>
  <si>
    <t>宇宙空間で発電した電力を地上に伝送する太陽光発電所の技術が確立する</t>
  </si>
  <si>
    <t>雪を資源利用するための情報提供技術が実用化する（2025-27年）</t>
  </si>
  <si>
    <t>第6回電力需給基本計画に取り組む韓国が、再生可能エネルギーの割合を12％に高める</t>
  </si>
  <si>
    <t>インドネシア東部アラフラ海マセラ鉱区の大型液化天然ガス（LNG）開発「アバディLNGプロジェクト」が操業を開始する</t>
  </si>
  <si>
    <t>世界のガソリン市場が、このころ現代とは異なるものになる（2027-32年）</t>
  </si>
  <si>
    <t>インドネシアの大型液化天然ガス（LNG）開発計画「アバディ」が、このころ生産を開始する</t>
  </si>
  <si>
    <t>鹿児島県阿久根市、薩摩川内市、いちき串木野市の沖合3カ所で、洋上風力発電設備（風車75基）が運転を開始する（総出力60万キロワット）</t>
  </si>
  <si>
    <t>国内で17基の石炭火力発電所がこの年までに稼働し、年間最大5000万トンの二酸化炭素（CO2）が排出される</t>
  </si>
  <si>
    <t>第6次電力需給計画に取り組む韓国が、この年までに発電設備容量を最大3000万キロワット拡大する（現状は約8000万キロワット）</t>
  </si>
  <si>
    <t>英国のヒンクリー・ポイント原発の完成が、この年より後になる</t>
  </si>
  <si>
    <t>福井県敦賀市の新型転換原型炉「ふげん」の解体で、この年までに原子炉本体の解体撤去が完了する</t>
  </si>
  <si>
    <t>ホームレス自立支援法が、この年まで期限を延長する</t>
  </si>
  <si>
    <t>米軍在沖縄海兵隊のグアム移転が、この年以降にずれ込む</t>
  </si>
  <si>
    <t>長野県が第82回国民体育大会（国体）を招致する（1978年「やまびこ国体」以来）</t>
  </si>
  <si>
    <t>米軍を支援する米軍再編交付金を定める法律が、この年の3月末まで延長する（10年間。2016年度は43市町村に約98億円を支出）</t>
  </si>
  <si>
    <t>この年までに東海・東南海・南海地震の発生予測システムが完成する（15-20年後）</t>
  </si>
  <si>
    <t>個人の日常行動を統計的に処理し、混雑、事故などを検出して自動で対策をとるシステムが実用化する</t>
  </si>
  <si>
    <t>米国でフリーランスの働き方が、就労者全体の半数を超える</t>
  </si>
  <si>
    <t>路上生活者のためのホームレス自立支援法が期限を迎える（成立は2002年、10年後の2012年に5年延長）</t>
  </si>
  <si>
    <t>世界水泳選手権が、ハンガリーのブダペストで開催される</t>
  </si>
  <si>
    <t>高齢化率12.4％の米国が、公的年金の支給開始年齢を67歳に引き上げる</t>
  </si>
  <si>
    <t>茨城県の県民所得が、都道府県のベスト5に入る</t>
  </si>
  <si>
    <t>長期戦略ビジョン「未来の東京」が、環状7号線内の無電柱化を進める（2027年度）</t>
  </si>
  <si>
    <t>ゼロエミッションに迫る低コストの農林業、農村が登場する</t>
  </si>
  <si>
    <t>韓国の国産戦闘機「KF-X」（韓国型戦闘機）開発が、このころにずれ込む（2027-28年）</t>
  </si>
  <si>
    <t>イスラエルがドイツ製の新型潜水艦3隻の導入を開始する（現状はドルフィン級5隻で2017年に1隻を追加予定）</t>
  </si>
  <si>
    <t>スペインの年金支給開始年齢が、この年までに67歳になる</t>
  </si>
  <si>
    <t>公共の場所での転倒、転落で命を落すひとの数が年間5000人を突破する</t>
  </si>
  <si>
    <t>コンパクトなインフラ計画による自然共生型の縮小市街地が登場する（人口減少への対応）</t>
  </si>
  <si>
    <t>米国ハワイ島のマウナケア山頂（標高4012メートル）に、直径30メートルの超大型望遠鏡「TMT」が完成する（9月ごろ）</t>
  </si>
  <si>
    <t>米国の航空機大手が、この年までに米軍向けの空中給油・輸送機「KC-46A」179機を製造する</t>
  </si>
  <si>
    <t>米英が共同で次世代戦闘機（F35）を開発。この年までに2500機を調達する（総額は約30兆円）</t>
  </si>
  <si>
    <t>インド海軍が艦船を200隻に増強。3艦隊体制が実現する（空母3隻、潜水艦20隻以上。現状は137隻）</t>
  </si>
  <si>
    <t>ロシアが海軍力を増強する（多目的潜水艦、遠洋用軍艦を建造）</t>
  </si>
  <si>
    <t>長野県が国体の本大会と冬季大会の開催地になる（完全国体）</t>
  </si>
  <si>
    <t>世界が人工合成ウイルス、致死性の高い新型インフルエンザの流行を経験する（2027-32年まで）</t>
  </si>
  <si>
    <t>南米ペルーの「山形大学人文学部付属ナスカ研究所」が、この年までに「ナスカの地上絵」の謎を解き明かす（2004-27年）</t>
  </si>
  <si>
    <t>福岡県大牟田市が、市立中学校8校を6校に再編する（4月）</t>
  </si>
  <si>
    <t>この年までにスポーツ選手の肉体が能力の99.95％に到達し、およそ半数の競技で世界記録の大幅な更新が期待できなくなる</t>
  </si>
  <si>
    <t>オーストラリアが、この年の男子ワールドカップ（W杯）ラグビーを招致する</t>
  </si>
  <si>
    <t>航空自衛隊の次期戦闘機「F-3」の量産が、この年より後になる</t>
  </si>
  <si>
    <t>中国の習近平国家主席が、この年まで3期15年政権の座にある（同国憲法が定める任期は1期5年）</t>
  </si>
  <si>
    <t>高齢者、障害者の生活支援ロボットを含む知的コミュニケーション型住環境システムが実用化する</t>
  </si>
  <si>
    <t>名古屋城天守木造化が、このころまでに完成する（2022年末から最大5年程度延期）</t>
  </si>
  <si>
    <t>イラクがイスラム国（IS）による破壊から復興する（インフラの再建費用は882億ドル=約9兆6000億円）</t>
  </si>
  <si>
    <t>横浜市がみなとみらい地区で2018年度に開校した市立小学校を閉校する（2027年度。開校、閉校を同時計画）</t>
  </si>
  <si>
    <t>陸域、近海域おける雲量と降水観測技術を結合した防災目的の総合的水管理システムが実現する</t>
  </si>
  <si>
    <t>このころ米国の財政赤字が1兆ドル（113億円）増える（10年後）</t>
  </si>
  <si>
    <t>リニア中央新幹線が禁煙ルームを設けない全席禁煙になる</t>
  </si>
  <si>
    <t>米国の年金受給開始年齢が、65歳から67歳に引き上げになる</t>
  </si>
  <si>
    <t>自治体と警察が爆発物、兵器、毒物などを迅速に発見する人間の知覚能力を超えたロボットを配備、稼動する</t>
  </si>
  <si>
    <t>気圏、水圏、地圏に対する全国規模の高精度観測システムが完成。災害1時間前の警報、避難、規制が可能になる</t>
  </si>
  <si>
    <t>岐阜県飛騨市の素粒子観測装置「ハイパーカミオカンデ」が、このころ陽子崩壊を発見する（2027-28年）</t>
  </si>
  <si>
    <t>このころまでに名古屋城の天守閣が木造になる（2026-27年）</t>
  </si>
  <si>
    <t>京都市の北野天満宮に「北野の松原」が復活する（菅原道真没後1125年）</t>
  </si>
  <si>
    <t>地震、津波の直接被害のほか、構造物の倒壊、火災、液状化、漂流物を含めた広域複合災害を予測するシステムが実用化する（2025-27年）</t>
  </si>
  <si>
    <t>このころまでの地方分散型の政策が、持続可能な社会を実現する（2025-27年まで）</t>
  </si>
  <si>
    <t>学校法人の職員が加入する私学共済の保険料率が16.2-16.6％になる</t>
  </si>
  <si>
    <t>国民年金が破綻する（基礎年金の国庫負担割合が現状の36.5％に据え置かれた場合の試算）</t>
  </si>
  <si>
    <t>岐阜県飛騨市に、素粒子ニュートリノの観測施設「ハイパーカミオカンデ」が完成する（陽子崩壊、粒子と反粒子の関係なども観測）</t>
  </si>
  <si>
    <t>国産量子コンピューターの性能が、スーパーコンピューターを上まわる</t>
  </si>
  <si>
    <t>意思決定支援システムを利用したバーチャルコンサルタントが実用化する（2023-27年）</t>
  </si>
  <si>
    <t>この年までの10年間、政府が量子コンピューター開発を含む量子科学技術に数百億円を集中投資する（2018年度から最長10年）</t>
  </si>
  <si>
    <t>アジアの65歳以上人口が5億2000万人以上に増加し、新しい市場がひらける（2017年は3億6500万人）</t>
  </si>
  <si>
    <t>人口に占める75歳以上の後期高齢者の割合が60％に達する</t>
  </si>
  <si>
    <t>大阪市中心部の3区（北、中央、西）の9小学校の児童が、この年まで増え続ける</t>
  </si>
  <si>
    <t>大阪市中心部の3区（北、中央、西）の9小学校のうち、北区扇町と中央区開平の2校を除いた7校の児童数が減少に転じる</t>
  </si>
  <si>
    <t>大阪市北区の扇町小学校の児童数が939人、28学級に増える（2017年は457人、13学級）</t>
  </si>
  <si>
    <t>大阪市中央区の開平小学校の児童数が835人、25学級に増える（2017年は245人、8学級）</t>
  </si>
  <si>
    <t>東京都世田谷区の人口が100万人を超える（10年後。2017年10月13日に住民基本台帳で90万を突破）</t>
  </si>
  <si>
    <t>この年までのインドの人口増加が、欧州の労働人口に相当する規模になる（今後15年間）</t>
  </si>
  <si>
    <t>台湾の人口ボーナスが消失する</t>
  </si>
  <si>
    <t>インドの人口が、このころ中国を抜いて世界一になる</t>
  </si>
  <si>
    <t>中国河北省の人口増加が止まる</t>
  </si>
  <si>
    <t>中国河南省の人口増加が止まる</t>
  </si>
  <si>
    <t>中国青海省の人口増加が止まる</t>
  </si>
  <si>
    <t>中国海南省の人口増加が止まる</t>
  </si>
  <si>
    <t>中国江西省の人口増加が止まる</t>
  </si>
  <si>
    <t>ソウル市（韓国）が高齢者人口20％以上の「超高齢都市」になる</t>
  </si>
  <si>
    <t>中国の65歳以上人口が2億人を超える</t>
  </si>
  <si>
    <t>帰還施策に取り組む福島県大熊町が、居住人口4000人を達成する（2019年は25人。大熊町=おおくままち）</t>
  </si>
  <si>
    <t>インドの人口が、国別で世界最多になる（中国→インド）</t>
  </si>
  <si>
    <t>米国の人口が約3億5000万人に増える（東海岸、南部、西海岸を中心に1割弱増加）</t>
  </si>
  <si>
    <t>多くのモバイル機器の電源が燃料電池に置き換わる</t>
  </si>
  <si>
    <t>中国が国際的な知名度のサイバーセキュリティー学院を4-6カ所新設する（学院は大学の学部に相当）</t>
  </si>
  <si>
    <t>ネット上の情報の確からしさ、更新履歴などを管理して改ざんがないことを保証するエージェント技術が実用化する</t>
  </si>
  <si>
    <t>多数の人々の知識や意見を集約、総合して将来予測、意思決定に利用するシステムが専門家の判断を補完し、代替するようになる</t>
  </si>
  <si>
    <t>言語処理、画像認識などのディープラーニング・モデルが進化し、ネットワークから検索ボックスが消える</t>
  </si>
  <si>
    <t>視覚、聴覚にとどまらない多彩な感覚を伝える仮想現実（VR）デバイスが登場する</t>
  </si>
  <si>
    <t>英国の公共放送BBCが、この年まで受信料制を維持する</t>
  </si>
  <si>
    <t>年間1エクサバイトの実験データを記録保存し、1テラbpsのネットワークで世界中の研究者が利用する通信技術が実現する（2025-27年）</t>
  </si>
  <si>
    <t>偽造を許さない医療、高級ジュエリーなどの分野で、ブロックチェーン（分散型台帳）の利用が進む</t>
  </si>
  <si>
    <t>スウェーデンから喫煙者がいなくなる</t>
  </si>
  <si>
    <t>新しい感染症に対する戦略を支援するリアルタイムシミュレーションシステムが実用化する（2025-28年）</t>
  </si>
  <si>
    <t>薬剤耐性感染症の発生、まん延を制御する医薬品や社会技術が実用化する（2025-28年）</t>
  </si>
  <si>
    <t>競技場でのアスリートのストレス度を、遠隔的に測定する装置が実用化する（2025-28年）</t>
  </si>
  <si>
    <t>輸入食品の全数検査が可能になる（2025-28年）</t>
  </si>
  <si>
    <t>岩手県の医師不足が、このころ解消する（医師偏在はその後も課題）</t>
  </si>
  <si>
    <t>慢性腎臓病（CKD）による人工透析が必要な患者が1割減少する（3万5000人以下。現状は約3万9000人）</t>
  </si>
  <si>
    <t>高齢者、障害者が人の介護なしで生活できる自立支援システムが実用化する（2025-28年）</t>
  </si>
  <si>
    <t>新型出生前診断（NIPT）の世界市場（北米、欧州など26カ国）が、約56.7億ドル（約6000億円）の規模に成長する</t>
  </si>
  <si>
    <t>生体エネルギーを利用して健康状態のモニターと生体機能補助（ペースメーカーなど）をおこなう医療チップが実用化する（半永久的に作動）</t>
  </si>
  <si>
    <t>ウェアラブルな人工透析装置が実用化する（2025-28年）</t>
  </si>
  <si>
    <t>このころ医師の需給が逆転し、供給過剰になる（医師不足が解消）</t>
  </si>
  <si>
    <t>医師の総数が約35万人で必要数に均衡する（その後、人口減少とともに医師数も減少）</t>
  </si>
  <si>
    <t>免疫制御技術を基盤とした固形がんの治療法が実用化する（2025-28年）</t>
  </si>
  <si>
    <t>感覚機能のある義手、義足が実現する</t>
  </si>
  <si>
    <t>臓器機能回復を可能にする新しい抗線維化薬が実用化する（2025-28年）</t>
  </si>
  <si>
    <t>国内の医師数が、34万9000人で必要数に達する</t>
  </si>
  <si>
    <t>慢性の疼痛の病態が明らかになり、分子標的薬による治療が実現する（2025-28年）</t>
  </si>
  <si>
    <t>米航空宇宙局（NASA）の宇宙飛行士が、月面で継続的に活動するようになる</t>
  </si>
  <si>
    <t>スクエア・キロメートル・アレイ（SKA）計画が、アンテナ約13万基をネットワークした巨大電波望遠鏡を完成する（宇宙誕生の謎に迫り、異星人の信号を受信）</t>
  </si>
  <si>
    <t>国際宇宙ステーション（ISS）の運用が、この年まで継続する（2020年廃棄説の否定）</t>
  </si>
  <si>
    <t>欧州宇宙機関（EAS）が進める国際プロジェクトで、日本の大学が彗星探査機を打ち上げる（彗星=すいせい）</t>
  </si>
  <si>
    <t>欧州宇宙機関（ESA）が、この年以降にX線天文衛星を打ち上げる</t>
  </si>
  <si>
    <t>宇宙航空研究開発機構（JAXA）の火星衛星サンプル・リターン・ミッション（MMX）が、火星圏を離れる（8月）</t>
  </si>
  <si>
    <t>国際宇宙ステーション（ISS）の運営が終了する</t>
  </si>
  <si>
    <t>このころロシアの月面基地が完成する（2028-32年）</t>
  </si>
  <si>
    <t>ロシア連邦宇宙局が国際宇宙ステーション（ISS）の運用期限をこの年まで延長する</t>
  </si>
  <si>
    <t>月周回軌道に宇宙ステーションを設置した米航空宇宙局（NASA）が、有人月面探査を実施する</t>
  </si>
  <si>
    <t>米航空宇宙局（NASA）と民間企業が共同開発した月面着陸船が、飛行士を乗せて月面と宇宙ステーションとの往復をはじめる</t>
  </si>
  <si>
    <t>有人月面探査「アルテミス計画」に取り組む米航空宇宙局（NASA）が、月面とその周辺で持続的に滞在できる環境を実現する（火星探査の足がかり）</t>
  </si>
  <si>
    <t>国際宇宙ステーション（ISS）の運用が、この年まで延長される</t>
  </si>
  <si>
    <t>直径約400メートル級の小惑星が地球に接近する（2011年9月に月より近い位置を通過した小惑星「2005YU55」に匹敵）</t>
  </si>
  <si>
    <t>太陽系の成り立ちを解明する、欧州宇宙機関（ESA）の彗星探査計画が実現する（日本の研究機関が提案。彗星=すい星）</t>
  </si>
  <si>
    <t>代替フロン規制に取り組むインドと産油国が、ハイドロフルオロカーボン（HFC）の生産規制を開始する（改正モントリオール議定書）</t>
  </si>
  <si>
    <t>東日本大震災で沈降したのち隆起に転じた宮城県女川町の地盤が、このころ震災前の高さを上まわる</t>
  </si>
  <si>
    <t>二酸化炭素（CO2）をださない未利用熱源で動作するスターリングエンジン動力回収システムが実用化する（2025-28年）</t>
  </si>
  <si>
    <t>異常気象、激甚気象による災害の発生機構が明らかになる（2025-28年）</t>
  </si>
  <si>
    <t>都道府県、道州単位の物質・エネルギー循環システムが実現する</t>
  </si>
  <si>
    <t>産廃で汚染された豊島の地下水が環境基準を満たす（自然浄化方式）</t>
  </si>
  <si>
    <t>アオコ、赤潮の原因となる藻類の発生を細菌や微小動物を使って抑制する技術が実用化する（2025-28年）</t>
  </si>
  <si>
    <t>グリーン・ニューディール計画に取り組む米国ロサンゼルス市が、使い捨て容器の使用を終了する</t>
  </si>
  <si>
    <t>地下深部塩水層を利用することで二酸化炭素（CO2）の地中貯留能力を高める管理技術が実用化する</t>
  </si>
  <si>
    <t>大気、海洋、陸域の物質循環を同時にモデル化できる数十年規模の地球環境予測技術が実用化する</t>
  </si>
  <si>
    <t>都市と農村の連携による流域の窒素負荷を最小化した循環型地域社会が実現する</t>
  </si>
  <si>
    <t>伊豆諸島の鳥島に生息するアホウドリの数が1万羽に回復する（絶滅の危機から回復。現状は約3200羽）</t>
  </si>
  <si>
    <t>大気、海洋、陸域の物質循環を反映した地球システムモデルによる、地球環境に関する数十年単位の将来予測が可能になる</t>
  </si>
  <si>
    <t>大気、海洋の組成、生態系、物質循環に関する地球環境予測モデルが実用化する（2025-28年）</t>
  </si>
  <si>
    <t>ストックホルム条約（POPs条約）を批准した世界の国々が、この年までにPCB廃棄物の処理を終える</t>
  </si>
  <si>
    <t>管理を放棄された琵琶湖のヨシ原（国の重要文化的景観）が37.6％（42ヘクタール）に達する</t>
  </si>
  <si>
    <t>アスベスト（石綿）を使った建物の解体数が、このころ年間約10万棟に達する</t>
  </si>
  <si>
    <t>等身大のパーソナルロボット、テレプレゼンスロボットが、本人の代わりに買い物をするようになる（2025-28年）</t>
  </si>
  <si>
    <t>スウェーデンの鉄鋼大手が、水素で鉄鋼を作る技術の実証プラントを稼動する</t>
  </si>
  <si>
    <t>化学エネルギーを力学エネルギーに変換する「分子モーター」を利用した高効率のエネルギー変換技術が確立する</t>
  </si>
  <si>
    <t>北海道大学と建設大手が、鉄筋コンクリートに代わる次世代建築材料「ロジックス構造材」を実用化する</t>
  </si>
  <si>
    <t>印刷できて、曲がりに強い有機半導体トランジスターが実用化する（2025-28年）</t>
  </si>
  <si>
    <t>数百ナノメートルの精度で微小物体の配置や運動を制御、計測する光技術が実用化する（2024-28年）</t>
  </si>
  <si>
    <t>木材、紙のセルロースから食用になるアミロース、糖類を安価に製造する方法が確立する（2024-28年）</t>
  </si>
  <si>
    <t>ピコリットルの空間にアトリットルの物質を注入する技術が実用化する（2022-28年）</t>
  </si>
  <si>
    <t>小型のコミュニケーションロボットが、1人に1台普及する（15年後）</t>
  </si>
  <si>
    <t>韓国の炭素繊維メーカーが、世界シェアを10％に高める（生産能力を12倍に拡大。脱日本依存）</t>
  </si>
  <si>
    <t>農業所得の向上を目指す佐賀県が、園芸作物の産出額を888億円に拡大する（2017年比で1.4倍）</t>
  </si>
  <si>
    <t>JR札幌駅南口にホテル、オフィス、家電量販店などが入居する複合施設がオープンする</t>
  </si>
  <si>
    <t>関門海峡に臨む下関市の「あるかぽーと・岬之町地区」ウオーターフロント開発が、この年以降に完成する（費用は約11.5ヘクタールで約100億円）</t>
  </si>
  <si>
    <t>このころ、インドの人口が中国を超える</t>
  </si>
  <si>
    <t>少額投資非課税制度（NISA）の非課税期間が終了する（年末。恒久化は見送り）</t>
  </si>
  <si>
    <t>食品の世界的なトレーサビリティシステムが実用化する</t>
  </si>
  <si>
    <t>人工衛星を使った効率的な鉱山探査技術が実用化する（2025-28年）</t>
  </si>
  <si>
    <t>ニュージーランド政府が、北海道の羊肉生産を約10倍に拡大する（飼養数10万匹、市場規模100億円）</t>
  </si>
  <si>
    <t>名古屋駅西口の高層ビル建設が、この年以降にはじまる（駅周辺の混雑回避のためリニア開業時は地上部分のみ）</t>
  </si>
  <si>
    <t>インドの名目国内総生産（GDP）が6兆ドル（約675兆円）を超え、世界3位の経済大国になる</t>
  </si>
  <si>
    <t>耐塩性、耐乾性、耐寒性など環境適応能力と成長を制御する作物生産、緑化技術が実用化する</t>
  </si>
  <si>
    <t>バイオテクノロジーによるレアメタル金属元素の抽出、分離技術が実用化する</t>
  </si>
  <si>
    <t>中国のネット通販大手が、この年まで五輪のトップスポンサーになる</t>
  </si>
  <si>
    <t>ロシアの新しい極東開発計画がスタートする</t>
  </si>
  <si>
    <t>ビッグデーターを利用したテーラーメードの機能性食品が登場する（2025-28年）</t>
  </si>
  <si>
    <t>政府が自律型海中ロボット（AUV）による日本近海のコバルトリッチクラスト（CRC）の探査を終える（2013-28年）</t>
  </si>
  <si>
    <t>大阪湾岸の夢洲（大阪市）に甲子園球場の50倍の広さをもつ世界最大級の国際物流センターが完成。大阪港のコンテナ取扱量が3倍に拡大する</t>
  </si>
  <si>
    <t>農作業を完全自動化するロボットが実用化する（2021-28年）</t>
  </si>
  <si>
    <t>出荷量と消費量のモニタリングが、食品ロスを低減する（2024-28年）</t>
  </si>
  <si>
    <t>スペインの銀行に対する欧州連合（EU）の支援プログラムが、この年まで継続する</t>
  </si>
  <si>
    <t>国内の宇宙旅行サービスを年間1000人が楽しむ（売上高140億円）</t>
  </si>
  <si>
    <t>インドの名目国内総生産（GDP）が、日本を抜いて世界3位の規模になる</t>
  </si>
  <si>
    <t>国際貿易の約40％を3つの貿易トライアングル（アジア域内、中東―アフリカ―アジア、ラテンアメリカ―アジア）が占める</t>
  </si>
  <si>
    <t>再開発計画「博多コネクティッド」に取り組む福岡市が、博多駅から500メートルの範囲の老朽化したビル約20棟の建て替えを終える（雇用約1.6倍、経済波及効果年約5000億円）</t>
  </si>
  <si>
    <t>急速に進む少子高齢化が、韓国の経済成長率を2％を下まわる水準にとどめる</t>
  </si>
  <si>
    <t>毎年200人の新規就農者を獲得、育成した鳥取県が、農業生産額を1000億円に高める</t>
  </si>
  <si>
    <t>印刷製法による有機エレクトロニクス製品の市場が3000億米ドルの規模に拡大する</t>
  </si>
  <si>
    <t>米国ニューヨーク市マンハッタン区ハーレムの住宅価格がミッドタウン、ダウンタウンと肩をならべる</t>
  </si>
  <si>
    <t>日本の航空機需要が2008年比で70％増加する（旅客機は26％増）</t>
  </si>
  <si>
    <t>この年までに座席数100以上の新旅客機518機が日本の航空会社に納入される（そのうち98機は座席数400以上の大型機）</t>
  </si>
  <si>
    <t>米国カリフォルニア州の高速鉄道（ロサンゼルス近郊―サンフランシスコ間約840キロ）が、このころ全線開通する（課題は山積）</t>
  </si>
  <si>
    <t>走っている自動車を充電する非接触充電技術が実用化する（2023-28年）</t>
  </si>
  <si>
    <t>青函トンネルを走る列車のための、架線の張り替え工事が完了する（老朽化問題）</t>
  </si>
  <si>
    <t>高架化を終えた南海本線の浜寺公園駅新駅舎が、このころ完成する（1907年建設の旧駅舎を移築し一部を利用）</t>
  </si>
  <si>
    <t>国際バルク戦略港湾に指定された徳山下松港（山口県）の水深が下松20メートル、徳山18メートル、新南陽14メートルになる（従来計画は下松19、徳山14、新南陽12）</t>
  </si>
  <si>
    <t>羽田空港と都心を直結する「羽田空港アクセス線」が開業する（羽田空港―東京駅の所要時間を約18分に短縮。総事業費は約3200億円）</t>
  </si>
  <si>
    <t>ドイツの自動車大手フォルクスワーゲン社（VW）が、この年までに約70車種の電気自動車（EV）を市場投入する（グループ全体）</t>
  </si>
  <si>
    <t>米国が航空機の自動操縦システム「FIM」を実用化する</t>
  </si>
  <si>
    <t>高齢者の外出を促すアシストネットワークロボットが実用化する（危険予知と快適空間の情報を集約）</t>
  </si>
  <si>
    <t>新幹線方式を採用するインド西部の高速鉄道建設計画（ムンバイ―アーメダバード間約508キロ）が、このころ開業する（2023年の当初計画が5年程度遅延）</t>
  </si>
  <si>
    <t>「東京クルーズビジョン」に取り組む東京都が、東京港の年間クルーズ利用人口を50万人（クルーズ客船利用回数280回）に高める</t>
  </si>
  <si>
    <t>北東アジアの民間航空機需要が約1200機（約1900億ドル）に達する</t>
  </si>
  <si>
    <t>世界の民間航空機需要（新造機）が2万9000機（3兆2000億ドル）に達する</t>
  </si>
  <si>
    <t>韓国で自動運転車が本格的に普及する</t>
  </si>
  <si>
    <t>山陽新幹線初の大規模改修（10年間で総費用1557億円）がはじまる（2028-38年）</t>
  </si>
  <si>
    <t>民営化した南紀白浜空港（和歌山）が、旅客数を25万人に伸ばす（現状は約13万人）</t>
  </si>
  <si>
    <t>東京都が環状7号線（環7）内の都道の電柱を地中化する（全無電柱化。国道、区道を含む23区内の無電柱化割合は8％、ロンドン、パリはほぼ100％）</t>
  </si>
  <si>
    <t>ドイツの自動車大手フォルクスワーゲン社（VW）が、この年までの10年間に電気自動車（EV）2200万台を販売する</t>
  </si>
  <si>
    <t>EVバスの世界市場が5000億ドル（約56兆8000億円）の規模に成長する（電気自動車）</t>
  </si>
  <si>
    <t>この年までに中国の旅客機需要が3000機以上に達する（今後20年の需要）</t>
  </si>
  <si>
    <t>米国ロサンゼルスで、地下トンネルを使った超高速交通システムが実用化する（ロサンゼルス五輪の年）</t>
  </si>
  <si>
    <t>JR豊肥線が熊本空港まで延伸する（熊本市中心部からのアクセス改善）</t>
  </si>
  <si>
    <t>山陰道（鳥取県区間）の完成時期が、このころにずれ込む（平成30年代後半）</t>
  </si>
  <si>
    <t>事故、災害のシミュレーションによる船舶、鉄道、航空機などの統合安全評価システムが実用化する（2025-28年）</t>
  </si>
  <si>
    <t>首都高速道路（首都高）3号渋谷線、同都心環状線の一部（約6キロの区間）で更新工事が完了する（2028年度。首都高大規模更新第1弾）</t>
  </si>
  <si>
    <t>航空機と自動車の欧州大手が、電気自動車（EV）とドローンを組み合わせた空飛ぶタクシーを実用化する</t>
  </si>
  <si>
    <t>山陽新幹線の大規模改修がはじまる（2028年度より10年間。総額は1557億円）</t>
  </si>
  <si>
    <t>特定復興再生拠点に認定された6町村の人口が7960人（帰還住民5758人、新住民2202人）に回復する（福島第一原発事故前の34％）</t>
  </si>
  <si>
    <t>坑道埋め戻しを終えた岐阜県瑞浪市の瑞浪超深地層研究所が、施設の基礎を撤去し整地を完了する（2022年の契約終了から再契約で約6年作業。高レベル放射性廃棄物の地層処分技術を研究）</t>
  </si>
  <si>
    <t>小都市（人口10万人未満）向けのスマートグリッドが実用化する（2025-28年）</t>
  </si>
  <si>
    <t>青森県つがる市沖で洋上風力発電所（発電出力約48万キロワット）が運転を開始する</t>
  </si>
  <si>
    <t>この年の高レベル放射性廃棄物処分地の選定が、見直しになる</t>
  </si>
  <si>
    <t>合理的で安全な商用原発の解体撤去が実現可能になる</t>
  </si>
  <si>
    <t>北海道の幌延深地層研究センター（深地層研）と岐阜県の瑞浪超深地層研究所が成果を取りまとめる</t>
  </si>
  <si>
    <t>政府が高レベル放射性廃棄物の最終処分候補地を決定する</t>
  </si>
  <si>
    <t>環境を汚染しないシェールガスの採掘技術が実用化する（2025-28年）</t>
  </si>
  <si>
    <t>福井県敦賀市の新型転換炉「ふげん」（現在名は原子炉廃止措置研究開発センター）が廃炉を完了する（処分費用は750億円、建設費は685億円）</t>
  </si>
  <si>
    <t>日本原子力研究開発機構の旧新型転換炉「ふげん」の廃炉が完了する</t>
  </si>
  <si>
    <t>運転40年廃炉の徹底で、福井県の原発が2基になる（2012年は14基）</t>
  </si>
  <si>
    <t>旧東ドイツのグライフスワルト原発（1990年に停止）が、廃炉作業を完了する（現状は進捗85％）</t>
  </si>
  <si>
    <t>高速炉の開発を進める韓国が、性能を確認する原型炉を完成する</t>
  </si>
  <si>
    <t>米国のエネルギーベンチャーと共同で原発開発を進める韓国が、15万キロワット級の小型原子炉を開発する</t>
  </si>
  <si>
    <t>この年までにタイ政府が原発5基を建設する（福島原発事故を受けて同国アピシット首相が計画への影響に言及）</t>
  </si>
  <si>
    <t>韓国が高速増殖炉の原型炉を建設する</t>
  </si>
  <si>
    <t>賃貸集合住宅の屋上を貸し出す都市再生機構（UR）の事業が、約7200世帯分の年間消費電力に達する（屋上スペースは合計約23ヘクタール）</t>
  </si>
  <si>
    <t>この年までに福島第一原発の廃炉作業から約56万立方メートルの放射性廃棄物が生じる</t>
  </si>
  <si>
    <t>韓国の西南海岸に電力量5ギガワットの風力発電団地が建設される</t>
  </si>
  <si>
    <t>韓国がナトリウムを冷却材に用いた第4世代原発「ナトリウム冷却高速炉」を実用化する</t>
  </si>
  <si>
    <t>サウジアラビア国内のエネルギー消費量が、生産量（現在）を上まわる（サウジの石油は埋蔵量、輸出量とも世界一）</t>
  </si>
  <si>
    <t>国内の原発設備容量が半減する（2020年代半ばに急減。現状は約5000万キロワット）</t>
  </si>
  <si>
    <t>エネルギー転換を進めるフランスで、約500万キロワットの洋上風力発電設備が稼働する</t>
  </si>
  <si>
    <t>北海道電力が石狩湾新港発電所3号機の運転を開始する （50万キロワット級）</t>
  </si>
  <si>
    <t>福井県敦賀市の新型転換原型炉「ふげん」の解体で、この年までに原子炉外側建屋の解体撤去が完了する</t>
  </si>
  <si>
    <t>福井県敦賀市の新型転換原型炉「ふげん」の解体で、この年までに約5万1000トンの放射性廃棄物を含む総量約37万トンの廃棄物がでる</t>
  </si>
  <si>
    <t>フランスの高速実証炉「スーパーフェニックス」が、このころ廃炉作業を完了する（廃炉決定は1998年）</t>
  </si>
  <si>
    <t>神奈川県の公立中学校卒業者数が、約6万2000人に減少する（ピークは1988年の約12万2000人）</t>
  </si>
  <si>
    <t>夏季五輪が、米国ロサンゼルスで開催される</t>
  </si>
  <si>
    <t>沖縄の米軍普天間飛行場が、米国の2028会計年度が終わるこの年9月まで使用される（2013年の日米合意は「2022年度まはたその後」と記述）</t>
  </si>
  <si>
    <t>熱エネルギーで半永久的に動作するLSIが実用化する</t>
  </si>
  <si>
    <t>アスベスト（石綿）を含んだ民間建築物の解体が、このころピークを迎える</t>
  </si>
  <si>
    <t>関西学院大学の学生2人に1人が、在学中に留学を経験する（関西=かんせい）</t>
  </si>
  <si>
    <t>東京都日の出町の埋め立て処分場「二ツ塚処分場」が役割を終える</t>
  </si>
  <si>
    <t>男子100メートル走の世界記録が9秒34に縮まる</t>
  </si>
  <si>
    <t>陸上男子100メートルの世界記録が9秒34に縮まる</t>
  </si>
  <si>
    <t>ロサンゼルス五輪の予算が68億8000万ドル（約7637億円）に達する（当初計画の13億6000万ドル増）</t>
  </si>
  <si>
    <t>福岡青年会議所の招致活動が実をむすび、九州五輪が実現する</t>
  </si>
  <si>
    <t>この年までに政府が自衛官の定年（1尉-1曹）を56歳にひきあげる（2024-28年。2018年比で合計2歳延長）</t>
  </si>
  <si>
    <t>この年までに政府が自衛官の定年（1佐）を58歳にひきあげる（2024-28年。2018年比で合計2歳延長）</t>
  </si>
  <si>
    <t>この年までに政府が自衛官の定年（2-3佐）を57歳にひきあげる（2024-28年。2018年比で合計2歳延長）</t>
  </si>
  <si>
    <t>この年までに政府が自衛官の定年（2-3曹）を55歳にひきあげる（2024-28年。2018年比で合計2歳延長）</t>
  </si>
  <si>
    <t>登校拒否、学級崩壊、学習障害を引き起こす脳のメカニズムに基づいた対処が可能になる</t>
  </si>
  <si>
    <t>英国が長距離核弾道ミサイル「トライデント」搭載原潜4隻の更新を開始する（同国唯一の核戦力。費用は310億ポンド=約4兆円）</t>
  </si>
  <si>
    <t>世界的な水の偏在化を解消する大量水輸送システムが実用化する</t>
  </si>
  <si>
    <t>千葉市の自殺者数が人口10万人あたり13.0人に減る（2017年は15人）</t>
  </si>
  <si>
    <t>米国の連邦政府債務が、29兆ドル（約3200兆円）に倍増する（対GDP債務比率が96％に上昇。2018年の大型減税が原因）</t>
  </si>
  <si>
    <t>国内の総合大学の75％が映画、音楽、書物、マンガなどの創出を支援する学部、学科等を設置する</t>
  </si>
  <si>
    <t>トルコのエルドアン大統領が、この年まで政権を維持する</t>
  </si>
  <si>
    <t>北マリアナ諸島テニアン島の米軍用地が租借期限を迎える（50年契約）</t>
  </si>
  <si>
    <t>米国ハワイ島のマウナケア山頂（標高4012メートル）で、直径30メートルの超大型望遠鏡「TMT」の運用がはじまる（2028年度。当初計画の運用開始は2022年度）</t>
  </si>
  <si>
    <t>核弾頭に対応した潜水艦発射型弾道ミサイル「トライデント」を搭載した英国の原潜が退役する（英国唯一の核戦力）</t>
  </si>
  <si>
    <t>ロシアの亜音速ステルス爆撃機の生産が、このころ始まる（2028-29年）</t>
  </si>
  <si>
    <t>潜水艦発射弾道ミサイル（SLBM）を搭載する英国の戦略原子力潜水艦（原潜）が、この年以降に退役する（核戦力見直し問題）</t>
  </si>
  <si>
    <t>県立高校の再編を進める神奈川県が、この年までの12年間で20-30校を削減する（現状は142校1分校）</t>
  </si>
  <si>
    <t>アジア太平洋で、米国と中国がリーダーの地位を分け合うようになる（2028-33年）</t>
  </si>
  <si>
    <t>ロシアの戦闘機「MiG-31」が退役する</t>
  </si>
  <si>
    <t>フライングディスクを使った競技「アルティメット」が、ロサンゼルス五輪に採用される</t>
  </si>
  <si>
    <t>中国が核搭載可能なステルス長距離戦略爆撃機を配備する（10年以内）</t>
  </si>
  <si>
    <t>会社員ら3億4000万人が加入する中国の公的年金が、1181億元の赤字を計上する（2019年は1062億元の黒字）</t>
  </si>
  <si>
    <t>群馬県が、この年の国体（第83回本大会と冬季大会）を招致する</t>
  </si>
  <si>
    <t>若者の東京流出を問題視する政府が、東京23区にある大学の定員をこの年まで抑制する（10年間の時限措置）</t>
  </si>
  <si>
    <t>中国の公的年金の積立金が、上海、山東、浙江を含む12の省、自治区、直轄市で枯渇する（黒竜江、青海、遼寧、吉林の4省は2019年に枯渇）</t>
  </si>
  <si>
    <t>この年までの10年間で、米国がイスラエルに380億ドル（約3兆8900億円）を軍事支援する（2018年から10年間。史上最高額）</t>
  </si>
  <si>
    <t>神奈川県の公立中学校を卒業する生徒が、この年3月に6万3000人を割り込む（県立高校の再編、統合）</t>
  </si>
  <si>
    <t>日本海溝―三陸沖･東北地方東地域、南海トラフ―東海･東南海･四国沖地域での地震予測精度を向上させる地殻活動モニタリングシステムが実現する</t>
  </si>
  <si>
    <t>青森県が、11の消防本部を1-3カ所に統合する（10年後）</t>
  </si>
  <si>
    <t>米軍の普天間飛行場が、最長でこの年まで使用される（政府の工程表は「2022年またはそれ以降」）</t>
  </si>
  <si>
    <t>徳島県内の交番の数が39カ所（約1.5倍）に増え、駐在所が50カ所に半減する（現状は交番25カ所、駐在所99カ所）</t>
  </si>
  <si>
    <t>岩手県の久慈港に長さ3800メートルの津波防波堤が完成する（7.5メートルの津波を想定）</t>
  </si>
  <si>
    <t>熊本地震で被災した益城町市街地の土地区画整理事業が完了する（3月末。総事業費は約126億円）</t>
  </si>
  <si>
    <t>水循環変動、水土砂災害の予測が可能になる（2025-28年）</t>
  </si>
  <si>
    <t>個人事業のための宅地、建物を受け継ぐ後継者の贈与税、相続税を猶予する制度が終わる</t>
  </si>
  <si>
    <t>鳥海山の麓にある百宅地区（秋田県由利本荘市）が、鳥海ダムの底に沈む（百宅=ももやけ）</t>
  </si>
  <si>
    <t>強襲揚陸艦から垂直に発着する、米海兵隊の大型無人戦闘機「MUX」が配備される</t>
  </si>
  <si>
    <t>女性自衛官が全体の10％を占める（現状は5％）</t>
  </si>
  <si>
    <t>大型無人戦闘機「MUX」を搭載した米軍の強襲揚陸艦が、沖縄県名護市辺野古の新基地に停泊する（軍港化）</t>
  </si>
  <si>
    <t>岩手県の久慈湾口防波堤（長さ3800メートル）の完成が、この年より後になる（予算の縮小。久慈市は東日本大震災の被災地）</t>
  </si>
  <si>
    <t>全国の空き家率が23.7％に高まる</t>
  </si>
  <si>
    <t>岩手県大槌町の復興住宅（730戸）の維持管理費が赤字に転じる（補助の削減と空き室の増加）</t>
  </si>
  <si>
    <t>東京23区の大学の定員増が、この年3月末まで認められなくなる（社会人、留学生は規制外）</t>
  </si>
  <si>
    <t>匂い、味を再現できるディスプレイが実用化する</t>
  </si>
  <si>
    <t>振動のエネルギーで半永久的に動作するLSIが実用化する</t>
  </si>
  <si>
    <t>消費電力が1/100で、100倍記憶できるメモリが登場する（2025-28年）</t>
  </si>
  <si>
    <t>欧州連合（EU）が量子コンピューターの開発に約1250億円を投じる（2019-28年）</t>
  </si>
  <si>
    <t>「70億円構想」に取り組む新潟県柏崎市が、市内IT企業の売上総額を5割増やす（現状は48億円）</t>
  </si>
  <si>
    <t>福岡市の人口が160万人を超える</t>
  </si>
  <si>
    <t>インドの高齢者（60歳以上）人口が2億人にせまる</t>
  </si>
  <si>
    <t>東京が人口世界一の座を、インドのニューデリーに譲る（現状は東京3700万人、ニューデリー2900万人）</t>
  </si>
  <si>
    <t>この年までに中国の人口が14億5000万人でピークに達する（2025-28年）</t>
  </si>
  <si>
    <t>福岡市の人口が160万人を突破する（ピークは2035年の160万6000人）</t>
  </si>
  <si>
    <t>英国の総人口が約7000万人に膨らむ（移民の増加による出生率の安定）</t>
  </si>
  <si>
    <t>韓国の女性人口が2597万3827人に達し、男性（2596万8119人）よりも多くなる（1960年の集計開始以来初）</t>
  </si>
  <si>
    <t>中国安徽省の人口増加が止まる</t>
  </si>
  <si>
    <t>中国甘粛省の人口増加が止まる</t>
  </si>
  <si>
    <t>中国雲南省の人口増加が止まる</t>
  </si>
  <si>
    <t>中国貴州省の人口増加が止まる</t>
  </si>
  <si>
    <t>インドの人口が14億5000万人に達し、世界一の中国を上まわる（従来予測より7年後退）</t>
  </si>
  <si>
    <t>フィリピンの人口が1億2300万人に達し、日本を追い越す</t>
  </si>
  <si>
    <t>増加を続ける東京都世田谷区の人口が、100万人を超える（転入超過）</t>
  </si>
  <si>
    <t>インドが世界一の人口の多い国になる</t>
  </si>
  <si>
    <t>このころ、中国の人口が減少しはじめる（2028-30年）</t>
  </si>
  <si>
    <t>コンピューターに蓄積された情報に限らず、現実世界の指定した情報を高速、低コストで検索する技術が普及する</t>
  </si>
  <si>
    <t>渋滞、避難行動などの大規模な社会的競合、協調を自動で制御する技術が実用化する（2022-28年）</t>
  </si>
  <si>
    <t>英国の公共放送BBCが、課金制に移行する（2027受信料制度を維持）</t>
  </si>
  <si>
    <t>英国の公共放送BBCが、この年以降ラジオ局全61局の大半を売却する</t>
  </si>
  <si>
    <t>英国の公共放送BBCが、この年以降テレビの全国放送を削減する（総数は10チャンネル）</t>
  </si>
  <si>
    <t>国内の民放AMラジオ局が放送を停止する（FM放送への乗り換え）</t>
  </si>
  <si>
    <t>難病、希少疾患の標的組織特異的なゲノム、エピゲノム編集による遺伝子治療が実用化する（2025-29年）</t>
  </si>
  <si>
    <t>腸管微生物叢の再構築による潰瘍性大腸炎、クローン病などの予防法、治療法が実用化する（2020-29年）</t>
  </si>
  <si>
    <t>うつ病の脳病態に応じた即効性で再発のない新規抗うつ治療法が実用化する（2025-29年）</t>
  </si>
  <si>
    <t>認知症の予防（「新オレンジプラン」2015-25年の強化）に取り組む政府が、70代の認知症の割合を約10％抑える（2019-29年。認知症になる時期を1歳遅らせる）</t>
  </si>
  <si>
    <t>精神疾患、神経疾患に対する深部脳刺激療法、生理学的治療法が実用化する（2024-29年）</t>
  </si>
  <si>
    <t>医師が遠隔地にいる患者に触診したり、口臭を感じることが可能な遠隔診察システムが実用化する</t>
  </si>
  <si>
    <t>細胞内部の特定部位に薬や遺伝子を運ぶナノキャリアシステムが実用化する</t>
  </si>
  <si>
    <t>献血を必要としない人工血液が実用化する</t>
  </si>
  <si>
    <t>単一遺伝子性疾患に対する遺伝子治療が可能になる</t>
  </si>
  <si>
    <t>活性状態のたんぱく質の動的立体構造を推定する技術が実用化する（2025-29年）</t>
  </si>
  <si>
    <t>アスベスト（石綿）が引き起こす中皮腫の発症により、国内でこの年までにすくなくとも2万人、多ければ6万人ちかくの人が死亡する</t>
  </si>
  <si>
    <t>孤発性のうつ病、統合失調症など精神疾患の発症を予測する技術が実用化する</t>
  </si>
  <si>
    <t>幹細胞の分化を精密に制御できる人工環境基材が実用化する</t>
  </si>
  <si>
    <t>放射性医薬品に必要な医療用放射性同位元素（RI）の世界需要が1.5倍（現状比）に拡大する（2009年より20年後）</t>
  </si>
  <si>
    <t>空港、港での輸入感染症の完全な検出が可能になる</t>
  </si>
  <si>
    <t>米国の医療保険（メディケア）基金が、この年まで支払い可能になる（枯渇するまでの期間が前年より12年先延ばしになる）</t>
  </si>
  <si>
    <t>政府の認知症予防対策が、70歳代で認知症になる時期を1歳遅らせる（2019-29年。対策は共生から予防へ。原案の数値目標6％減は削除）</t>
  </si>
  <si>
    <t>変形性関節症の原因が明らかになる（2025-29年）</t>
  </si>
  <si>
    <t>国内の歯科医師が約1万4000人供給過剰になる</t>
  </si>
  <si>
    <t>100歳以上の高齢者の遺伝子解析による疾患抑制機構、老化機構の解明がすすむ（2025-29年）</t>
  </si>
  <si>
    <t>免疫抑制剤を用いない同種移植の技術が実用化する（2025-29年）</t>
  </si>
  <si>
    <t>気象衛星「ひまわり」後継機（2機）を整備運用するため、この年までに政府が約800億円を予算化する</t>
  </si>
  <si>
    <t>この年までに米国が月の上空に宇宙基地を建設する（2020年代。日本政府も参加）</t>
  </si>
  <si>
    <t>小惑星アポフィスが地球から約3万2500キロの地点を通過する</t>
  </si>
  <si>
    <t>米航空宇宙局（NASA）が長期滞在向け「深宇宙輸送機（Deep Space Transport）」に4人の宇宙飛行士を送り込む（深宇宙ゲートウェイ構想）</t>
  </si>
  <si>
    <t>宇宙航空研究開発機構（JAXA）の火星衛星サンプル・リターン・ミッション（MMX）が、サンプル入りのカプセルを地球に投下する（9月）</t>
  </si>
  <si>
    <t>トヨタ自動車と宇宙航空研究開発機構（JAXA）が開発した、宇宙服なしで乗れる有人月面探査車が打ち上げられる</t>
  </si>
  <si>
    <t>トヨタ自動車と宇宙航空研究開発機構（JAXA）が共同開発した月面探査車が打ち上げられる</t>
  </si>
  <si>
    <t>宇宙航空研究開発機構（JAXA）の火星探査計画「MMX」が、衛星「フォボス」の石や砂を採取して地球に帰還する（9月。総開発費は464億円）</t>
  </si>
  <si>
    <t>地球から約3万6000キロの距離に接近した小惑星「アポフィス」（直径約325メートル）が、地球の重力で軌道を変える（従来予測より2割大型）</t>
  </si>
  <si>
    <t>小惑星探査機「はやぶさ2」が、別の小惑星に到達する（2020年末の地球帰還後も航行を継続）</t>
  </si>
  <si>
    <t>生物が存在する可能性がある惑星「グリーゼ581c」に、英国のSNSから発信された宇宙メッセージが到着する</t>
  </si>
  <si>
    <t>小惑星アポフィス（Apophis）が地球を周回する人工衛星に衝突。次回最接近時（2036年）に地球衝突の確率が高まる</t>
  </si>
  <si>
    <t>熊本市動植物園が、開園100周年を迎える</t>
  </si>
  <si>
    <t>スイス伝統のお祭り「ウンシュプンネン」が開催される（12年ごと）</t>
  </si>
  <si>
    <t>昆虫の数が、1/4減少する（10年後。年2.5％のペースで減少）</t>
  </si>
  <si>
    <t>この年までに米国の養鶏農家（鶏卵生産者）が48-67平方インチの狭いケージを全廃。とまり木、爪とぎなどを備えたエンリッチドケージを導入する</t>
  </si>
  <si>
    <t>エネルギー、資源を回収する下水処理技術が実用化する（2025-29年）</t>
  </si>
  <si>
    <t>水、土壌から放射性物質を除染する技術が実用化する（2025-29年）</t>
  </si>
  <si>
    <t>欧州連合（EU）が、ペットボトルの回収率を90％に高める</t>
  </si>
  <si>
    <t>ツキノワグマが生息する四国の国指定剣山山系鳥獣保護区が、この年までの20年間1万1817ヘクタールに範囲が拡大される（旧保護区は1万139ヘクタール）</t>
  </si>
  <si>
    <t>海面から海底までの水温、塩分、酸素などを30キロ間隔で自動計測する技術が実用化する（2025-29年）</t>
  </si>
  <si>
    <t>この年以降のジャカルタ（インドネシア）とラゴス（ナイジェリア）が、平均的な水準に気温が戻らなくなる「クライメート・デパーチャー（気候離脱）」の状態になる</t>
  </si>
  <si>
    <t>作物、樹木の成長制御技術が実用化する</t>
  </si>
  <si>
    <t>高温高圧の極限環境で触媒、金属などを観察できる電子顕微鏡が実用化する（2025-29年）</t>
  </si>
  <si>
    <t>センサー機能を備え、空気を入れることなく、路面によって性能を最適化して、性能低下を抑制する、環境負荷のすくない次世代タイヤが実現する（2020年代後半）</t>
  </si>
  <si>
    <t>人工知能が人間に近づき、ハード、ソフトとも同等の知力と感情を持つようになる</t>
  </si>
  <si>
    <t>ボルネオ島のサラワク州で再生可能エネルギー回廊（SCORE）事業を展開するマレーシア政府が、この年までに州内の貧困人口を1％に抑える</t>
  </si>
  <si>
    <t>JR札幌駅前の北5西1エリア（市有地）、北5西2エリア（商業施設）の一体的開発が完了する（秋に開業）</t>
  </si>
  <si>
    <t>千葉市美浜区の幕張ベイパークに、6棟目のタワーマンションが建設される（6棟の総戸数は約4500戸）</t>
  </si>
  <si>
    <t>高知県日高村の産業廃棄物処理施設「エコサイクルセンター」が廃棄物の受け入れを終了。約10億7695万円の黒字を計上する</t>
  </si>
  <si>
    <t>ベトナムの年金基金が破綻する（加入率が低いまま給付額が拡大）</t>
  </si>
  <si>
    <t>この年までにメキシコの経済規模がブラジルを上まわる（2028-29年）</t>
  </si>
  <si>
    <t>青森県のむつ小川原開発地区にエネルギー関連の研究生産施設が集積する</t>
  </si>
  <si>
    <t>千葉市の幕張地区に、4500戸（人口1万人）規模のマンション群が完成する</t>
  </si>
  <si>
    <t>東京、芝浦一丁目計画（仮称）の複合ビル（地上47階、地下5階）が完成する（ツインタワーの2棟目）</t>
  </si>
  <si>
    <t>消費税率10％が、このころまで継続する（10年程度）</t>
  </si>
  <si>
    <t>砂漠、乾燥地帯の植生を再生する新しい技術が実用化する（遺伝子組換え作物など）</t>
  </si>
  <si>
    <t>省力、低コスト栽培が可能な作物の育種（遺伝子組み換えを含む）が実現する（2025-29年）</t>
  </si>
  <si>
    <t>環境への影響がない遺伝子組換え植物が実現する（2025-29年）</t>
  </si>
  <si>
    <t>敷地面積17万5800平方メートルに約4500戸のマンション群を建設する千葉市、幕張新都心の若葉住宅地区が完成する（居住人口約1万人）</t>
  </si>
  <si>
    <t>植物ゲノムの編集による高品質、高収量の農産物作成技術が実用化する（2025-29年）</t>
  </si>
  <si>
    <t>インドの名目国内総生産（GDP）が、日本を上まわる（経済規模で世界3位）</t>
  </si>
  <si>
    <t>JR札幌駅南口の札幌西武跡地に、複合商業ビルが完成する（総事業費は1000億円）</t>
  </si>
  <si>
    <t>高浜虚子、永井荷風の著作物が死後70年を迎え、著作権の保護期間が終了する</t>
  </si>
  <si>
    <t>JR札幌駅南東の北5西1、西2街区に、地上50階クラスの大型複合ビル2棟が完成する（秋）</t>
  </si>
  <si>
    <t>工場生産の農産物が過半数を占める（2025-29年）</t>
  </si>
  <si>
    <t>米国の人口の20％以上が65歳以上になる（ベビーブーマー世代の高齢化）</t>
  </si>
  <si>
    <t>この年までにBRICsの国内総生産（GDP）がG7を超える（20年以内）</t>
  </si>
  <si>
    <t>このころ砂漠の緑化技術が普及する</t>
  </si>
  <si>
    <t>福岡発のラーメン店チェーンが、インド、アフリカを含む海外に700店を展開する（2029年度。現状はアジア、欧米の119店）</t>
  </si>
  <si>
    <t>創業200年を迎える岡山市の老舗が、10年間熟成させた国産ウイスキーを発売する</t>
  </si>
  <si>
    <t>東京赤坂の国際新赤坂ビルが、周辺のビルも含めて建て替わる</t>
  </si>
  <si>
    <t>名古屋三越栄店のある名古屋栄地区の商業ビルが、高さ180メートルの複合商業ビルに生まれ変わる</t>
  </si>
  <si>
    <t>福岡市営地下鉄七隈線（天神南―橋本）が単年度赤字を解消する（当初計画は2015年度）</t>
  </si>
  <si>
    <t>中日本高速道路が、この年まで高速道路の大規模改修に約1兆円を投じる</t>
  </si>
  <si>
    <t>料金徴収期間が終了間近（2010年11月）の「みちのく有料道路」（青森市―七戸町21.5キロ）が、この年まで有料になる（有料道路の債務返済が目的）</t>
  </si>
  <si>
    <t>北海道新幹線、札幌駅のホーム位置が、東に200-300メートル遠くなる（12月末。大東=おおひがし案）</t>
  </si>
  <si>
    <t>米国カリフォルニア州の高速鉄道（サンフランシスコ―ロサンゼルス間約840キロ）が全線開通する（最高時速300キロ超、所要時間2時間40分。総事業費約680億ドル=約7兆4000億円）</t>
  </si>
  <si>
    <t>島根県松江市の3代目「新大橋」が、このころ完成する（2代目は1934年完成）</t>
  </si>
  <si>
    <t>マッハ5で飛行する極超音速航空機が市場に登場する</t>
  </si>
  <si>
    <t>成田国際空港が、3本目の滑走路（長さ3500メートル）を完成する（3月末。既存の滑走路の延長を含め総事業費は5000億円）</t>
  </si>
  <si>
    <t>全国の橋やトンネルの約半数が建設から50年を超え、劣化が問題になる</t>
  </si>
  <si>
    <t>チューブ状の軌道を最高時速約1300キロで走る新交通システム「ハイパーループ」が、ロサンゼルス―サンフランシスコ間を30分に短縮する</t>
  </si>
  <si>
    <t>米国のカリフォルニア高速鉄道（サンディエゴ―サクラメント間1300キロ）が完成する（最高時速約320キロ。総工費約700億ドル=約6兆8000億円）</t>
  </si>
  <si>
    <t>ドイツの自動車大手フォルクスワーゲン社（VW）が、この年までに最大75車種の電気自動車（EV）を市場投入する（約2600万台を販売）</t>
  </si>
  <si>
    <t>ドイツの自動車大手フォルクスワーゲン社（VW）が、この年までに約60車種のハイブリッド車（HV）を市場投入する（約600万台を販売）</t>
  </si>
  <si>
    <t>韓国と日本の航空機需要が合計で1210機、約1900億ドル（約15兆円）の規模に達する（新規760機、交換450機）</t>
  </si>
  <si>
    <t>韓国と日本の航空輸送量が年平均7.1％成長する（世界全体は同5.3％）</t>
  </si>
  <si>
    <t>世界の航空交通量の43％がアジア・太平洋地域を発着、経由する（同地域では中型航空機が45％を占める）</t>
  </si>
  <si>
    <t>大阪モノレールの門真市駅―瓜生堂駅（東大阪市）間約9キロが開業する</t>
  </si>
  <si>
    <t>米国カリフォルニア州の高速鉄道（サンフランシスコ―アナハイム間約840キロ）が全線開通する（総工費は684億ドル=約5兆6100億円）</t>
  </si>
  <si>
    <t>タイ、バンコクの地下鉄、モノレールなどの総営業距離が508キロに達する（現状は79キロ）</t>
  </si>
  <si>
    <t>米国カリフォルニア州の高速鉄道整備計画（サンフランシスコ―ロサンゼルス郊外約840キロ）が全線開業する</t>
  </si>
  <si>
    <t>成田空港に新しい滑走路が完成。空港の広さが1.9倍になる（総事業費は約5000億円）</t>
  </si>
  <si>
    <t>成田空港が3本目の滑走路（3500メートル）を新設。敷地を2倍に拡大する（約30万回の発着枠が約50万回に増加）</t>
  </si>
  <si>
    <t>羽田空港アクセス線の臨海部ルートが、東京ディズニーリゾート（京葉線舞浜駅）に直結する</t>
  </si>
  <si>
    <t>羽田空港アクセス線の西山手ルートが、中央線で長野、山梨に通じる（訪日外国人の輸送を想定）</t>
  </si>
  <si>
    <t>座席数が20以上のジェット旅客機の数が3万5700機に倍増する（2009年比）</t>
  </si>
  <si>
    <t>航空機の全旅客輸送に占めるアジアの割合が約33％に拡大し（現状は27％）、北米路線のシェアが20％に縮小する（現状は28％）</t>
  </si>
  <si>
    <t>欧州の航空機大手エアバス社が、この年までに2万5850機（総額3兆2000億ドル）の旅客機と貨物機を引き渡す（2010-29年）</t>
  </si>
  <si>
    <t>東京都心―羽田空港間の新線「羽田空港アクセス線」が、早ければこの年に開業する（東京駅、新宿、新木場の3ルートを整備）</t>
  </si>
  <si>
    <t>交通渋滞の緩和に取り組むインドネシアが、公共交通機関の利用割合を6割に高める（2010年比で3倍）</t>
  </si>
  <si>
    <t>ドイツの自動車部品大手が、エンジン関連の人員を合計2万人削減または配置転換する（2019-29年）</t>
  </si>
  <si>
    <t>この年までに世界の新規航空機需要が2万9083機に達し、運航機数が2009年の約2.1倍（3万5678機）に拡大する（2010-29年）</t>
  </si>
  <si>
    <t>北海道新幹線の札幌駅ホーム（東側案）が完成する（12月）</t>
  </si>
  <si>
    <t>航空機の世界市場における新造機の市場規模が、旅客機と貨物機の合計で3万900機（3兆6000億ドル=307兆8000億円）に達する</t>
  </si>
  <si>
    <t>スイスのベツナウ原発1号機（出力38万キロワット）が運転60年に達する（運転開始は1969年7月。世界最古のPWR型。同国の2034年脱原発との整合に課題）</t>
  </si>
  <si>
    <t>この年までに南アフリカが6基の原発を新増設する</t>
  </si>
  <si>
    <t>茨城県東海村の東海再処理施設が、高レベル放射性廃液を処理した約620本のガラス固化体を製造する</t>
  </si>
  <si>
    <t>早ければこの年、世界の石油需要がピークに達する</t>
  </si>
  <si>
    <t>スウェーデン南部オスカーシャム、フォルスマルクでの、高レベル放射性廃棄物の最終処分がはじまる（オスカーシャムで容器に封入し、フォルスマルクで地層処分）</t>
  </si>
  <si>
    <t>1000キロボルト級の直流送電システムが実用化する（2024-29年）</t>
  </si>
  <si>
    <t>太陽電池を超えるエネルギー変換効率の新材料技術（シリコン、GaAsなど）が実用化する</t>
  </si>
  <si>
    <t>高速増殖炉サイクル技術が確立する</t>
  </si>
  <si>
    <t>みんなの党の衆院選公約が実現し、この年までに原発がゼロになる（2020年代）</t>
  </si>
  <si>
    <t>この年まで、アジア各国の国内総生産（GDP）が平均年率4％の成長を続ける</t>
  </si>
  <si>
    <t>日本の研究用使用済み核燃料を、この年まで米国が引き取る（2019年の期限を10年延長）</t>
  </si>
  <si>
    <t>原発の暫定寿命50年のスイスで、ゲスゲン原発が運転を停止する</t>
  </si>
  <si>
    <t>茨城県東海村の東海再処理施設が、この年までに高レベル放射性廃液のガラス固化体570本を製造する</t>
  </si>
  <si>
    <t>北海道電力の泊原発1号機が廃炉になる（原発の原則40年廃炉）</t>
  </si>
  <si>
    <t>廃炉になる島根原発1号機の使用済み核燃料が、青森県の再処理施設に搬出される</t>
  </si>
  <si>
    <t>シェールオイルなど米国のタイトオイル生産量が日量133万バレルでピークに達する（2035年までに減少に転じる）</t>
  </si>
  <si>
    <t>世界の二酸化炭素（CO2）排出量が、この年まで増加を続ける（途上国の石炭火力投資が背景）</t>
  </si>
  <si>
    <t>この年の4月13日、小惑星“2004MN4”が300分の1の確率で地球に衝突する</t>
  </si>
  <si>
    <t>山梨県の大月市、都留市、道志村のための、新しいごみ焼却場の使用がはじまる（建設地は都留市中津森を予定）</t>
  </si>
  <si>
    <t>トルコのエルドアン大統領が、この年まで大統領職にとどまる</t>
  </si>
  <si>
    <t>大分市が国指定史跡「大友氏遺跡」の館跡、唐人町跡の整備を終える（2029年度）</t>
  </si>
  <si>
    <t>埼玉県の全日制県立高校が121-124校に減る（現状は134校）</t>
  </si>
  <si>
    <t>文化的背景や固有名詞などを自動学習する機械翻訳システムが実用化する</t>
  </si>
  <si>
    <t>神奈川県葉山町がごみの焼却、埋め立てをしないゼロ・ウェイストを達成する</t>
  </si>
  <si>
    <t>福井市、大安禅寺の本堂、山門など8棟が約10年の修理を終える（2019-29年。総工費は22億円。大安禅寺=だいあんぜんじ）</t>
  </si>
  <si>
    <t>ごみゼロ宣言の神奈川県葉山町が、ごみの100％削減を達成する（宣言は2009年1月予定）</t>
  </si>
  <si>
    <t>景気が低迷するも出生率が1.55に回復し、モデル世帯の厚生年金給付水準（所得代替率）が現役世代の手取り収入の54.2％になる</t>
  </si>
  <si>
    <t>汎用人工知能（AI）が、ヒトの脳を超える技術的特異点（Technological Singularity）に達する（従来予測は2045年）</t>
  </si>
  <si>
    <t>個人の生き方が、日本社会を大きく分岐させる（10年以内）</t>
  </si>
  <si>
    <t>人や動物の言語表現を理解し、自分の意志を言語で表現するこポータブル会話装置が実用化する（2025-29年）</t>
  </si>
  <si>
    <t>プロ野球のイチロー外野手が、米国大リーグで野球の殿堂入りをはたす（50歳まで現役の場合）</t>
  </si>
  <si>
    <t>沖縄県の米軍普天間飛行場が、この年まで継続使用される（2023-29年）</t>
  </si>
  <si>
    <t>廃プラスチックの資源化に取り組む沖縄県石垣市の最終処分場が、この年まで延命する（当初の埋め立て終了予定は2013年）</t>
  </si>
  <si>
    <t>この年までの20年間でカトリックの司祭が約2/3に減少する（2009-29年）</t>
  </si>
  <si>
    <t>第84回国民スポーツ大会が島根県で開催される（前回は1982年、2度目）</t>
  </si>
  <si>
    <t>政権交代を実現した民主党が、このころ食料自給率60％を実現する（20年後）</t>
  </si>
  <si>
    <t>日本が保有する研究用使用済み核燃料を米国が引き取る期限が到来する（核の拡散防止。2019年の期限を10年延長）</t>
  </si>
  <si>
    <t>トルコのエルドアン大統領が、この年まで地位を維持する（2期10年の多選制限を緩和）</t>
  </si>
  <si>
    <t>北海道深川市で国内最大級（縦10メートル、横12.5メートル）の油彩画が完成する</t>
  </si>
  <si>
    <t>島根県が、この年の国体を招致する</t>
  </si>
  <si>
    <t>ドイツが公的年金の破綻を回避するため支給開始年齢を65歳から67歳に引き上げる（2035年としていた当初案を6年前倒し、2012年より段階的に引き上げを実施）</t>
  </si>
  <si>
    <t>人工知能（AI）が人間の知能を超え、それまでと異なる時代がスタートする（シンギュラリティは2045年）</t>
  </si>
  <si>
    <t>人工の脳が実現する</t>
  </si>
  <si>
    <t>東京都江東区の人口が約59万人に達する（マンション建設による人口急増）</t>
  </si>
  <si>
    <t>この年までにソウル在住外国人の数が100万人を超える</t>
  </si>
  <si>
    <t>愛知県の県立高校の空き教室が950教室に増える（現状の空き教室は647教室）</t>
  </si>
  <si>
    <t>横浜市の65歳以上人口が100万人を超える（高齢化率は27.3％）</t>
  </si>
  <si>
    <t>ベトナムの人口が1億0270万人に達する</t>
  </si>
  <si>
    <t>英国の総人口が7000万人に達する（英国出身女性の出生率1.84人、移民女性の出生率2.51人）</t>
  </si>
  <si>
    <t>群馬県の人口が180万5337人になる（2019年は193万7626人で前年比0.61％減）</t>
  </si>
  <si>
    <t>中国の高齢者人口が、このころピークを迎える</t>
  </si>
  <si>
    <t>東京都江東区の年少人口が約7万3000人に増える（マンション増加による人口増。1999年は4万2000人）</t>
  </si>
  <si>
    <t>外国人を含む韓国の人口が減りはじめる（2016年時の予測は2032年）</t>
  </si>
  <si>
    <t>距離100キロを超える都市間の量子暗号通信技術（特定用途）が実用化する（2023-29年）</t>
  </si>
  <si>
    <t>途上国若年層の発症が増え続ける脳卒中が、この年までに患者数約7000万人、死亡者数約1200万人に達する（2010年比でほぼ倍増）</t>
  </si>
  <si>
    <t>移植用iPS細胞の備蓄「iPS細胞ストック」を利用した再生医療体制が実現する</t>
  </si>
  <si>
    <t>アジアの糖尿病人口が1億100万人に達する（世界全体の1/4）</t>
  </si>
  <si>
    <t>難病治療のためのiPS細胞による創薬が実現する</t>
  </si>
  <si>
    <t>皮内埋め込み型マイクロチップで最適なホルモンデリバリーを実現。排卵調節する不妊治療が実用化する（2020-30年）</t>
  </si>
  <si>
    <t>日本経団連の成長戦略が医療、介護分野で170万人の雇用を実現する</t>
  </si>
  <si>
    <t>iPS細胞を利用した新しい生命科学がはじまる</t>
  </si>
  <si>
    <t>国連「持続可能な開発目標（SDGs）」37項目の4/5が未達成に終わる</t>
  </si>
  <si>
    <t>バイオチップによる筋萎縮性側索硬化症（ALS）、クローン病の発病リスクの把握、治療が可能になる（2025-30年）</t>
  </si>
  <si>
    <t>再生不良性貧血、骨髄異形成症候群などの特発性造血障害を予防する技術が実用化する（2023-30年）</t>
  </si>
  <si>
    <t>ほぼすべての単一遺伝性疾患の遺伝子治療法が実用化する（2025-30年）</t>
  </si>
  <si>
    <t>世界の5歳未満の子どもの死者数が、2002年比で半分に減少する</t>
  </si>
  <si>
    <t>幹細胞移植による筋ジストロフィー患者の筋再生が可能になる（2023-30年）</t>
  </si>
  <si>
    <t>世界のエイズによる死者が年間650万人に達する</t>
  </si>
  <si>
    <t>たばこが原因の病気で死ぬ人が世界で830万人に達する</t>
  </si>
  <si>
    <t>この年までにインドや中国で糖尿病の患者数が倍増する</t>
  </si>
  <si>
    <t>エイズの死者が世界で3番目（8.9％）に多くなる（心筋梗塞が13.4％で第1位、脳卒中が10.6％で第2位）</t>
  </si>
  <si>
    <t>日本女性の平均寿命が88.5歳になり、世界最高の長寿を維持する</t>
  </si>
  <si>
    <t>寿命の地域格差が縮まらず、サハラ以南のアフリカで男性の平均寿命が55歳を下まわる</t>
  </si>
  <si>
    <t>米国の医療費の1/6が肥満に関連する疾病の治療に費やされる</t>
  </si>
  <si>
    <t>国連の「持続可能な開発目標（SDGs）」が、この年までにエイズ、結核、マラリアを根絶する</t>
  </si>
  <si>
    <t>筋萎縮性側索硬化症（ALS）の病態進行を反映するバイオマーカーが実用化される（2025-30年）</t>
  </si>
  <si>
    <t>中国の肥満人口が6億5000万人に倍増する（現状は3億2500万人）</t>
  </si>
  <si>
    <t>国内の再生医療関連市場が1.6兆円の規模に達する（iPS細胞=人工多能性幹細胞で作る医療製品需要、治療、装置など）</t>
  </si>
  <si>
    <t>国連の「持続可能な開発目標（SDGs）」が、この年までにエネルギー効率の改善率を2倍に高める</t>
  </si>
  <si>
    <t>脳画像診断で細胞レベルの脳病態を反映した精神疾患の生物学的分類が構築される</t>
  </si>
  <si>
    <t>バイオマーカーを用いた認知症発症前の先制医療が実用化する（2025-30年）</t>
  </si>
  <si>
    <t>双極性障害の脳病態の解明が進み、再発を予防する副作用の少ない新規気分安定薬が実用化する（2028-30年）</t>
  </si>
  <si>
    <t>薬物、アルコールなどの依存症に共通な脳病態の解明による予防法、再発防止法が実用化する（2028-30年）</t>
  </si>
  <si>
    <t>自閉スペクトラム症の脳病態の解明が進み、自律的な社会生活を可能にする治療法が実用化する（2025-30年）</t>
  </si>
  <si>
    <t>世界の糖尿病人口が5億5200万人に達する（2011年は3億6600万人）</t>
  </si>
  <si>
    <t>アルツハイマー病などの神経変性疾患を予防、治療する技術が実用化する（2025-30年）</t>
  </si>
  <si>
    <t>9000万人を突破した中国の糖尿病人口が、この年1億3000万人に達する</t>
  </si>
  <si>
    <t>てんかんの病型分類による適切な治療法が実用化する（2025-30年）</t>
  </si>
  <si>
    <t>神経疾患の患者にみられる精神症状、睡眠障害の新たな治療法が実用化する（2025-30年）</t>
  </si>
  <si>
    <t>慢性肝炎、HIV/AIDSなどの慢性ウイルス感染症に対する根治的治療が実用化する（2025-30年）</t>
  </si>
  <si>
    <t>薬剤耐性菌、顧みられない熱帯病などの感染症に対する診断法、ワクチン、薬剤の効率的な開発供給が実現する（2025-30年）</t>
  </si>
  <si>
    <t>数回の接種で生涯感染しないインフルエンザワクチンが実用化する（2025-30年）</t>
  </si>
  <si>
    <t>心臓疾患による世界の死亡者数が2340万人に達する（2004年は1710万人）</t>
  </si>
  <si>
    <t>政府の「医療分野の研究開発に関する総合戦略」が、この年までにゲノム（全遺伝情報）による発がん予測技術を確立する（2020-30年）</t>
  </si>
  <si>
    <t>オーストラリアから喫煙者がいなくなる</t>
  </si>
  <si>
    <t>がんの転移防止や転移がんの治療が可能になる</t>
  </si>
  <si>
    <t>米国人の42％が肥満する（現状は36％で3人に1人が肥満）</t>
    <phoneticPr fontId="28"/>
  </si>
  <si>
    <t>うつ病が世界1位の疾病になる</t>
    <phoneticPr fontId="28"/>
  </si>
  <si>
    <t>粘膜を含めどこにでも使用できる消毒技術が実用化する（2025-30年）</t>
  </si>
  <si>
    <t>新しい病原体に対する中和抗体を、迅速に量産する技術が実用化する（2025-30年）</t>
  </si>
  <si>
    <t>実働産科医の数が約8100人に達し、産科医不足が解消する（現状は約6300人）</t>
  </si>
  <si>
    <t>韓国のテグ市が先端医療複合団地を完成する（2013-30年。総投資額は4兆6000億ウォン）</t>
  </si>
  <si>
    <t>世界保健機関（WHO）が、毒蛇による死亡者の数を半減する（現状は年間8万1000-13万8000人）</t>
  </si>
  <si>
    <t>急激な高齢化で、横浜市消防局の救急出動が1.36倍に増える（2015年比。同市の人口ピークは2019年）</t>
  </si>
  <si>
    <t>国内の再生医療市場が、1兆1000億円の規模に拡大する（がん治療が3割。2015年は140億円）</t>
  </si>
  <si>
    <t>医師の地域偏在により、この年になっても国内の医師不足が継続する</t>
  </si>
  <si>
    <t>発展途上国の生活が豊かになり、栄養失調、マラリア、結核などが死亡原因の下位に位置する</t>
  </si>
  <si>
    <t>エイズウイルス（HIV）の新規感染者数が、39万人に膨らむ</t>
  </si>
  <si>
    <t>発展途上国の生活が豊かになり、世界の死亡者の3割以上が感染症以外の病気と交通事故死で占められる</t>
  </si>
  <si>
    <t>精神神経疾患の早期診断、治療が可能になる</t>
  </si>
  <si>
    <t>世界のがんによる死亡者数が1180万人に達する（豊かになった発展途上国の生活の変化が原因）</t>
  </si>
  <si>
    <t>世界の心臓血管系疾患による死亡者数が2340万人に達する（豊かになった発展途上国の生活の変化が原因）</t>
  </si>
  <si>
    <t>世界保健機関（WHO）が新規の肝炎罹患者数を90％、死亡者数を65％削減する（2015年の新規罹患者は世界で600万-1000万人、死亡者数は140万人。罹患=りかん）</t>
  </si>
  <si>
    <t>世界の交通事故による死亡者数が240万人に達する（発展途上国の自動車普及が原因）</t>
  </si>
  <si>
    <t>この年までに虚血性心疾患、脳卒中、慢性閉塞性肺疾患（COPD）、呼吸器感染症が世界の4大死因になる</t>
  </si>
  <si>
    <t>この年までに喫煙を原因とする疾患で死亡する人の数が830万人に増加する</t>
  </si>
  <si>
    <t>北海道札幌市の独居老人世帯率が15％に拡大する（現状は8％）</t>
  </si>
  <si>
    <t>この年までにHIV/AIDS感染による死者の数が120万人に減少する（2008年は220万人）</t>
  </si>
  <si>
    <t>他人の細胞を使った再生医療の世界市場が、1600億円を超える規模に成長する（現状は13億円）</t>
  </si>
  <si>
    <t>この年までに交通事故が世界の死亡原因のトップ5位に入る</t>
  </si>
  <si>
    <t>脳機能を体に負担を与えず細胞レベルで測定するイメージング技術が実用化する（2025-30年）</t>
  </si>
  <si>
    <t>世界の認知症患者数が8200万人に膨らむ（現状は推計5000万人。毎年約1000万人が発症）</t>
  </si>
  <si>
    <t>国内の視覚障害者数が、201万人に増える（2007年は164万人で23％増。高齢化が背景）</t>
  </si>
  <si>
    <t>世界の糖尿病患者の数が3億人を超え、生活習慣が関係する2型糖尿病が大半を占める</t>
  </si>
  <si>
    <t>ベトナム政府が青年の身長を4-5センチ引きあげる（現状は18歳男性163.7センチ、同女性153センチ）</t>
  </si>
  <si>
    <t>マラリア撲滅新戦略に取り組む国際社会が、マラリア疾患の負担を世界全体で90％減少させる</t>
  </si>
  <si>
    <t>国際社会が新たに35カ国でマラリアを根絶する</t>
  </si>
  <si>
    <t>認知症の高齢者が353万人に増加する（現状は200万人超）</t>
  </si>
  <si>
    <t>この年までに沖縄県が健康長寿日本一の座を奪回する</t>
  </si>
  <si>
    <t>この年以降、若い肌を再生医療で取り返すアンチエイジングが普通になる（2030年代）</t>
  </si>
  <si>
    <t>エイズ感染の封じ込めが実現する</t>
  </si>
  <si>
    <t>糖尿病、心筋梗塞、がんなどの非感染症疾患で死亡する人の数が、世界で5200万人に達する（2008年は3600万人）</t>
  </si>
  <si>
    <t>世界の糖尿病患者数が5億5200万人に達する（2011年は3億6600万人。中国は9000万人で世界最多。日本は1070万人）</t>
  </si>
  <si>
    <t>このころアスベスト（石綿）建材を使った建物の解体がピークを迎える</t>
  </si>
  <si>
    <t>「健康中国2030」計画に取り組む中国が、国民の平均寿命79歳を達成する（現状は76.34歳）</t>
  </si>
  <si>
    <t>国内の医療需要が減少に転じる</t>
  </si>
  <si>
    <t>脳神経疾患のパーキンソン病患者が、世界全体で3000万人に達する</t>
  </si>
  <si>
    <t>世界の健康医療分野の市場規模が560兆円に拡大する（現状の3倍）</t>
  </si>
  <si>
    <t>アジアでもっとも高い韓国男性の大腸がん発病率が、この年までに2倍に増大する</t>
  </si>
  <si>
    <t>この年までに中国で3740万人が2型糖尿病を発症する（現状は患者数9230万人）</t>
  </si>
  <si>
    <t>国際社会がユニバーサル・ヘルス・カバレッジ（UHC）を達成する</t>
  </si>
  <si>
    <t>国内で47万人が終末の居所を得られなくなる</t>
  </si>
  <si>
    <t>予防医療の輸出関連産業が、5兆円の規模に拡大する（約10倍）</t>
  </si>
  <si>
    <t>たばこに関係する死亡者の数が、中国で350万人を超える（2005年比は年間120万人）</t>
  </si>
  <si>
    <t>病気になったら治療を受ける医療から、発症を予測し抑えこむ医療へと転換。この年には、がんや生活習慣病が発症する4、5年、または10-20年前に正確に予測できるようになる</t>
  </si>
  <si>
    <t>この年、喫煙を原因とする死者の数が世界で約800万人に増加する</t>
  </si>
  <si>
    <t>地方都市を含む国内都市の7割が介護施設の不足に直面する（65の政令市、中核市のうち48都市で不足。地方移住案への警鐘）</t>
  </si>
  <si>
    <t>この年、喫煙を原因とする死者の数が世界で約800万人に達し、その約80％を発展途上国の喫煙者が占める</t>
  </si>
  <si>
    <t>日本創成会議が移住を提言した青森、秋田、盛岡、富山、金沢、和歌山、岡山、高松、松山、高知、北九州、熊本、鹿児島で介護施設が不足する</t>
  </si>
  <si>
    <t>喫煙で死亡する人の数が、世界で年間800万人に増える（現状は年間600万人）</t>
  </si>
  <si>
    <t>医療、介護の人工知能（AI）が、学術論文によって診察できる水準に達する</t>
  </si>
  <si>
    <t>人工知能（AI）による調理ロボットが、この年までに実現する</t>
  </si>
  <si>
    <t>欧米アジアの人口大国15カ国で脳神経疾患が急増。この年までにパーキンソン病の患者が870万人に達する（現在は410万人）</t>
  </si>
  <si>
    <t>たばこによる年間死亡者数が800万人に達し、そのうち250万人を女性が占める</t>
  </si>
  <si>
    <t>不健康な食品ほど価格が安い傾向が続き、世界の肥満人口が11億200万人に急増する（2008年は5億800万人）</t>
  </si>
  <si>
    <t>1990年にアスベスト（石綿）を取り扱った人が、このころまで発症する（潜伏期間は20-40年）</t>
  </si>
  <si>
    <t>国内の認知症高齢者数が350万-420万人に達する</t>
  </si>
  <si>
    <t>インフルエンザの万能ワクチンが開発される（日本版NIHの目標）</t>
  </si>
  <si>
    <t>「科学技術イノベーション総合戦略」に取り組む政府が、iPS細胞の使用を含めた再生医療の市場を1兆円の規模に育成する</t>
  </si>
  <si>
    <t>身体の異変を検知し、本人と周囲に知らせるシステムが実用化する</t>
  </si>
  <si>
    <t>世界保健機関（WHO）のGTFCCが、約20カ国でコレラを撲滅する（GTFCC：the Global Task Force for Cholera Control）</t>
  </si>
  <si>
    <t>中国の肥満児童の割合が、28％（4人に1人）に高まる（5000万人規模）</t>
  </si>
  <si>
    <t>エイズ（HIV/AIDS）の死者数が、この年120万人まで減少する（従来予測は650万人。2012年の240万人をピークに減少する。2008年は220万人を想定）</t>
  </si>
  <si>
    <t>世界保健機関（WHO）の行動計画が、この年までに運動不足の人を15％減らす</t>
  </si>
  <si>
    <t>人工知能（AI）で人の感情を理解する介護ロボットが実用化する（2030年以降）</t>
  </si>
  <si>
    <t>人間の脳と同等の情報処理ができるニューロシナプティックシステムが実用化する（2024-30年）</t>
  </si>
  <si>
    <t>喫煙する女性が世界で800万人増加し、喫煙によって死亡する女性の数が250万人に達する</t>
  </si>
  <si>
    <t>進行性神経筋疾患など難病の進行を遅らせる予防リハビリテーションが実現する</t>
  </si>
  <si>
    <t>持続可能な開発目標に取り組む国連（UN）が、この年までに女性器切除（FGM）を根絶する（女子割礼）</t>
  </si>
  <si>
    <t>世界の糖尿病患者数が、およそ5億人に増える</t>
  </si>
  <si>
    <t>低所得国の国民1人あたりの医療費が154ドルにとどまる</t>
  </si>
  <si>
    <t>政府の規制改革が、70歳代前半の健康寿命を約１０年延長する</t>
  </si>
  <si>
    <t>iPS細胞を含む万能細胞の研究が進み、国内の再生医療関連市場が1兆円の規模に拡大する</t>
  </si>
  <si>
    <t>再生医療製品の国内市場が、1兆円の規模に拡大する</t>
  </si>
  <si>
    <t>幹細胞を機能細胞に誘導し、治療に用いる技術が実用化する</t>
  </si>
  <si>
    <t>再生医療製品の世界市場が、12兆円の規模に拡大する</t>
  </si>
  <si>
    <t>この年までの10年間にアスベスト（石綿）による悪性胸膜中皮腫の罹患がピークに達する（2020-30年。現状は年間死亡者数1000人超）</t>
  </si>
  <si>
    <t>神経疾患の患者数が世界で11億人を超える</t>
  </si>
  <si>
    <t>インドの糖尿病患者数が8700万人に達する（現状は5000万人超。2010年は死者数100万人）</t>
  </si>
  <si>
    <t>認知症の治療や介護にかかる費用が、米国で年間1830億ドルに達する（2010年に心臓病、がんを上まわる年間1000億ドル=約9.3兆円規模に増加）</t>
  </si>
  <si>
    <t>京都大学iPS細胞研究所が、国内最高水準の研究支援体制と研究環境を整備する</t>
  </si>
  <si>
    <t>がんと診断される人が、世界全体で年間2700万人に増加する（現状は同約1200万人）</t>
  </si>
  <si>
    <t>中国の健康市場が、16兆元（約246兆円）の規模に成長する</t>
  </si>
  <si>
    <t>中国の平均寿命が79歳に伸びる（2015年は76.34歳）</t>
  </si>
  <si>
    <t>アフリカの非感染性疾患（NCDs）による死亡数が、感染症による死亡数を上まわる</t>
  </si>
  <si>
    <t>国民医療費の半分を75歳以上のための医療が占める</t>
  </si>
  <si>
    <t>中国の15歳以上の喫煙率が20％以下に低下する</t>
  </si>
  <si>
    <t>糖尿病患者の数が世界で4.40億人に増加する（現状は2.85億人）</t>
  </si>
  <si>
    <t>この年までにインド国民の9％が糖尿病になる</t>
  </si>
  <si>
    <t>沖縄県が感染症の国際的な研究拠点になる</t>
  </si>
  <si>
    <t>病床数の供給過剰が指摘される北海道中空知地区の人口が7万8000人に減少。自治体病院の経営が深刻さを増す</t>
  </si>
  <si>
    <t>すべての州で44％を超える米国人が肥満し、最大660億ドル国の医療費負担を押し上げる</t>
  </si>
  <si>
    <t>米国人（成人）の42％が肥満し、医療費負担を5500億ドル押し上げる（現状は36％）</t>
  </si>
  <si>
    <t>世界一多いインドの糖尿病患者の数が、この年7940万人に達する（2000年は3170万人）</t>
  </si>
  <si>
    <t>喫煙に原因がある死者の数が、中国で年間約200万人に膨らむ（2010年比で約2倍）</t>
  </si>
  <si>
    <t>ベトナム政府が、国民の平均身長を4センチ以上高くする（目標値は男性168.5センチ、女性157.5センチ。現状は男性164.4センチ、女性153センチ）</t>
  </si>
  <si>
    <t>自閉症、認知症、引きこもりの人たちとのコミュニケーション（非言語情報の把握）技術が実用化する（2025-30年）</t>
  </si>
  <si>
    <t>世界保健機関（WHO）のたばこ規制「MPOWER戦略」の導入が、世界の喫煙率を13.2％低下させる（2010年は23.7％）</t>
  </si>
  <si>
    <t>在院日数の短縮により、この年の一般病床が26.5万床過剰になる（2008年の20.6日から14.2日に短縮した場合）</t>
  </si>
  <si>
    <t>世界の糖尿病患者が4億3800万人を超える（現状の約2億8500万人から急増）</t>
  </si>
  <si>
    <t>在院日数の短縮により、この年の一般病床が29.8万床過剰になる（2008年の20.6日から13.4日に短縮した場合）</t>
  </si>
  <si>
    <t>世界の20-79歳人口に占める糖尿病患者の割合が7.8％に急拡大する（2010年は6.6％）</t>
  </si>
  <si>
    <t>糖尿病にかかる費用が世界全体で4900億ドル（約44兆円）に膨らむ（2010年は3760億ドル=約34兆円）</t>
  </si>
  <si>
    <t>生活習慣病の増加が続くインドの糖尿病患者数が、1億人を超える（現状は約6000万人）</t>
  </si>
  <si>
    <t>日米欧の遺伝子治療薬市場が、5兆6000億円の規模に成長する</t>
  </si>
  <si>
    <t>標的細胞内の特定部位に薬や遺伝子を運ぶナノキャリアシステムが実用化する（2025-30年）</t>
  </si>
  <si>
    <t>必要な臓器を自分の細胞から再生することが可能になる</t>
  </si>
  <si>
    <t>喫煙が原因で気道が閉塞する慢性閉塞性肺疾患（COPD）が、世界の4大死因のひとつになる</t>
  </si>
  <si>
    <t>喫煙による死者が、世界で年間800万人に達する（対策が不十分な場合。現状は年間600万人）</t>
  </si>
  <si>
    <t>すべての皮膚感覚を再現する義手が実現する（2025-30年）</t>
  </si>
  <si>
    <t>世界の100歳以上人口が100万人に達する</t>
  </si>
  <si>
    <t>国内のスギ花粉の飛散量が、このころまで増加を続ける（花粉症の発症）</t>
  </si>
  <si>
    <t>世界保健機関（WHO）が、肝炎の撲滅を達成する</t>
  </si>
  <si>
    <t>国内で約8100人以上の産科医が必要になる（毎年500人の新人養成が必要）</t>
  </si>
  <si>
    <t>全国の入院患者数が173万1000人のピークに達する（2005年比の33.6％増）</t>
  </si>
  <si>
    <t>人の五感や行動原理の研究を暮らしに生かす政府の取り組みにより、思考力、記憶力が衰えるメカニズムを応用した「若返り技術」が開発される</t>
  </si>
  <si>
    <t>埼玉県の入院患者増加率（2005-30年）が64.1％に達する</t>
  </si>
  <si>
    <t>神奈川県の入院患者増加率（2005-30年）が61.0％に達する</t>
  </si>
  <si>
    <t>沖縄県の入院患者増加率（2005-30年）が58.2％に達する</t>
  </si>
  <si>
    <t>この年まで山形、島根の入院患者数が、ほぼ横ばいで推移する</t>
  </si>
  <si>
    <t>がんになる可能性が高い状態からの発がんを抑制する予防薬が実現する（2025-30年）</t>
  </si>
  <si>
    <t>アジアのマラリアによる死者がゼロになる</t>
  </si>
  <si>
    <t>遺伝子の発現制御をモニタリングして、がんや難病の発症リスクの診断する方法が実用化する（2025-30年）</t>
  </si>
  <si>
    <t>英国で花粉症に苦しむ人の数が3000万人に達する（20年で3倍に増加）</t>
  </si>
  <si>
    <t>胎生期から乳幼児期に形成されたエピゲノムに作用する生活習慣病の予防薬、治療薬が実用化する（2025-30年）</t>
  </si>
  <si>
    <t>加齢による身体機能低下、認知機能低下に対する統合的オミックス解析による個別化した予防方法が実現する（2025-30年）</t>
  </si>
  <si>
    <t>年間の死亡者数が約40万人増加する（終末期の在宅促進）</t>
  </si>
  <si>
    <t>SDGsに取り組むブラジルが、非感染症による若年死亡率を1/3に減らす</t>
  </si>
  <si>
    <t>アジア、オーストラリア地域の糖尿病罹患者が1億9000万人に達する（2000年は8270万人）</t>
  </si>
  <si>
    <t>この年までに中国の糖尿病患者が倍増する（現状は4200万人）</t>
  </si>
  <si>
    <t>地球温暖化対策による副次的効果（大気汚染の改善など）で、英国ロンドンの心臓病患者が10-20％減少する</t>
  </si>
  <si>
    <t>iPS細胞の増殖に関連する市場が、約5兆2000億円に拡大する</t>
  </si>
  <si>
    <t>地球温暖化対策による副次的効果（大気汚染の改善など）で、英国ロンドンの乳がん患者が12-13％減少する</t>
  </si>
  <si>
    <t>地球温暖化対策による副次的効果（大気汚染の改善など）で、デリー（インド）の心臓病患者が10-25％減少する</t>
  </si>
  <si>
    <t>がんが世界で最も多い死因であり続ける（リンパ腫、乳がん、肺がんが低年齢化）</t>
  </si>
  <si>
    <t>高齢者、障害者が利用可能な、運動効果をもたらす生活習慣病治療薬が実用化する（2020-30年）</t>
  </si>
  <si>
    <t>膵β細胞を再生増加させて糖尿病を治癒させる薬剤が実用化する（2025-30年）</t>
  </si>
  <si>
    <t>たばこに関係する病気で死亡する人の数が、中国で40歳以上の死者数の約25％を占める</t>
  </si>
  <si>
    <t>高齢者が急増する千葉市で入院患者数が1.6倍、死亡者数が2倍に増加する</t>
  </si>
  <si>
    <t>世界の成人のほぼ半数が、過体重か肥満に該当する（現状は21億人で世界人口の約3割）</t>
  </si>
  <si>
    <t>小型粒子線照射装置による日常生活に支障のないがん治療が実現する（2025-30年）</t>
  </si>
  <si>
    <t>がんの死者数が年間1330万人に達する（2008年は760万人）</t>
  </si>
  <si>
    <t>がんの罹患者数が2130万人に達する（2008年は1270万人）</t>
  </si>
  <si>
    <t>損傷した眼球の視力を移植で回復する技術が実用化する（2025-30年）</t>
  </si>
  <si>
    <t>国際宇宙探査協働グループ（ISECG）が、この年以降、火星の有人探査を実施する</t>
  </si>
  <si>
    <t>日本の電磁波観測技術を搭載した、欧州宇宙機関の木星圏探査機「JUICE」が木星圏に達する</t>
  </si>
  <si>
    <t>スペースシャトルに代わるNASAの新しい有人探査機（Crew Exploration Vehicle: CEV）が火星探査に飛び立つ</t>
  </si>
  <si>
    <t>年間に打ち上げられる人工衛星の数が5000基を超える</t>
  </si>
  <si>
    <t>宇宙開発に取り組むアフリカのナイジェリアが、この年までに有人飛行を実現する</t>
  </si>
  <si>
    <t>中国の火星探査計画が、火星の試料を持ち帰る「サンプル・リターン」に成功する</t>
  </si>
  <si>
    <t>地球外に知的生命が存在する証拠がみつかる</t>
  </si>
  <si>
    <t>宇宙航空研究開発機構（JAXA）が、月に宇宙飛行士を送り込む</t>
  </si>
  <si>
    <t>中国の宇宙開発が、このころ世界のトップ3に入る</t>
  </si>
  <si>
    <t>日本の宇宙計画「PLANET-X」が、この年以降に火星を探査する</t>
  </si>
  <si>
    <t>米航空宇宙局（NASA）の探査機「サイキ」が金属の小惑星に到着する</t>
  </si>
  <si>
    <t>この年以降、系外惑星の観測が生命の痕跡を確認する</t>
  </si>
  <si>
    <t>米国人が火星に長期滞在する</t>
  </si>
  <si>
    <t>この年以降、米航空宇宙局（NASA）の「深宇宙ゲートウェイ」を離れた「深宇宙輸送機（Deep Space Transport）」が、火星に向けて飛行する（帰還は1000日後）</t>
  </si>
  <si>
    <t>中国が地上と宇宙空間を往復する「中国版スペースシャトル」の飛行実験を開始する</t>
  </si>
  <si>
    <t>欧州宇宙機関（ESA）の木星探査計画「JUICE」が、木星と氷衛星に到達する</t>
  </si>
  <si>
    <t>このころ米航空宇宙局（NASA）がスペースシャトルより10倍安全なカプセル型の多目的有人宇宙船（MPCV）を打ち上げる</t>
  </si>
  <si>
    <t>このころ日本人宇宙飛行士による月面探査が実現する（米国の月軌道宇宙ステーションを利用）</t>
  </si>
  <si>
    <t>2、3人が常駐する国産の月面基地が実現する</t>
  </si>
  <si>
    <t>中国が大型運搬ロケット「長征5号」が衛星打ち上げ市場に投入される（2030-50年に活躍する予定）</t>
  </si>
  <si>
    <t>「宇宙運輸システム」開発を進める中国が、100トンの重量物打ち上げロケットを実用化する</t>
  </si>
  <si>
    <t>このころ米国が火星の軌道に人を送り込む有人宇宙計画を実現する（2030年代半ばまで）</t>
  </si>
  <si>
    <t>衛星の直接踏査による天体の地球外生命探査技術が実用化する</t>
  </si>
  <si>
    <t>宇宙空間のごみ「宇宙デブリ」の回収システムが実現する（2025-30年）</t>
  </si>
  <si>
    <t>このころ中国が有人月面探査と月面基地の建設を実現する</t>
  </si>
  <si>
    <t>このころ中国が太陽系内の遠い惑星の無人探査を実現する</t>
  </si>
  <si>
    <t>重力波を直接観測する技術が実現する（2025-30年）</t>
  </si>
  <si>
    <t>中国が米国、ロシアと肩をならべる「宇宙強国」になる</t>
  </si>
  <si>
    <t>米国航空宇宙局（NASA）サイキ計画の探査機が、小惑星プシュケーに到着する（ディスカヴァリー計画の一環）</t>
  </si>
  <si>
    <t>ロシアの探査機が、木星のガニメデ衛星に到着する（着陸して生命の痕跡を探査）</t>
  </si>
  <si>
    <t>中国が太陽系外惑星、地球外生命体、ブラックホールなどの探査で成果をあげる</t>
  </si>
  <si>
    <t>米航空宇宙局（NASA）が、新型宇宙船「オリオン」の有人火星探査を実施する</t>
  </si>
  <si>
    <t>この年から10年以内に、ロシアが月面基地を建設する（2030年代）</t>
  </si>
  <si>
    <t>ロシアが推進力200トン級の天然ガス新型ロケットを完成する（天然ガスロケットの開発は同国初）</t>
  </si>
  <si>
    <t>米航空宇宙局（NASA）が、火星に500日間滞在する有人火星探査計画を実施する</t>
  </si>
  <si>
    <t>このころ欧州のオーロラ計画が、火星の有人探査を実現する</t>
  </si>
  <si>
    <t>3段階の宇宙開発を進める中国が、攻撃と防御の能力を備えた宇宙空間での大国の地位を確立する（第2段階）</t>
  </si>
  <si>
    <t>米航空宇宙局（NASA）が、年単位で人の住める月面基地を実現する</t>
  </si>
  <si>
    <t>中国が月の有人着陸に成功する</t>
  </si>
  <si>
    <t>このころ中国の深宇宙探査機が火星以外の惑星探査を実現する</t>
  </si>
  <si>
    <t>この年以降、ロシアが月面に滞在型の科学研究施設を建設する</t>
  </si>
  <si>
    <t>中国版スペースシャトル「空天飛機」（スペースプレーン）が、試験飛行を実現する</t>
  </si>
  <si>
    <t>中国の民間企業が、地上の高精細画像を撮影する138基の衛星ネットワークを構築する（あらゆる地域を10分以内に撮影）</t>
  </si>
  <si>
    <t>政府の「宇宙産業ビジョン2030」が、宇宙産業の市場規模を倍増させる（現状は1.2兆円）</t>
  </si>
  <si>
    <t>ロシアが、月の南極に有人基地を建設する</t>
  </si>
  <si>
    <t>この年までにロシアが月面基地の建設を実現する（国内メディアは片道切符になると批判）</t>
  </si>
  <si>
    <t>三重県松坂市が本居宣長生誕300年でにぎわう</t>
  </si>
  <si>
    <t>大分市がキリシタン大名の大友宗麟生誕500年でにぎわう</t>
  </si>
  <si>
    <t>東日本大震災の年に生まれた被災地の子どもが高校を卒業する</t>
  </si>
  <si>
    <t>北海道で金環日食が観測される（6月1日）</t>
  </si>
  <si>
    <t>奈良県明日香村の国史跡、飛鳥宮跡が造営1400年の節目を迎える</t>
  </si>
  <si>
    <t>日本郵船の豪華客船「氷川丸」（1930年4月完成）が横浜港で100歳を迎える（4月）</t>
  </si>
  <si>
    <t>帆船日本丸が建造100年を迎える（横浜みなとみらい21地区で保存公開中）</t>
  </si>
  <si>
    <t>日本で金環日食が観測される（6月）</t>
  </si>
  <si>
    <t>「省熱・省エネ戦略」を推進する英国で、すべての世帯が住宅の断熱工事を終える</t>
  </si>
  <si>
    <t>国内動物園のゴリラが6頭に激減する（2000年は33頭）</t>
  </si>
  <si>
    <t>日本の代替フロン排出量が4800万トンに達する（2030年度）</t>
  </si>
  <si>
    <t>この年以降、北海道でジャガイモの収量が15％減少する（2030年代。気候変動の影響）</t>
  </si>
  <si>
    <t>「ゼロエミッション東京戦略」に取り組む東京都が、家庭とオフィスビルから出る廃プラスチックの焼却量を4割削減する</t>
  </si>
  <si>
    <t>大気に含まれる二酸化炭素（CO2）の量が2007年比で57％増加する</t>
  </si>
  <si>
    <t>地球温暖化防止に取り組む中国が、この年までに国内総生産（GDP）あたり温室効果ガス排出量を2005年比で60-65％削減する（2030年を排出ピークにする）</t>
  </si>
  <si>
    <t>この年以降、北海道で秋まき小麦の収量が最大18％減少する（2030年代。気候変動の影響）</t>
  </si>
  <si>
    <t>「環境エネルギー技術革新計画」に取り組む政府が、この年までに原子力発電や省エネ家電など6つの技術開発を推進する</t>
  </si>
  <si>
    <t>地球温暖化対策に取り組む国内の鉄鋼業界が、この年までに次世代製鉄手法「COURSE 50」の技術を確立する</t>
  </si>
  <si>
    <t>地球温暖化防止に取り組む韓国が、温室効果ガス排出量を対策なしの場合に比べて37％削減する</t>
  </si>
  <si>
    <t>この年以降、北海道でテンサイの収量が1ヘクタールあたり6トン増える（2030年代。根の糖分は1％減。気候変動の影響）</t>
  </si>
  <si>
    <t>国際企業連合「RE100」の提言が実現し、日本のエネルギーミックス（電源構成）に占める再生可能エネルギーの割合が50％に高まる（政府目標は22-24％）</t>
  </si>
  <si>
    <t>地球温暖化の影響により、オーストラリア内陸部のワイン産地の気温が2.5度上昇する</t>
  </si>
  <si>
    <t>地球温暖化防止に取り組むメキシコが、温室効果ガス排出量を対策なしの場合に比べて25％削減する</t>
  </si>
  <si>
    <t>この年以降、北海道の上川、空知で小豆の収量が減る（2030年代。道南、道央の一部では品質が悪化。気候変動の影響）</t>
  </si>
  <si>
    <t>エジプトの水消費が、1人あたり年間500立方メートルを割り込む（絶対的な水不足。2014年は700立方メートル。人口増が背景）</t>
  </si>
  <si>
    <t>地球温暖化の影響により、オーストラリアでワイン用ブドウの質が低下。栽培適地も10％減少する</t>
  </si>
  <si>
    <t>国内の総発電量に占める再生可能エネルギーの割合が24.1-35.7％に達する（現状の設備容量の2.8-4.2倍）</t>
  </si>
  <si>
    <t>パリ協定の目標達成に取り組む中国が、この年までに6兆5000億ドル（約740兆円）を投入する</t>
  </si>
  <si>
    <t>「プラスチック戦略」に取り組む欧州連合（EU）が、プラスチック包装の使い捨てをなくす</t>
  </si>
  <si>
    <t>国内の総発電量に占める再生可能エネルギーの割合が35.7％に達し、年間約10兆円の経済波及効果と約40万人の雇用創出効果を生む</t>
  </si>
  <si>
    <t>北半球、中高緯度域のオゾン量が、このころ破壊以前の水準まで回復する</t>
  </si>
  <si>
    <t>石炭火力発電所が排出する二酸化炭素（CO2）を使って海藻を育てる技術が、このころ確立する（バイオ燃料を原料）</t>
  </si>
  <si>
    <t>英国エネルギー気象変動相の要望が実現し、日本が2005年比で40％の温室効果ガスを削減する</t>
  </si>
  <si>
    <t>ドイツの重電大手が、自社の事業でのカーボンニュートラルを達成する</t>
  </si>
  <si>
    <t>この年以降、北海道で冷害が減り、コメの収量がすこし上がって食味もよくなる（2030年代。気候変動の影響）</t>
  </si>
  <si>
    <t>植林ドローンが、ミャンマーで3億5000万ヘクタールのマングローブ林と農地を復元する</t>
  </si>
  <si>
    <t>この年以降、北海道で飼料用トウモロコシの収量が最大14％増加する（2030年代。気候変動の影響）</t>
  </si>
  <si>
    <t>この年以降、北海道で果樹栽培の適地が拡大する（2030年代。リンゴなど。気候変動の影響）</t>
  </si>
  <si>
    <t>地球温暖化による気温の上昇が0.7-1.6度に達し、アフリカの内戦発生件数が54％増加する（犠牲者は39万3000人増加）</t>
  </si>
  <si>
    <t>コンパクトシティーの建設を進める富山市が、二酸化炭素（CO2）の30％削減を達成する（2005年比）</t>
  </si>
  <si>
    <t>モロッコの発電能力の52％が再生可能エネルギーになる</t>
  </si>
  <si>
    <t>マラケシュ・ビジョンに取り組む途上国が、この年以降に再生可能エネルギー100％を達成する（2030-50年）</t>
  </si>
  <si>
    <t>国の「環境モデル都市」に選定された茨城県つくば市が、市民の生活に起因する二酸化炭素（CO2）排出量を、2006年比で約70％削減する</t>
  </si>
  <si>
    <t>温室効果の高い代替フロン=ハイドロフルオロカーボン（HFC）の生産、輸入規制が、この年の排出量を最大で66％削減する（規制なしの場合は2010年の2.8倍）</t>
  </si>
  <si>
    <t>温室効果ガス排出量実質ゼロ（脱炭素社会）を目指す政府が、この年までに二酸化炭素（CO2）の回収貯留技術を実用化する</t>
  </si>
  <si>
    <t>温室効果ガス排出量実質ゼロ（脱炭素社会）を目指す政府が、この年までに二酸化炭素（CO2）からメタンを合成する技術を実用化する</t>
  </si>
  <si>
    <t>この年までにアマゾンの熱帯雨林が約60％消滅。樹木や土壌が蓄えていた555億-969億トンの二酸化炭素（CO2）が排出される</t>
  </si>
  <si>
    <t>バイオマスから液体燃料を製造する国産BTL技術が実用化する</t>
  </si>
  <si>
    <t>熱効率のよい家庭用給湯器が、国内で6倍以上普及する（2012年比）</t>
  </si>
  <si>
    <t>国内住宅の高断熱化が30％に高まる（2012年は6％）</t>
  </si>
  <si>
    <t>国内のハイブリッド車普及率が29％に高まる（2012年は3％）</t>
  </si>
  <si>
    <t>世界の二酸化炭素（CO2）排出量が429億トンに増加する（2004年は269億トン）</t>
  </si>
  <si>
    <t>地球温暖化対策に取り組むニュージーランドが、この年までに温室効果ガス排出量を2005年比で30％削減する</t>
  </si>
  <si>
    <t>コージェネレーションの普及により、この年の主要8カ国（G8）と途上国5カ国の二酸化炭素（CO2）排出量が全体の10％以上（9億5000万トン）削減される</t>
  </si>
  <si>
    <t>沖縄県の宮古島市が、島内の車両の約40％を電気自動車（EV）化する（超小型電動モビリティを活用）</t>
  </si>
  <si>
    <t>地球温暖化対策計画に取り組む政府が、バイオプラスチックの国内出荷量を197万トンに増やす（2030年度。CO2排出量は209万トン減。2015年度は4万トンで横ばい状態）</t>
  </si>
  <si>
    <t>滋賀県の二酸化炭素（CO2）排出量が1/2になり、琵琶湖の水が昭和40代の水質を回復する</t>
  </si>
  <si>
    <t>自治体が独自に策定した「地域新エネルギービジョン」の実施により、福生市が温室効果ガスの50％削減を達成する</t>
  </si>
  <si>
    <t>滋賀県の廃棄物最終処分量が75％減少し、琵琶湖のヨシ群落が倍増する</t>
  </si>
  <si>
    <t>製鉄各社が生産工程ごとに開発した二酸化炭素（CO2）削減技術を集めた新しい製鉄手法の導入を開始する（30％削減を実現）</t>
  </si>
  <si>
    <t>米国のIT大手が、温室効果ガス排出量を上まわる回収（排出量のマイナス化）を達成する</t>
  </si>
  <si>
    <t>国内の電力需要が2010年度比で10-15％減少する（温室効果ガス排出量は1990年度比で19％減少）</t>
  </si>
  <si>
    <t>低炭素移行計画を進める英国の二酸化炭素（CO2）回収、貯留技術が、この年までに年間20億-40億ポンド経済効果を生む</t>
  </si>
  <si>
    <t>政府がエネルギーの「自給自足ビル」を普及させる</t>
  </si>
  <si>
    <t>「エネルギー革新技術計画」を推進する政府が、温室効果ガス排出量を半減するための30の革新技術を実用化する</t>
  </si>
  <si>
    <t>環境エネルギー技術革新計画（短中期対策）を進める政府が、この年までに砂漠化に耐える「スーパー樹木」を開発する</t>
  </si>
  <si>
    <t>「エネルギー革新技術計画」を推進する政府が、二酸化炭素（CO2）排出量をガソリン車の1/3に抑えた燃料電池自動車を実用化する</t>
  </si>
  <si>
    <t>「エネルギー革新技術計画」を推進する政府が、この年までにウランの利用効率を高めた原子力発電所（原発）を実用化する</t>
  </si>
  <si>
    <t>このころ海の生態系に海洋酸性化の影響が出はじめる</t>
  </si>
  <si>
    <t>消費した自然資源の量が再生可能な量に均衡する「アース・オーバーシュート・デー」が9月末まで延びる（2015年は8月13日。CO2排出量の30％削減が条件）</t>
  </si>
  <si>
    <t>「エネルギー革新技術計画」を推進する政府が、この年までに送電ロスを1/3に低減した超電導送電を実用化する</t>
  </si>
  <si>
    <t>このころ北極海の生態系に海洋酸性化の影響が出はじめる</t>
  </si>
  <si>
    <t>水族館のバンドウイルカ飼育頭数が、合計で69頭に減少する（2014年末は271頭。追い込み漁による調達の禁止）</t>
  </si>
  <si>
    <t>「エネルギー革新技術計画」を推進する政府が、この年までに二酸化炭素（CO2）を回収貯留する石炭火力発電所を実用化する</t>
  </si>
  <si>
    <t>世界の温暖化ガス排出量の42％をアジアが占め、食糧生産や生活基盤への影響が大きくなる</t>
  </si>
  <si>
    <t>国内の動物園、水族館からマカロニペンギンがいなくなる（飼育数ゼロ）</t>
  </si>
  <si>
    <t>「エネルギー革新技術計画」を推進する政府が、この年までに高効率で低コストの太陽光発電を実用化する</t>
  </si>
  <si>
    <t>この年までのアジアの気候変動対策費が総額6兆4000億ドル（約670兆円）にのぼる</t>
  </si>
  <si>
    <t>地球温暖化対策「つくば環境スタイル」を推進する茨城県つくば市が、この年までに市民1人あたりの二酸化炭素（CO2）排出量を50％削減する</t>
  </si>
  <si>
    <t>欧州連合（EU）が、プラスチック製のたばこのフィルターを80％削減する</t>
  </si>
  <si>
    <t>くじ引きで選ばれたフランス市民150人（気候市民会議）の提言が、温室効果ガスを1990年比で40％削減する</t>
  </si>
  <si>
    <t>「エネルギー革新技術計画」を推進する政府が、この年までに空調の消費エネルギーが1/2の省エネ建築を実用化する</t>
  </si>
  <si>
    <t>世界の海で海中の酸素レベルが減少し、海洋生物の脅威になる</t>
  </si>
  <si>
    <t>「エネルギー革新技術計画」を推進する政府が、この年までに蛍光灯より発光効率の優れた次世代照明を実用化する</t>
  </si>
  <si>
    <t>アマゾンの熱帯林が55％失われる</t>
  </si>
  <si>
    <t>この年までにユーラシア、北アフリカ、カナダの3大陸で平均気温が2度を超える地域が出現する</t>
  </si>
  <si>
    <t>エコロジカル・フットプリント（人類が環境に与える負荷）が増大を続け、この年までに地球が2つあっても足りなくなる</t>
  </si>
  <si>
    <t>国内の流通大手がコンビニエンスストア、総合スーパーなど全店でプラスチック製のレジ袋を廃止する</t>
  </si>
  <si>
    <t>先進国による温室効果ガスの大幅削減がこの年にまでずれ込んだとき、平均気温が2度以上高くなる確率が42％に高まる（大幅削減が2020年なら確率は27％）</t>
  </si>
  <si>
    <t>中国上海市の取水量が毎秒6000立方メートルに増加する（2010年は毎秒4800立方メートル。海水が遡上する危険が高まる）</t>
  </si>
  <si>
    <t>国連の生物多様性条約が、陸域と海域の30％以上を保護区として保全する（愛知目標の後継）</t>
  </si>
  <si>
    <t>国連の生物多様性条約が、新たな外来種の侵入を半減する（愛知目標の後継）</t>
  </si>
  <si>
    <t>独自の温暖化対策を進める米国ニューヨーク市が、市内から出る温室効果ガスを30％削減する</t>
  </si>
  <si>
    <t>製鉄所の高炉が排出する二酸化炭素（CO2）を分離吸収する設備が実用化する</t>
  </si>
  <si>
    <t>国連の生物多様性条約が、過剰な栄養、プラスチックごみなどの汚染を半減する（愛知目標の後継）</t>
  </si>
  <si>
    <t>国連の生物多様性条約が、パリ協定を後押しする（愛知目標の後継）</t>
  </si>
  <si>
    <t>国連の生物多様性条約が、サプライチェーンによる生態系への影響を半減する（愛知目標の後継）</t>
  </si>
  <si>
    <t>再生可能エネルギーの開発が、この年までに世界で2000万人分の「グリーンジョブ」（緑の雇用）を創出する（バイオ燃料1200万人、太陽光発電630万人）</t>
  </si>
  <si>
    <t>日本政府と欧州連合（EU）が主張する2020年以降の地球温暖化防止に関する国際的な枠組みが終了する（2020-30年の10年間。米国、島嶼国の主張は2025年）</t>
  </si>
  <si>
    <t>国連、生物多様性条約の締約国すべてが、バイオテクノロジーの有害な影響に対策を講じる（愛知目標の後継）</t>
  </si>
  <si>
    <t>バイオエタノールの普及を進める政府が、この年までに約220万キロリットルの導入を達成する</t>
  </si>
  <si>
    <t>バイオ燃料の普及を進める政府が、バイオエタノールとバイオディーゼル合計で約400万キロリットルの導入を達成する</t>
  </si>
  <si>
    <t>バイオ燃料生産のため中国が約35立方キロ、インドが約30立方キロの灌漑用水を新たに需要。両国の水不足がより深刻化する</t>
  </si>
  <si>
    <t>民主党の衆院選公約が実現し、国内で温室効果ガスの2割削減が実現する</t>
  </si>
  <si>
    <t>立憲民主党の「原発ゼロ基本法」が、電力需要を2010年比で3割削減する</t>
  </si>
  <si>
    <t>バイオエタノール混合ガソリンやバイオディーゼルなどのエコ燃料が、国内で消費される自動車燃料の10％を占めるようになる</t>
  </si>
  <si>
    <t>この年までにノルウェー（人口約468万人）の温室効果ガス排出量がゼロになる（従来目標の2050年を大幅前倒し）</t>
  </si>
  <si>
    <t>立憲民主党の「原発ゼロ基本法」が、再生可能エネルギーの割合を4割以上に高める</t>
  </si>
  <si>
    <t>地球温暖化対策に取り組むカナダが、この年までに温室効果ガス排出量を2005年比で30％削減する</t>
  </si>
  <si>
    <t>海水酸性化の漁業資源への影響を調査する技術が実用化する（2025-30年）</t>
  </si>
  <si>
    <t>中央アジア、カザフスタンの穀物生産が37％減少する</t>
  </si>
  <si>
    <t>「エネルギー革新技術計画」を推進する政府が、一般住宅の太陽光パネル設置を全世帯の約3割（1400万世帯）に拡大する</t>
  </si>
  <si>
    <t>エネルギー起源の二酸化炭素（CO2）排出量が、先端技術の導入により2005年度比で27％削減可能になる</t>
  </si>
  <si>
    <t>物質、エネルギー、水がコミュニティー単位で高効率に活用される循環型社会が実現する</t>
  </si>
  <si>
    <t>米国オバマ政権が電力消費量に占める風力発電の割合を20％に高める（雇用創出は25万人。2007年の風力割合は0.8％）</t>
  </si>
  <si>
    <t>地球温暖化対策に取り組む政府が、この年までに温室効果ガス排出量を2013年比で26％削減する（2005年比換算で25.4％、必要削減量は05年比約29％）</t>
  </si>
  <si>
    <t>この年までに新興経済大国が20兆ドルの資金を新しいエネルギー施設に投じ、その技術が世界の温室効果ガス排出量を左右する</t>
  </si>
  <si>
    <t>温室効果ガス排出量を2050年で80％削減するため、この年までに2005年比で約29％の削減が必要になる</t>
  </si>
  <si>
    <t>ドイツが温室効果ガスの55％削減を達成する</t>
  </si>
  <si>
    <t>日本とドイツの取り組みにより、太陽光発電市場のエネルギー市場に占める割合が8％に拡大する</t>
  </si>
  <si>
    <t>インドの水需要が、供給量の2倍に膨らむ（史上最悪の水不足）</t>
  </si>
  <si>
    <t>中国西部で2010-30年の水不足が年200億立方メートルに達する</t>
  </si>
  <si>
    <t>北極の海氷が、夏の間ほぼ完全に消滅する（2020年代後半）《地球温暖化以外の変動を含む予測。温暖化の影響のみなら2037年9月》</t>
  </si>
  <si>
    <t>越境大気汚染などが森林に与える影響を評価する技術が確立する（2023-30年）</t>
  </si>
  <si>
    <t>地球温暖化対策を進める欧州連合（EU）が、この年までに温室効果ガスの排出量を40％削減する（1990年比）</t>
  </si>
  <si>
    <t>地球温暖化対策を進める欧州連合（EU）が、この年までに再生可能エネルギーの割合を27％以上に高める</t>
  </si>
  <si>
    <t>生物の生息環境を維持しながら水循環を健全化するインフラ技術が実用化する（2025-30年）</t>
  </si>
  <si>
    <t>循環経済パッケージに取り組む欧州連合（EU）が、廃棄物の65％をリサイクルする</t>
  </si>
  <si>
    <t>中国の温室効果ガス排出量が、このころピークに到達する</t>
  </si>
  <si>
    <t>米国で新改築されるビルの化石燃料を利用した電力消費量が100％削減される</t>
  </si>
  <si>
    <t>地球温暖化対策を進める欧州連合（EU）が、この年までにエネルギー効率を30％向上させる</t>
  </si>
  <si>
    <t>絶滅危惧種の遺伝的多様性を保存、再生する技術が実用化する（2025-30年）</t>
  </si>
  <si>
    <t>世界で初めて潮力発電を実用化したニューヨーク市が、この年までに温室効果ガス排出量を3割削減する</t>
  </si>
  <si>
    <t>欧州連合（EU）が、この年までに電力網の相互連結を15％に高める</t>
  </si>
  <si>
    <t>湿地の生態系（生物多様性）を再生する技術が実用化する（2025-30年）</t>
  </si>
  <si>
    <t>米国カリフォルニア州中南部の地下水資源（帯水層）が、この年までに枯渇する（2030年代）</t>
  </si>
  <si>
    <t>世界の温室効果ガス排出量が、1990年比で46％（56.7ギガトン）増加する（地球温暖化）</t>
  </si>
  <si>
    <t>ヒートアイランド、乾燥化、生息地（ハビタット）消失を緩和する技術が実用化する（2026-30年）</t>
  </si>
  <si>
    <t>製造から廃棄までの環境負荷を半減させる産業の低エントロピー化技術が実現する</t>
  </si>
  <si>
    <t>中国の省エネ、環境市場が42兆円の規模に成長する（2010年比で4倍）</t>
  </si>
  <si>
    <t>「気候非常事態宣言」を表明した福岡県大木町が、町内公共施設の使用電力をすべて再生可能エネルギーに転換する（国内5例目。大木町=おおきちょう）</t>
  </si>
  <si>
    <t>この年までに世界のグリーン産業が風力エネルギー部門で210万人、太陽エネルギー部門で630万人を雇用する</t>
  </si>
  <si>
    <t>発電所の温室効果ガス排出規制「クリーンパワー・プラン」を撤廃した米国が、この年の経済負担を最大330億ドル（約3兆7000億円）軽減する</t>
  </si>
  <si>
    <t>地球温暖化対策計画（2016年）に取り組む政府が、新車販売に占める次世代自動車の割合を50-70％に高める（2030年度。2013年度は23.2％）</t>
  </si>
  <si>
    <t>「エネルギー計画」に取り組むドイツが、この年までに温室効果ガスの55％削減（1990年比）を達成する</t>
  </si>
  <si>
    <t>脱原発を目指す「革新的エネルギー・環境戦略」に取り組む政府が、この年の温室効果ガス排出量を1990年比で約2割削減する（2020年の25％削減を断念）</t>
  </si>
  <si>
    <t>地球温暖化対策計画（2016年）に取り組む政府が、家庭用燃料電池導入数を530万台に高める（2030年度。現状は5万台）</t>
  </si>
  <si>
    <t>米国ハワイ州が、電力需要に占める再生可能エネルギーの割合を40％以上に高める</t>
  </si>
  <si>
    <t>製鉄高炉の二酸化炭素（CO2）排出量を約30％削減する技術が、このころ確立する</t>
  </si>
  <si>
    <t>森林の破壊速度を半分に減速させた場合、金額換算で年間4.1兆ドル（331兆円）の自然の恩恵が人間にもたらされる（対策なしの場合との比較）</t>
  </si>
  <si>
    <t>工場の廃熱（400度以上）を回収して再利用する、世界最高水準の蓄熱システムが実用化する</t>
  </si>
  <si>
    <t>温室効果ガス排出量を1990年比で50％に減らす滋賀県の目標を達成するため、予定する施策190項目で7-8兆円の費用が必要になる（公費負担分は約1兆円）</t>
  </si>
  <si>
    <t>中国が都市部の生活ごみの無害化処理を実現する</t>
  </si>
  <si>
    <t>社会貢献に取り組む米国インターネット大手のグーグルが、米国で石炭、石油を燃やす火力発電所を全廃。自動車が消費する石油の量を40％削減する</t>
  </si>
  <si>
    <t>この年までに中国の二酸化炭素（CO2）排出量がピークを迎える</t>
  </si>
  <si>
    <t>温室効果ガスの2005年比3.8％削減を目指す政府が、新車販売に占める次世代自動車の割合を5-7割に拡大する（現状は2割）</t>
  </si>
  <si>
    <t>太陽活動の11年周期が終わり、1645-1715年に観測された氷河期が再来する（2025-30年。前回は平均気温が1.3度低下）</t>
  </si>
  <si>
    <t>社会貢献に取り組む米国インターネット大手のグーグルが、米国の二酸化炭素排出量の48％削減を実現する（実現コストは4兆4000億ドル）</t>
  </si>
  <si>
    <t>二酸化炭素（CO2）を削減するための炭素固定材料が実用化する</t>
  </si>
  <si>
    <t>米国で販売される新車の90％がハイブリッド車になる</t>
  </si>
  <si>
    <t>自動車燃料に導入されるバイオエタノールが、原油換算で220万キロリットルに達する</t>
  </si>
  <si>
    <t>米国で化石燃料による発電量が88％削減される</t>
  </si>
  <si>
    <t>自動車燃料に導入されるバイオエタノールとバイオディーゼル燃料（BDF）が、原油換算で合計400万キロリットルの規模に達する</t>
  </si>
  <si>
    <t>米国で輸入に依存する石油消費（1日1000万バレル）が33％削減される</t>
  </si>
  <si>
    <t>成長戦略に取り組む政府が、全世帯の約1割に家庭用燃料電池を普及させる（530万台）</t>
  </si>
  <si>
    <t>米国で自動車の石油消費が38％削減される</t>
  </si>
  <si>
    <t>現在の消費生活を続けるため、この年までに地球2個分の資源が必要になる</t>
  </si>
  <si>
    <t>都環境基本計画に取り組む東京都が、再生可能エネルギーの電力利用割合を30％程度に高める（2014年度は8.7％）</t>
  </si>
  <si>
    <t>米国で電力セクターの二酸化炭素（CO2）排出量が95％削減される</t>
  </si>
  <si>
    <t>途上国の地球温暖化被害を最小化するための費用が、この年までに国連試算の2-3倍必要になる（国連の試算は毎年490億-1710億ドル）</t>
  </si>
  <si>
    <t>大気汚染物質の削減で、このころ地球温暖化対策の効果が表れる（大気汚染が減らない場合は21世紀後半）</t>
  </si>
  <si>
    <t>世界の自然災害件数が年間1万5000件に達し、米国オクラホマ州（2012年5月）巨大竜巻が標準クラスになる（現状は年間800件以上）</t>
  </si>
  <si>
    <t>都環境基本計画に取り組む東京都が、燃料電池車の普及20万台を達成する（現状はノーデータ）</t>
  </si>
  <si>
    <t>温室効果ガスの2050年排出実質ゼロを目指す欧州連合（EU）が、この年までの10年間で1兆ユーロ（約122兆円）を投資する（欧州グリーンディールの資金的裏付け）</t>
  </si>
  <si>
    <t>米国で個人が使用する乗用車の二酸化炭素（CO2）排出量が38％削減される</t>
  </si>
  <si>
    <t>国際社会の資金協力により、インドネシアの温室効果ガス排出量が、この年13億トン（2005年比で4割以上）に抑えられる（協力がない場合は排出量36億トン）</t>
  </si>
  <si>
    <t>都環境基本計画に取り組む東京都が、水素ステーション150カ所を整備する（現状は8カ所）</t>
  </si>
  <si>
    <t>家庭用コージェネレーション（熱電併給）システムが250万台普及する</t>
  </si>
  <si>
    <t>中国の大河、黄河の小浪底ダムが土砂で満杯になる（大洪水の危険が高まる）</t>
  </si>
  <si>
    <t>都環境基本計画に取り組む東京都が、温室効果ガス排出量を2000年比で30％削減する</t>
  </si>
  <si>
    <t>中心市街地に低炭素社会モデル地区を展開する愛知県豊田市が、運輸部門での二酸化炭素（CO2）排出量を2004年比でほぼ半分に減らす</t>
  </si>
  <si>
    <t>この年の温室効果ガス排出量半減を達成するため、滋賀県に20年間で7-8兆円の投資が必要になる</t>
  </si>
  <si>
    <t>持続可能な滋賀社会ビジョンに取り組む滋賀県が、温室効果ガス排出量を1990年比で50％削減する</t>
  </si>
  <si>
    <t>バイオ燃料の国内生産量が、ガソリン消費量の1割に相当する600万キロリットルに達する</t>
  </si>
  <si>
    <t>環境モデル都市の長野県飯田市が、温室効果ガス排出量を2005年比で40-50％削減する（最終目標は2050年の70％削減）</t>
  </si>
  <si>
    <t>自動車のガソリンが、すべてバイオエタノール10％混合（E10）燃料に切り替わる</t>
  </si>
  <si>
    <t>低炭素社会の実現に向けた6分野190項目の施策を進める滋賀県が、この年までに温室効果ガス排出量を半減する（1990年比）</t>
  </si>
  <si>
    <t>レッドリスト「絶滅危惧1A類」指定の動植物が、790種に増える（現状は693種）</t>
  </si>
  <si>
    <t>この年までの10年間で300種の国内希少種が追加指定される（2020年までは390種の指定が目標）</t>
  </si>
  <si>
    <t>米国カリフォルニア州で、すべての商業用建物がゼロネットエネルギー（ZNE）になる</t>
  </si>
  <si>
    <t>新規の石炭火力発電所建設を封じたベトナムが、この年までにエネルギー部門での温室効果ガス排出量を20-30％削減する</t>
  </si>
  <si>
    <t>化石燃料以外の電源が、国内で44％を占める</t>
  </si>
  <si>
    <t>世界の二酸化炭素（CO2）排出量が420億トン（2005年比で57％増）に達する（IEA基準シナリオ）</t>
  </si>
  <si>
    <t>世界の二酸化炭素（CO2）排出量が340億トン（2005年比で27％増）に達する（IEA代替政策シナリオ）</t>
  </si>
  <si>
    <t>横浜市の港北ニュータウンビルがエネルギーを購入せずに稼働するゼロ・エネルギー・ビル（ZEB）に生まれ変わる</t>
  </si>
  <si>
    <t>ゼロ・エネルギー・ビル（ZEB）構想を進める政府が、新築建物のエネルギー消費ゼロを達成する（追加的な民間設備投資押し上げ効果は年間8000億円）</t>
  </si>
  <si>
    <t>国連食糧農業機関（FAO）がこの年の目標とする食糧生産の50％増産を達成するため、土地の劣化への対処が必要になる</t>
  </si>
  <si>
    <t>「ゼロエミッション東京戦略」に取り組む東京都が、都の施設の使用電力を再生可能エネルギー100％にする</t>
  </si>
  <si>
    <t>「チベット高原国家生態安全障壁保護・建設計画」を進める中国が、この年まで高原の生態環境を保護するプロジェクトを実施する（総額200億元）</t>
  </si>
  <si>
    <t>地球温暖化による豪雨の増加で、この年から10年間の洪水被害額が年平均で約1兆円増える（2030年代）</t>
  </si>
  <si>
    <t>家電製品の電力消費が世界全体で1736兆ワット時（現状の3倍強）に増加し、電気代の負担が2000億ドル（約19兆6000億円）増加する（新技術で4割に抑制可能）</t>
  </si>
  <si>
    <t>「ゼロエミッション東京戦略」に取り組む東京都が、新車販売に占めるゼロエミッションビークル（ZEV）の割合を50％に高める</t>
  </si>
  <si>
    <t>省エネに取り組む政府が、この年のエネルギー消費を2010年比で10-15％削減する（投資額85兆円の低位予測）</t>
  </si>
  <si>
    <t>地球温暖化による海面上昇の影響で、三大湾奥部（東京、大阪、伊勢）、瀬戸内海などの浸水被害人口が52万人に達する</t>
  </si>
  <si>
    <t>省エネに取り組む政府が、この年のエネルギー消費を2010年比で15-21％削減する（投資額125兆円の中位予測）</t>
  </si>
  <si>
    <t>省エネに取り組む政府が、この年のエネルギー消費を2010年比で18-23％削減する（投資額153兆円の高位予測）</t>
  </si>
  <si>
    <t>スウェーデン南部のベクショー市が、化石燃料使用ゼロを達成する</t>
  </si>
  <si>
    <t>中国の大気汚染問題が、工業化が実現するこの年まで継続する</t>
  </si>
  <si>
    <t>地球温暖化に取り組むスイスが、温室効果ガスの50％削減を達成する（1990年比。国内対策分は30％）</t>
  </si>
  <si>
    <t>北半球の中高緯度で、オゾン層が1960年の水準に回復する</t>
  </si>
  <si>
    <t>中国の二酸化炭素（CO2）排出量が、この年から10年以内にピークを迎える（2030-40年）</t>
  </si>
  <si>
    <t>エネルギー基本計画を推進する政府が、この年までに二酸化炭素（CO2）の回収、地下貯留（CSS）技術の商用化を達成する</t>
  </si>
  <si>
    <t>省エネに取り組む政府が、この年のエネルギー消費を2010年比で最大23％削減する（成長率1％の慎重シナリオ）</t>
  </si>
  <si>
    <t>地球温暖化の影響により、このころ50年に1度の豪雨が30年に1度の頻度で訪れる</t>
  </si>
  <si>
    <t>エネルギー基本計画を推進する政府が、すべての石炭火力発電所の新増設に二酸化炭素（CO2）の回収、地下貯留（CSS）技術を導入する</t>
  </si>
  <si>
    <t>中国、インド、ブラジルの3カ国が排出する温室効果ガスの量が2006年の2倍の水準に増加する</t>
  </si>
  <si>
    <t>広島カーボンマイナス70（脱温暖化実現計画）を進める広島市が、この年までに温室効果ガス排出量の50％削減を達成する（1990年度比）</t>
  </si>
  <si>
    <t>地球温暖化による海水温の上昇で、世界のサンゴのおよそ6割に白化現象が起きる</t>
  </si>
  <si>
    <t>世界のサンゴ礁が90％以上死滅する（2050年にはほぼ全滅）</t>
  </si>
  <si>
    <t>地球温暖化の影響で、この年までにインドネシアの2000の島々が海面下に沈む</t>
  </si>
  <si>
    <t>地球温暖化対策（脱石炭依存）に取り組む中国で、このころ二酸化炭素（CO2）排出量がピークに達する（使用量は2014年に減少開始）</t>
  </si>
  <si>
    <t>神奈川県で野生化したアライグマが富士山、秩父、奥多摩に拡散。自治体が駆除の費用負担に苦しむ</t>
  </si>
  <si>
    <t>エネルギー基本計画を推進する政府が、家庭部門と自動車の温室効果ガス排出量半減を達成する</t>
  </si>
  <si>
    <t>地球温暖化による気温上昇を2度未満（温室効果ガス濃度450ppm）に抑えるため、この年までに温室効果ガス排出量が減少に転じる必要がある</t>
  </si>
  <si>
    <t>世界の温室効果ガスの排出ピークが、この年以降になる（各国の公表目標は不十分）</t>
  </si>
  <si>
    <t>地球温暖化対策に取り組む京都府市が、この年までに温室効果ガス排出量を1990年比で40％削減する</t>
  </si>
  <si>
    <t>地球温暖化に対する、この年までの対策の遅れが、この年以降の対策費を約1.4倍に膨張させる</t>
  </si>
  <si>
    <t>世界の約160カ国が使い捨てプラスチックを大幅に削減する（数値目標なし。特定製品の狙い撃ちには米国が反対）</t>
  </si>
  <si>
    <t>この年までに温室効果ガス排出量の50％削減を目指す滋賀県の提唱により、国全体で年間5兆円の環境財源を確保するための新税「二酸化炭素税」が実現する</t>
  </si>
  <si>
    <t>地球温暖化対策に取り組む欧州連合（EU）が、この年までに温室効果ガスの40％削減（1990年比）を達成する</t>
  </si>
  <si>
    <t>世界の温室効果ガス排出量半減を達成するため、この年日本で43-65％の削減が必要になる（1990年比）</t>
  </si>
  <si>
    <t>エネルギー基本計画を推進する政府が、この年までに発光ダイオード（LED）など高効率照明の普及率を100％に高める（現状は1％未満）</t>
  </si>
  <si>
    <t>地球温暖化対策に取り組む欧州連合（EU）が、この年までに温室効果ガスの40％削減（1990年比）を達成する（最終目標は2050年に90年比で80-95％の削減）</t>
  </si>
  <si>
    <t>国連砂漠化対処条約事務局が提唱する、地球上の「土地の劣化面積のゼロ成長」が実現する</t>
  </si>
  <si>
    <t>神奈川県がプラスチックごみゼロを達成する（かながわプラごみゼロ宣言）</t>
  </si>
  <si>
    <t>地中海原産のチチュウカイミドリガニが、北海道、東北を含む広範囲に拡大する（200年後には日本列島全域に拡大）</t>
  </si>
  <si>
    <t>世界人口の47％が水不足を経験する（新興国でより深刻）</t>
  </si>
  <si>
    <t>世界全体の需要に対する水資源が、40％不足する</t>
  </si>
  <si>
    <t>気候変動ビジネスが、この年までに26兆ドルの経済価値を生む（雇用6500万人、70万人の早期死亡回避=大気汚染対策、年2兆8000億ドルの歳入増=炭素税など）</t>
  </si>
  <si>
    <t>フランスのカーボンプライシング（燃料税）が、二酸化炭素（CO2）排出1トンあたり100ユーロ（約1万2000円）に達する（現状は44.6ユーロ=約5600円。日本の地球温暖化対策税の約20倍）</t>
  </si>
  <si>
    <t>地球温暖化対策に取り組むインドが、国内総生産（GDP）あたりの温室効果ガス排出量を2005年比で33-35％削減する（総量は増加）</t>
  </si>
  <si>
    <t>世界の水使用量が、2009年比で約5割増加する（6兆9000億立方メートル）</t>
  </si>
  <si>
    <t>この年から10年以内に、地球温暖化により九州の平均気温が1.9度上昇。農業用水の不足から、筑紫平野や熊本平野を含む九州の15％で稲作ができなくなる</t>
  </si>
  <si>
    <t>地球温暖化対策に投じる費用が、世界全体で約10.5兆ドルに達する（2030年までの累計額）</t>
  </si>
  <si>
    <t>インドの電力の40％が脱化石燃料を達成する</t>
  </si>
  <si>
    <t>地球規模の気温上昇を2度以下に抑える日本の温室効果ガス削減率が1990年比40％に達する（2020年を10％とし、後10年で30％分を削減するIEAのシナリオ）</t>
  </si>
  <si>
    <t>都市機能の集約と人口集中を進める北海道下川町が、この年までに交通部門の二酸化炭素（CO2）排出量を2005年比で35％削減する</t>
  </si>
  <si>
    <t>人口15億人（3億増）、国内総生産（GDP）約4倍のインドで電力需要が約3倍に膨らみ、温室効果ガス排出量が増加する</t>
  </si>
  <si>
    <t>夏の北極海で、すべての氷が消滅する</t>
  </si>
  <si>
    <t>地球温暖化対策に取り組むブラジルが、この年までに温室効果ガス排出量を2005年比で43％削減する</t>
  </si>
  <si>
    <t>中国の二酸化炭素（CO2）排出量が世界全体の29％を占める（2007年に61億トンを排出し、米国の57億トンを超え世界一の排出国に。同年の全体量は290億トン）</t>
  </si>
  <si>
    <t>地球温暖化対策に取り組むインドネシアが、この年までに温室効果ガス排出量を29-41％削減する（対策しない場合との比較。41％は国際協力が前提）</t>
  </si>
  <si>
    <t>温室効果ガス排出規制を緩和した米国で、この年までに年間300-1500人のひとの死期が早まる</t>
  </si>
  <si>
    <t>地球温暖化対策の費用が世界で2000億-2100億ドルに達する（世界の国内総生産の0.3-0.5％）</t>
  </si>
  <si>
    <t>温室効果ガスの国内排出削減量が1990年比で最大35％可能になる（実質経済成長率1.2％の慎重シナリオ、25％原発依存の場合）</t>
  </si>
  <si>
    <t>アパレルのグローバル企業が、商品のすべてをリサイクルか持続可能な原料に転換する</t>
  </si>
  <si>
    <t>新しい米国の温室効果ガス排出規制「アフォーダブル・クリーンエナジー・ルール」（ACE）が、この年まで毎年最大1400人以上の死亡者をだす（前政権「クリーンパワー・プラン」（CPP）との比較）</t>
  </si>
  <si>
    <t>温室効果ガスの国内排出削減量が1990年比で最大33％可能になる（実質経済成長率1.2％の慎重シナリオ、20％原発依存の場合）</t>
  </si>
  <si>
    <t>地球温暖化の影響により、台風などで浸水する危険のある地域の人口が40万人に増加する</t>
  </si>
  <si>
    <t>現在の二酸化炭素（CO2）排出レベルを維持するため、この年までに世界で年間20-21兆円の削減費用が必要になる</t>
  </si>
  <si>
    <t>温室効果ガスの国内排出削減量が1990年比で最大25％可能になる（実質経済成長率1.2％の慎重シナリオ、0％原発依存の場合）</t>
  </si>
  <si>
    <t>バイオジェット燃料の製造実用化、商用化が実現する</t>
  </si>
  <si>
    <t>循環経済（サーキュラーエコノミー）を推進するフィンランドが、年30億ユーロ（約3800億円）のビジネスを創出する</t>
  </si>
  <si>
    <t>循環経済（サーキュラーエコノミー）を推進する世界が、年4兆5000億ドル（約500兆円）のビジネスを創出する</t>
  </si>
  <si>
    <t>埋め立て地の多い東京、伊勢、大阪の3大湾で、浸水の危険にさらされる人口が12.5万人に増加する</t>
  </si>
  <si>
    <t>地球温暖化の影響で、この年までに主要な農作物の収穫量が減りはじめる（トウモロコシ、小麦、米など。10年ごとに最大2％減少）</t>
  </si>
  <si>
    <t>地球温暖化の影響で、この年までに穀物価格が2倍に高騰する</t>
  </si>
  <si>
    <t>パリ協定の達成時の温室効果ガス排出量が540億-560億トンに達し、120億-140億トンの追加削減が必要になる（気温上昇2度未満の排出量は420億トン程度）</t>
  </si>
  <si>
    <t>独自動車部品大手ボッシュ社が、カーボンニュートラルを達成する（投資額は2400億円超。排出枠購入による達成は2020年）</t>
  </si>
  <si>
    <t>この年から約20年で日本沿岸の熱帯、亜熱帯サンゴ礁が消失する</t>
  </si>
  <si>
    <t>国内の流通大手が、店舗が排出する二酸化炭素（CO2）を35％削減する（2010年比）</t>
  </si>
  <si>
    <t>エネルギー需要の増大が、この年の温室効果ガス排出量を30％押し上げる</t>
  </si>
  <si>
    <t>コートジボワールとガーナの気温が、一部の地域で主要作物のカカオ豆に適さなくなる（両国はカカオ豆の2大生産地）</t>
  </si>
  <si>
    <t>新築住宅のネット・ゼロ・エネルギー・ハウス化が実現する</t>
  </si>
  <si>
    <t>米国ニューヨーク市が、マンハッタン区のイースト川沿岸の埋め立てを終える（最大約500フィート。費用は約10億ドル。海面上昇による浸水から金融街などを守る目的）</t>
  </si>
  <si>
    <t>「青蔵高原区域の生態建設と環境保護計画」を推進する中国が、チベット高原の自然と開発の調和を実現する</t>
  </si>
  <si>
    <t>この年までに130万人の中国人が大気汚染で命を縮める</t>
  </si>
  <si>
    <t>国連の「アフリカのきれいな街プラットフォーム」が、アフリカにきれいな街と健康な暮らしを実現する</t>
  </si>
  <si>
    <t>国連持続可能な開発会議が「グリーン経済」の実現に向けた指標の達成度を検証する</t>
  </si>
  <si>
    <t>地球温暖化による気温の上昇を2度未満に抑えるため、二酸化炭素（CO2）換算で170億トンの温室効果ガス削減が、この年までに必要になる</t>
  </si>
  <si>
    <t>山梨県で果樹の成熟期が早まる（地球温暖化の影響）</t>
  </si>
  <si>
    <t>世界のサンゴ礁の60％が、この年までに死滅する</t>
  </si>
  <si>
    <t>企業と家庭の低炭素化努力で、この年までに世界の温室効果ガス排出量が年間約138億トン減少する</t>
  </si>
  <si>
    <t>代替フロンの規制に取り組む途上国が、ハイドロクロロフルオロカーボン（HCFC）の生産消費を全廃する（モントリオール議定書）</t>
  </si>
  <si>
    <t>政策転換した韓国のソウル市が、合計104万平方メートルの「漢江の森」を造成する（漢江ルネサンス計画からの転換。漢江=ハンガン）</t>
  </si>
  <si>
    <t>世界人口のおよそ半分が、水不足が深刻な土地で生活する</t>
  </si>
  <si>
    <t>国内のエネルギー起源二酸化炭素（CO2）総排出量が1990年比で15.3％減少する（省エネ最大化ケースの試算）</t>
  </si>
  <si>
    <t>二酸化炭素（CO2）の地下貯留（CCS）量が、世界全体で年間約24億トンに達する（施設の総数は900カ所）</t>
  </si>
  <si>
    <t>地球温暖化に取り組む欧州連合（EU）が、温室効果ガス排出量を1990年比で40％削減する</t>
  </si>
  <si>
    <t>地球温暖化の国際目標を達成するため、この年までの米国に2005年比で43％の温室効果ガス削減が必要になる（米目標は2025年の同年比26-28％減）</t>
  </si>
  <si>
    <t>地球温暖化の被害を防ぐため、世界で2000億ドル（約23兆2000億円）以上の投資が必要になる</t>
  </si>
  <si>
    <t>国内のエネルギー起源二酸化炭素（CO2）総排出量が1990年比で27.3％増加する（現状維持ケースの試算）</t>
  </si>
  <si>
    <t>チベットの自然保護政策を進める中国が、この年までに生態安全障壁の建設を完了する</t>
  </si>
  <si>
    <t>地球温暖化に取り組む欧州連合（EU）が、最終エネルギー消費に占める再生可能エネルギーの割合を27％以上に高める（従来目標は2020年で20％）</t>
  </si>
  <si>
    <t>地球温暖化の国際目標を達成するため、この年までの日本に2010年比で約30％の温室効果ガス削減が必要になる</t>
  </si>
  <si>
    <t>国内のエネルギー起源二酸化炭素（CO2）総排出量が1990年比で6.9％増加する（省エネ努力継続ケースの試算）</t>
  </si>
  <si>
    <t>省エネ住宅の普及に取り組む岐阜県が、エネルギー自給自足型住宅30万7000世帯を達成する</t>
  </si>
  <si>
    <t>地球温暖化に取り組む欧州連合（EU）が、域内のエネルギー効率を27％以上に高める（従来目標は2020年で20％）</t>
  </si>
  <si>
    <t>地球温暖化の国際目標を達成するため、この年までの中国に、国内総生産（GDP）あたり2005年比で70％超の二酸化炭素（CO2）削減が必要になる</t>
  </si>
  <si>
    <t>BRICsの温室効果ガス排出量が、経済協力開発機構（OECD）30カ国分の排出量に等しくなる</t>
  </si>
  <si>
    <t>国内の飲料大手が、ペットボトルの再生素材比率を90％に高める</t>
  </si>
  <si>
    <t>世界の国内総生産（GDP）の約1％の対策費で、この年2005年比で37％増になる温室効果ガス排出量が13％増にとどまる（GDP成長率の低下は約0.03％）</t>
  </si>
  <si>
    <t>米国の飲料大手が、ペットボトルの再生素材比率を50％に高める</t>
  </si>
  <si>
    <t>地球温暖化対策に取り組むオーストラリアが、この年までに温室効果ガス排出量を2005年比で26-28％削減する</t>
  </si>
  <si>
    <t>インドで使用されるエアコンが、2億台に増える（現状は約500万台）</t>
  </si>
  <si>
    <t>国際社会が森林伐採率の半減を達成する</t>
  </si>
  <si>
    <t>毎年400億ドルを森林保護に拠出した国際社会が、この年までに世界の植樹活動が140％進む（二酸化炭素〈CO2〉吸収率は28％増加）</t>
  </si>
  <si>
    <t>世界の平均気温が1.5度上昇し、2倍の人口が洪水リスクにさらされる（2度なら2.7倍）</t>
  </si>
  <si>
    <t>大気汚染対策に取り組む中国が、石炭火力依存率を50％以下に抑える（現状は64％）</t>
  </si>
  <si>
    <t>国内のコンビニ大手が、おにぎり、弁当などの容器の50％をバイオマスプラスチックなどに切り替える（おにぎりは2019年7月に全品をバイオプラスチック化）</t>
  </si>
  <si>
    <t>独自の省エネモデルを進める青森県が、この年までに運輸部門の二酸化炭素（CO2）排出量を5割削減する</t>
  </si>
  <si>
    <t>世界で深刻な水不足に悩む人の数が10億人増加し、39億人を超える（新たな温暖化対策がない場合）</t>
  </si>
  <si>
    <t>北上を続ける夏のクマゼミが、このころ東京で大量発生する</t>
  </si>
  <si>
    <t>世界の温室効果ガス排出量が37％増加する（新たな温暖化対策がない場合）</t>
  </si>
  <si>
    <t>この年まで中国の温室効果ガス排出量が増加し続ける</t>
  </si>
  <si>
    <t>タイの首都バンコクの4割が水没する</t>
  </si>
  <si>
    <t>気温上昇を抑えるため、世界全体で2倍の原発が必要になる</t>
  </si>
  <si>
    <t>ケニアの森林面積率が10％に拡大する（現状は1.7％）</t>
  </si>
  <si>
    <t>農地開発による種の絶滅が加速する（食料とバイオ燃料の生産が背景）</t>
  </si>
  <si>
    <t>大気汚染の拡大により、オゾンの死者が4倍、粒状物質の死者が2倍以上に増加する</t>
  </si>
  <si>
    <t>産業、技術力を環境政策に投入した愛知県が、国内のトップランナー「環境首都あいち」になる</t>
  </si>
  <si>
    <t>米国が発電部門が排出する二酸化炭素（CO2）を、この年までに2005年比で3割削減する</t>
  </si>
  <si>
    <t>世界の二酸化炭素（CO2）排出量が2005年比で51％増加する</t>
  </si>
  <si>
    <t>気候変動の影響で、カンボジアのコメ価格が倍増する</t>
  </si>
  <si>
    <t>世界の二酸化炭素（CO2）排出量が423億トンに達する（2005年は281億トン）</t>
  </si>
  <si>
    <t>地球温暖化対策に取り組む欧州連合（EU）が、この年までに温室効果ガス排出量を1990年比で40％削減する</t>
  </si>
  <si>
    <t>国内の風力発電設備量が2280万-3250万キロワットに達する（広域運用を考慮した環境省の試算。経産省は広域を考慮せず620万-1250万キロワット）</t>
  </si>
  <si>
    <t>シンガポールにあるビルの80％がグリーン化する</t>
  </si>
  <si>
    <t>国内の太陽光発電設備量が6193万-1億205万キロワットに達する（広域運用を考慮した環境省の試算。経産省は広域を考慮せず約6300万キロワット）</t>
  </si>
  <si>
    <t>技術革新による地球温暖化対策に取り組む政府が、この年までに太陽光発電の発電効率を4倍に改善する（コストは1/6）</t>
  </si>
  <si>
    <t>技術革新による地球温暖化対策に取り組む政府が、電気自動車の走行距離を40倍にする（車両価格はガソリン車並）</t>
  </si>
  <si>
    <t>地球温暖化による自然災害などで年50万人の命と3400億ドルの経済価値が失われる</t>
  </si>
  <si>
    <t>地球の平均気温が産業革命前より1.7-2.4度上昇し、気候変動による災害が多発する（新たな温暖化対策がない場合）</t>
  </si>
  <si>
    <t>計画中の石炭火力発電所すべてが稼働し、世界の二酸化炭素（CO2）排出量が許容量の6倍（120億トン）に達する（許容量は20億-70億トン）</t>
  </si>
  <si>
    <t>「地球温暖化対策計画」に取り組む政府が、温室効果ガスを2013年比で26％削減する（中期目標。部門別には業務オフィス39.7、家庭39.2、運輸27.5、産業6.5％減）</t>
  </si>
  <si>
    <t>欧州連合（EU）が、ペットボトル原料の30％以上を回収ボトルからのリサイクル素材にする</t>
  </si>
  <si>
    <t>地球温暖化防止に取り組む広島市が、この年までに温室効果ガス排出量を50％削減する（1990年比）</t>
  </si>
  <si>
    <t>技術革新による地球温暖化対策に取り組む政府が、この年までに新素材のナノテク太陽電池を開発。太陽光発電の効率が4倍に向上する（コストは1/6）</t>
  </si>
  <si>
    <t>地球温暖化対策に取り組む政府が、この年までに二酸化炭素（CO2）排出量の30％削減（1990年比）を達成する</t>
  </si>
  <si>
    <t>世界の取水量が6兆9000億トンに拡大する（持続可能な年間取水量は4兆2000億トン。現状は4兆5000億トン）</t>
  </si>
  <si>
    <t>地球温暖化対策のコペンハーゲン合意（COP15）が完全実施されても、この年までにさらに1兆ドル（約83兆円）の費用が必要になる</t>
  </si>
  <si>
    <t>「エネルギー効率改善都市」の選定に取り組む国連が、普遍的なエネルギーアクセスを実現する</t>
  </si>
  <si>
    <t>京都市内の温室効果ガス総排出量が1990年比で40％減少する</t>
  </si>
  <si>
    <t>「エネルギー効率改善都市」の選定に取り組む国連が、世界全体のエネルギー効率改善ペースを2倍に加速する</t>
  </si>
  <si>
    <t>「エネルギー効率改善都市」の選定に取り組む国連が、世界全体の再生可能エネルギーの割合を2倍に拡大する</t>
  </si>
  <si>
    <t>アジアの二酸化炭素（CO2）排出量の世界に占める割合が36％（2005年）から43％に上昇する（中国とインドはそのうちの7割）</t>
  </si>
  <si>
    <t>東南アジアで石炭火力の排出物による死者が年間7万人に増える（現状は年約2万人）</t>
  </si>
  <si>
    <t>東南アジアで石炭火力の排出物が3倍増える</t>
  </si>
  <si>
    <t>地球温暖化対策に取り組む英国が、この年までに温室効果ガス排出量の（1990年比）60％削減を達成する（現行目標は2020年までの同34％削減）</t>
  </si>
  <si>
    <t>地球温暖化の影響による熱中症、感染症、栄養不良などの健康被害で年間84万人が命を落とす</t>
  </si>
  <si>
    <t>運輸部門の二酸化炭素（CO2）排出量を抑えるため、この年の電気自動車（EV）、プラグインハイブリッド車（PHV）の世界シェア20％が必要になる</t>
  </si>
  <si>
    <t>レアメタル（希少金属）の使用量が少なく、廃棄が容易な植物材料を多用したリチウムイオン電池が、このころ商品化する</t>
  </si>
  <si>
    <t>人が必要とする淡水が、世界全体で40％不足する</t>
  </si>
  <si>
    <t>地球温暖化の被害に苦しむ後発発展途上国（LDC）を救済するための経済支援が、この年までに年間170億ドル（約1兆4000億円）に達する</t>
  </si>
  <si>
    <t>欧州連合（EU）が、全エネルギー消費に占める再生可能エネルギーの割合を24-27％に高める（義務化は撤廃。従来目標は2020年時20％）</t>
  </si>
  <si>
    <t>アスベスト（石綿）被害が深刻なフランスで、死亡者数の累計が9万5000人を超える</t>
  </si>
  <si>
    <t>政府の環境モデル都市に選定された京都市が、この年までに温室効果ガス排出量の40％削減を達成する（1990年比）《従来目標の50％を修正》</t>
  </si>
  <si>
    <t>韓国のソウル市が、民間を含むすべてのビル照明をLEDに取り替える</t>
  </si>
  <si>
    <t>東京農工大学ゼロエミッションセンター（小金井キャンパス）が二酸化炭素（CO2）排出量ゼロを達成する</t>
  </si>
  <si>
    <t>大気の有害微粒子「エアロゾル」の対策強化で心肺疾患、肺がん、オゾン暴露由来の呼吸器疾患による死亡者（30歳以上）が年間30万-70万人減少する</t>
  </si>
  <si>
    <t>国民民主党の公約（2019年参院選）が実現し、1990年比で30％以上の二酸化炭素（CO2）が削減される</t>
  </si>
  <si>
    <t>温暖化対策が進まず、世界の温室効果ガス（CO2換算で約264億トン）が25-90％増加する</t>
  </si>
  <si>
    <t>1トンあたり100ドルの削減コストで、この年の二酸化炭素（CO2）排出量が2007年の水準以下にとどまる</t>
  </si>
  <si>
    <t>ノルウェーが、カーボンニュートラルを達成する</t>
  </si>
  <si>
    <t>地球温暖化対策に取り組む京都市が、この年までに温室効果ガス排出量を1990年比で40％削減する</t>
  </si>
  <si>
    <t>省エネ都市を目指す韓国ソウル市が、この年までにエネルギー使用量を20％削減する</t>
  </si>
  <si>
    <t>地球温暖化の影響により、世界自然遺産のグレートバリアリーフ（豪州東岸）で毎年サンゴの白化現象が発生する</t>
  </si>
  <si>
    <t>省エネ都市を目指す韓国ソウル市が、この年までに温室効果ガス排出量を40％削減する</t>
  </si>
  <si>
    <t>省エネ都市を目指す韓国ソウル市が、この年までに再生可能エネルギーの利用を20％拡大する</t>
  </si>
  <si>
    <t>このころ、夏の北極海から氷がなくなる（北極海全域）</t>
  </si>
  <si>
    <t>公明党の政権公約が実現し、この年までに電力の30％が自然エネルギーになる</t>
  </si>
  <si>
    <t>国際社会が温室効果ガス排出量のピークを2015-20年の早期に達成。気温の上昇が2.0-2.8度に抑えられる（IPCCの厳しい抑制シナリオ）</t>
  </si>
  <si>
    <t>国際社会が温室効果ガス排出量のピークを2020-60年まで実現できず、地球の気温が3.2-4.0度に上昇する（IPCCの緩い抑制シナリオ）</t>
  </si>
  <si>
    <t>次世代エネルギービジョンを推進する岐阜県が、この年までにエネルギー消費量を30.5％削減する</t>
  </si>
  <si>
    <t>地球温暖化による気候変動が、この年までに世界で1億人以上の命を奪い、国内総生産（GDP）を3.2％押し下げる</t>
  </si>
  <si>
    <t>知育玩具のレゴが、生分解性素材に完全移行する</t>
  </si>
  <si>
    <t>世界の食糧、バイオ燃料、木材の需要を満足するため、この年までに現在利用可能な土地の2倍の広さが必要になる（5億1500万ヘクタール）</t>
  </si>
  <si>
    <t>化石燃料の使用がこのまま続き、気候変動による死者が毎年600万人に達する（現状は同500万人）</t>
  </si>
  <si>
    <t>世界のトウモロコシ収量が減少に転じる（二酸化炭素の排出を放置した場合）</t>
  </si>
  <si>
    <t>温室効果ガス排出量が2000年比で二酸化炭素（CO2）換算97億-367億トン増加する</t>
  </si>
  <si>
    <t>このころまで地球温暖化による0.5-1.0度の気温上昇（1990年比）が避けられない</t>
  </si>
  <si>
    <t>地球温暖化対策に取り組む日本ガス協会が、天然ガスへの転換などで年間4800万トンの二酸化炭素（CO2）排出を達成する</t>
  </si>
  <si>
    <t>東京大学が全キャンパスの二酸化炭素（CO2）排出量を現状より50％削減する</t>
  </si>
  <si>
    <t>政府の「プラスチック資源循環戦略」が、使い捨てプラスチックの使用量を25％削減する</t>
  </si>
  <si>
    <t>地球温暖化対策に取り組む政府が、温室効果ガスを2013年度比で26％削減する（2030年度。従来目標を踏襲）</t>
  </si>
  <si>
    <t>太陽光発電の導入や断熱工事による住宅の省エネ強化で、日本の家庭からでる二酸化炭素（CO2）量が1990年比で31％減少する</t>
  </si>
  <si>
    <t>このころ全国の水田で水の蒸発量が20％増加し、九州の広い地域が水不足になる（地球温暖化の影響）</t>
  </si>
  <si>
    <t>地球温暖化対策に取り組む政府が、この年までに温室効果ガス排出量を2013年比で26％削減する（2005年比換算で25.4％減）</t>
  </si>
  <si>
    <t>政府の「プラスチック資源循環戦略」が、動植物（バイオマス）原料のプラスチックを年間200万トン導入する（現状比で約50倍）</t>
  </si>
  <si>
    <t>石炭火力発電設備の新増設で、この年の二酸化炭素（CO2）排出量が目標値を約7000万トン超過する（2030年度）</t>
  </si>
  <si>
    <t>地球温暖化対策に大きな進展がない場合、世界の温室効果ガス排出量が419億トン（2005年比の1.6倍）に拡大する</t>
  </si>
  <si>
    <t>米環境保護庁（EPA）が提案する大型民間航空機の窒素酸化物排出基準が、この年までに地上レベルの窒素酸化物を10万トン削減する</t>
  </si>
  <si>
    <t>解像度1キロメートルの大気大循環モデルによる気候変動の数値シミュレーションが実現する（2025-30年）</t>
  </si>
  <si>
    <t>台湾が、プラスチック製のストロー、レジ袋、食器の使用を全面禁止する（海洋汚染対策）</t>
  </si>
  <si>
    <t>政府の「プラスチック資源循環戦略」が、プラスチック容器のリサイクル率（再利用を含む）を6割に高める</t>
  </si>
  <si>
    <t>地球温暖化対策に大きな進展がない場合、中国の温室効果ガス排出量が114億トンに達し、米国の69億トンを大きく上まわる</t>
  </si>
  <si>
    <t>エネルギー基本計画を推進する政府が、二酸化炭素（OC2）排出量の30％削減（1990年比）を達成する</t>
  </si>
  <si>
    <t>全大陸のエネルキ?ー、水、物質の収支から資源、健康、生態系の問題点を1キロメートルの精度で明らかにするシステムが実現する（2027-30年）</t>
  </si>
  <si>
    <t>政府の「プラスチック資源循環戦略」が、プラスチックごみの有効利用率100％を達成する（サーマルリサイクルを含む）</t>
  </si>
  <si>
    <t>国際社会があらゆる手を尽くした場合、世界の温室効果ガス排出量を339億トンに抑えることができる（現状維持なら419億トン）</t>
  </si>
  <si>
    <t>この年までに国内の住宅大手が二酸化炭素（CO2）差し引きゼロの「CO2オフ住宅」を標準化する</t>
  </si>
  <si>
    <t>世界の温室効果ガス排出量が、このころ減少に転じる（日本、中国、韓国、メキシコなどがピークに達し、ピークを越えた国の総排出量が世界の60％を占める）</t>
  </si>
  <si>
    <t>世界の温室効果ガス排出量を2050年に半減するため、この年の排出量を約230億トンに抑える多額の投資と未知の技術が必要になる</t>
  </si>
  <si>
    <t>温室効果ガス排出量がピークを越えた国の総排出量が世界の60％にとどまり、パリ協定が目指す温暖化被害の回避（気温上昇1.5度）が困難になる</t>
  </si>
  <si>
    <t>温暖化対策市場が年間1350億ドル（約11兆3600億円）の規模に成長する</t>
  </si>
  <si>
    <t>温室効果ガス排出量が、地球温暖化による気温上昇を2度未満に抑える量より、35％上まわる（減速するも全体量は増加）</t>
  </si>
  <si>
    <t>地球の平均気温が1.5度上昇し、世界人口の13.8％が定期的に熱波に見舞われる（2度上昇の場合は36.9％でさらに17億人増える）</t>
  </si>
  <si>
    <t>地球の平均気温が1.5度上昇し、世界の1億1430万人が極度の干ばつにさらされる（2度の場合は1億9040万人）</t>
  </si>
  <si>
    <t>航空機向けバイオ燃料の世界市場が11兆8808億円（2012年比16.1倍）の規模に成長する</t>
  </si>
  <si>
    <t>地球温暖化に取り組むロシアが、この年までに温室効果ガスを1990年比で25-30％削減する</t>
  </si>
  <si>
    <t>日本共産党の選挙公約が実現し、再生可能エネルギーが電力の4割を占める（2017年衆院選）</t>
  </si>
  <si>
    <t>大雨をもたらす線状降水帯の発生を12時間前に予測する「新予報」が実現する</t>
  </si>
  <si>
    <t>地球の平均気温が1.5度上昇し、洪水リスクにさらされる人が2倍に増える（1976-2005年との比較。2度の場合は2.7倍）</t>
  </si>
  <si>
    <t>水不足に苦しむひとの数が39億人に達し、世界人口の約半数を占める</t>
  </si>
  <si>
    <t>低炭素社会の実現を目指す札幌市が、温室効果ガス排出量を1990年比で25％削減する（泊原発は計画外）</t>
  </si>
  <si>
    <t>国際社会が二酸化炭素（CO2）1トンあたり50ドルの取引価格を設定。この年の排出量が140億-230億トン減少する（2000年の排出総量は430億トン）</t>
  </si>
  <si>
    <t>この年までに米国が海外からの石油輸入を予測される水準の1/3に抑える</t>
  </si>
  <si>
    <t>水サービスを維持するための日本と韓国の投資が、この年までの20年間で国内総生産（GDP）の40％以上に達する</t>
  </si>
  <si>
    <t>熱波、寒波を1週間ごとに1カ月後まで予測する「新予報」が実現する</t>
  </si>
  <si>
    <t>地球の平均気温が1.5度上昇し、生息域の半分を奪われる種が昆虫6％、植物8％、脊椎動物4％に達する</t>
  </si>
  <si>
    <t>国際社会が二酸化炭素（CO2）1トンあたり100ドルの取引価格を設定。この年の排出量が170億-260億トン減少する（2000年の排出総量は430億トン）</t>
  </si>
  <si>
    <t>この年までに米国が自動車の燃料規制を1ガロンあたり55マイル（1リットルあたり23キロメートル）に強化する</t>
  </si>
  <si>
    <t>世界の経済成長が鈍化し、このころ二酸化炭素（CO2）排出量が減少に転じる</t>
  </si>
  <si>
    <t>雷、突風の1時間以内の発生を予測するシビアストームアラートに対応した「新予報」が実現する</t>
  </si>
  <si>
    <t>地球の平均気温が1.5度上昇し、サンゴの生息域が70-90％消滅する</t>
  </si>
  <si>
    <t>温暖化対策の影響で、世界の国内総生産（GDP）が最大3％失われる</t>
  </si>
  <si>
    <t>この年までに米国が総発電量に占める再生可能エネルギーの割合を25％に高める</t>
  </si>
  <si>
    <t>地球温暖化対策に取り組む東京都が、この年までに温室効果ガス排出量を30％削減する（2000年比）</t>
  </si>
  <si>
    <t>地球の平均気温が1.5度上昇し、100年に1度の頻度で夏場の北極から氷が消える（2度の場合は10年に1度）</t>
  </si>
  <si>
    <t>国際海事機関（IMO）が、国際海運全体の燃費効率を40％改善する（2008年比）</t>
  </si>
  <si>
    <t>この年の地球の平均気温を1.5度に抑えるため、年間二酸化炭素（CO2）排出量の約45％削減が必要になる（2010年比）</t>
  </si>
  <si>
    <t>県環境総合計画（改定版）を推進する滋賀県が、温室効果ガス排出量の50％削減を達成する</t>
  </si>
  <si>
    <t>低炭素社会に移行するため、この年までに世界で5兆ドル（約420兆円）の資金が必要になる</t>
  </si>
  <si>
    <t>国内の飲料大手が、温室効果ガス排出量を2015年比で30％削減する</t>
  </si>
  <si>
    <t>ESG（環境、社会、企業統治）に取り組む国内の日用品大手が、プラスチックの量が1/6ですむエアインフィルムボトルを年3億個使用する</t>
  </si>
  <si>
    <t>化学産業の技術革新が、最大160億トンの二酸化炭素（CO2）排出削減に貢献する</t>
  </si>
  <si>
    <t>気候変動の影響により、この年までの20年間でポートフォリオ価値が10％変動する</t>
  </si>
  <si>
    <t>SDGsに取り組むデンマークが、この年までに二酸化炭素（CO2）排出量を70％削減する</t>
  </si>
  <si>
    <t>世界の水需要の40％が不足し、電力供給の98％に影響をあたえる</t>
  </si>
  <si>
    <t>グリーン・ニューディール法案に取り組む米国（民主党）が、温室効果ガス排出量ゼロを達成する</t>
  </si>
  <si>
    <t>国際社会が二酸化炭素（CO2）1トンあたり20ドルの削減費用を負担。この年の排出量が90億-180億トン減少する（現在の排出総量は460億トン）</t>
  </si>
  <si>
    <t>米国ハワイ州が、電力の再生可能エネルギー40％を達成する（全米初の政策化）</t>
  </si>
  <si>
    <t>国際社会が二酸化炭素（CO2）1トンあたり100ドルの削減費用を負担。この年の排出量が160億-310億トン減少する（現在の排出総量は460億トン）</t>
  </si>
  <si>
    <t>埼玉県川口市の「盛人の森」（新荒川大橋東）が自然の生態系を回復する</t>
  </si>
  <si>
    <t>国際社会が地球温暖化を放置し、年間の温室効果ガス排出量が537億-817億トンに達する（現在の排出総量は年間およそ460億トン）</t>
  </si>
  <si>
    <t>「省エネルギー技術戦略2011」を推進する政府が、この年までに二酸化炭素（CO2）排出量を30％削減する（エネルギー基本計画の目標達成戦略）</t>
  </si>
  <si>
    <t>中国の二酸化炭素（CO2）排出量が、この年より前に減少に転じる</t>
  </si>
  <si>
    <t>温暖化対策の影響で、世界の国内総生産（GDP）が最大3％失われる（現在380ppmのCO2濃度を445-535ppmに保った場合）</t>
  </si>
  <si>
    <t>達成できない温室効果ガス削減分を資金提供で相殺する「しが炭素基金」を創設（2009年度）した滋賀県が、この年の50％削減を達成する</t>
  </si>
  <si>
    <t>低炭素社会づくり行動計画を推進する政府が、太陽光発電の導入量を現状の40倍に拡大する</t>
  </si>
  <si>
    <t>地球温暖化の影響で、この年以降、日本の近海からサンゴ礁が半減する（2030年代。40年代には消失）</t>
  </si>
  <si>
    <t>地球温暖化に取り組む欧州連合（EU）が、この年までにエネルギー効率を30％改善する（2007年比）</t>
  </si>
  <si>
    <t>地球温暖化対策に取り組む東京都が、この年までに温室効果ガス排出量を2000年比で30％削減する（2013年比38％減。国は同26％減）</t>
  </si>
  <si>
    <t>太平洋を浮遊するマイクロプラスチックが、約2倍に増える（5ミリ以下のプラスチックごみ）</t>
  </si>
  <si>
    <t>バイオマスプラスチックの国内出荷量が約200万トンに拡大する（2013年度比で約30倍）</t>
  </si>
  <si>
    <t>国内の食品大手が、プラスチックの廃棄ゼロを達成する</t>
  </si>
  <si>
    <t>いかなる地球温暖化対策を講じても、この年まで10年あたり0.2度の気温上昇が続く</t>
  </si>
  <si>
    <t>地球温暖化に取り組む欧州連合（EU）が、温室効果ガスを1990年比で40％以上削減する</t>
  </si>
  <si>
    <t>パリ協定の実現に向けて、この年までに二酸化炭素（CO2）排出量1トンあたり発展途上国で50ドル、先進国で100ドルの炭素税が必要になる（カーボンプライシング）</t>
  </si>
  <si>
    <t>温室効果ガスの55％削減（1990年比）に取り組むドイツが、この年までに540億ユーロ（約6兆4000億円）の対策費を投じる</t>
  </si>
  <si>
    <t>英国政府が園芸用の培養土「ピート（泥炭）」の使用を全面停止する（採掘による環境破壊と地中のCO2放出を問題視）</t>
  </si>
  <si>
    <t>世界各国の地球温暖化対策がすべて実現しても、この年の温室効果ガス排出量が540億トンに達する（目標は420億トン。何もしない場合は650億トン）</t>
  </si>
  <si>
    <t>持続可能な発展のための世界経済人会議（WBCSD）が、この年まで温室効果ガスを170億-180億トン削減する（WBCSDは日本の20社を含む世界の主要企業約200社で構成）</t>
  </si>
  <si>
    <t>コスタリカ政府（中米）が火力発電所を全廃。温室効果ガスの排出ゼロを達成する</t>
  </si>
  <si>
    <t>国際社会が2100年の温室効果ガス濃度を550ppm（気温上昇は1990年比2.2-2.6度）に抑えるため、二酸化炭素（CO2）1トンあたり80ドルの削減費用を負担する</t>
  </si>
  <si>
    <t>ニューヨーク市が二酸化炭素（CO2）排出量の30％削減を達成する</t>
  </si>
  <si>
    <t>目標に取り組む世界150カ国の地球温暖化対策の経済負担が、この年までに合計で13兆5000億ドル（約1660兆円）に達する</t>
  </si>
  <si>
    <t>国内の飲料大手が、販売したすべてのペットボトルを再生利用する（投資額は500億円。2017年の使用量は国内外計25万トン）</t>
  </si>
  <si>
    <t>生物多様性が脅かされる危険のある「ホットスポット」が、国内の最高14.5％で都市化する</t>
  </si>
  <si>
    <t>国連の持続可能な開発目標（SDGs）が、天然資源の持続可能な管理および効率的な利用を達成する</t>
  </si>
  <si>
    <t>国内の飲料大手が、米国で植物由来原料100％のペットボトル工場を稼動する</t>
  </si>
  <si>
    <t>温度上昇を3度以内に抑えるため、世界の国内総生産（GDP）の約0.6％の温暖化対策コストが必要になる（世界GDPは2005年で約5200兆円）</t>
  </si>
  <si>
    <t>「低炭素社会づくり行動計画」を推進する政府が、航続距離500キロの次世代自動車用電池を開発。30分で高速充電可能なインフラが整備される</t>
  </si>
  <si>
    <t>米国気候行動パートナーシップ（USCAP）の政策提言が実現し、米国が温室効果ガス排出量を2005年比で42％削減する</t>
  </si>
  <si>
    <t>生物多様性が脅かされる危険のある「ホットスポット」が、世界で最高9％都市化する</t>
  </si>
  <si>
    <t>クリーンエネルギーの導入が、大気汚染による死者の数を半減する（世界毎年600万人以上が死亡）</t>
  </si>
  <si>
    <t>国内の飲料大手が、国内向けプラスチック容器包装の60％を植物由来原料などに取り替える</t>
  </si>
  <si>
    <t>鉄鋼業の二酸化炭素（CO2）排出量が1990年比で約2倍に増大する（新興国の増産が原因）</t>
  </si>
  <si>
    <t>天橋立（日本三景）内海の水質が、外海の水準まで回復する（京都府）</t>
  </si>
  <si>
    <t>米国のエタノール生産量が国内ガソリン使用量の1/3を賄えるようになる《ガソリン代の高騰が条件》</t>
  </si>
  <si>
    <t>国連の「ボン・チャレンジ」計画が、破壊された森林、土地3億5000万ヘクタールを回復する</t>
  </si>
  <si>
    <t>地球温暖化の影響により、アフリカでトウモロコシの収穫量が30％減少する</t>
  </si>
  <si>
    <t>地球温暖化による気温の上昇で、この年までに熱帯アフリカの氷河が消失する</t>
  </si>
  <si>
    <t>「国連生態系回復の10年」が、破壊された生態系を回復する（2021-30年）</t>
  </si>
  <si>
    <t>原発の再稼働がなくても、日本の温室効果ガス排出量が2005年比で30％削減する</t>
  </si>
  <si>
    <t>石炭火力発電所を全廃したオランダが、温室効果ガス排出量の55％削減を達成する</t>
  </si>
  <si>
    <t>国内動物園のアフリカゾウが7頭に激減する（2000年は65頭）</t>
  </si>
  <si>
    <t>フィンランドが石炭由来のエネルギー生産を全廃し、石油の利用を半分に制限する</t>
  </si>
  <si>
    <t>この年から10年間、琵琶湖の表層水温が年平均1.2-1.3度高くなる</t>
  </si>
  <si>
    <t>国内動物園のラッコが10匹に激減する（2000年は88匹）</t>
  </si>
  <si>
    <t>フィンランドが運輸部門の燃料の30％をバイオマス燃料に転換する</t>
  </si>
  <si>
    <t>次世代半導体材料の窒素ガリウムが、このころ航空機に導入される</t>
  </si>
  <si>
    <t>人工光合成による有機化合物系燃料の生産技術が確立する</t>
  </si>
  <si>
    <t>高齢者、障害者がロボットと共生しやすい住宅設計技術が確立する（2025-30年）</t>
  </si>
  <si>
    <t>イオン交換膜を用いた電気透析で、下水処理水と海水から水素を製造するシステムが実用化する</t>
  </si>
  <si>
    <t>変換効率10％の人工光合成技術が実用化する（CO2からメタンとエチレンを合成）</t>
  </si>
  <si>
    <t>日本と欧州連合（EU）が共同開発した次世代環境技術が実用化する（超高効率型パネルなど）</t>
  </si>
  <si>
    <t>顧客の多様な文化的差異（国籍など）をモデル化し、迅速にサービスを調整することが可能になる（2025-30年）</t>
  </si>
  <si>
    <t>大阪市立大学が人工光合成の技術を燃料電池に応用した次世代エネルギーの商業化が実現する</t>
  </si>
  <si>
    <t>高齢社会をテクノロジーで突破する経済産業省の「人間生活技術戦略」が具体化する</t>
  </si>
  <si>
    <t>新聞雑誌、テレビ番組などの話題に応答し、日常生活の話し相手になる知能ロボットが実用化する</t>
  </si>
  <si>
    <t>白金の使用量が約1/40ですむ、低コスト燃料電池が実用化する</t>
  </si>
  <si>
    <t>社会に参加できない人の社会参加を可能にする遠隔操作型ヒューマノイドロボット技術が実用化する</t>
  </si>
  <si>
    <t>超小型ロボットが長寿に貢献するようになる</t>
  </si>
  <si>
    <t>アンモニアを2倍の速さで合成する触媒技術が実用化する</t>
  </si>
  <si>
    <t>ドバイの南30キロにあるスマートコミュニティ「サスティナブル・シティ」が、すべての建物の25％を3Dプリンターで建設する</t>
  </si>
  <si>
    <t>捜索、救助活動へのロボット導入が、被災者の死亡を半減し、経済の復旧速度を2倍に高める</t>
  </si>
  <si>
    <t>熊本大学の燃えにくいマグネシウム合金を使用した次世代航空機が就航する</t>
  </si>
  <si>
    <t>変換効率40-50％の超高効率太陽電池が実用化する</t>
  </si>
  <si>
    <t>パリコレクションに人工知能（AI）による仮想デザイナーの作品が登場する</t>
  </si>
  <si>
    <t>裸眼で立体に見える「インテグラル立体テレビ」が、このころ実用化レベルになる</t>
  </si>
  <si>
    <t>砂漠の砂から太陽電池を作ることで低コストの太陽光発電を可能にし、超伝導送電で電力を世界に供給する「サハラ・ソーラー・ブリーダー計画」が実現する</t>
  </si>
  <si>
    <t>このころリチウムイオン電池に代わる、新しい電池（金属空気電池、金属負極電池など）が実用化する</t>
  </si>
  <si>
    <t>国内の太陽光発電コストが7円に低減する（火力発電と同等）</t>
  </si>
  <si>
    <t>化学ポリマーの半数以上がバイオマス資源由来になる</t>
  </si>
  <si>
    <t>「人間生活技術戦略2007」を推進する政府が、団塊世代が80歳で元気に暮らせる産業技術を開発する</t>
  </si>
  <si>
    <t>「人間生活技術戦略2007」を推進する政府が、気分を感知して香りや明かりの色を変えるストレス緩和住宅を開発する</t>
  </si>
  <si>
    <t>光を含め、電磁波を閉し?込める反射体が実用化する（2025-30年）</t>
  </si>
  <si>
    <t>「人間生活技術戦略2007」を推進する政府が、子供にサッカーを教える教育ロボットを開発する</t>
  </si>
  <si>
    <t>建築物、構造物を維持する自己修復材料が実用化する（2025-30年）</t>
  </si>
  <si>
    <t>新しい産業がスマート社会、低炭素（資源循環）、生命メカニズムの解明（制御）、社会の安全（安心）の4分野に貢献する</t>
  </si>
  <si>
    <t>精度1マイクロメートル以下の切削しない成形加工が実用化する（2025-30年）</t>
  </si>
  <si>
    <t>オングストローム精度の超精密プロセス技術（加工、分析、試験など）が実現する（2025-30年）</t>
  </si>
  <si>
    <t>リチウムイオン電池の約7倍の充電容量がある次世代型充電電池が、このころ実用化する</t>
  </si>
  <si>
    <t>年次国内総生産（GDP）の精度が高まる</t>
  </si>
  <si>
    <t>人工知能（AI）が輸送、配送を無人化する（2025-30年。工程表第2/3段階：移動物流分野）</t>
  </si>
  <si>
    <t>人工知能（AI）が住宅、家電を知能化する（2025-30年。工程表第2/3段階：製造分野）</t>
  </si>
  <si>
    <t>人工知能（AI）が機械、設備のメインテナンスを自動化する（2025-30年。工程表第2/3段階：製造分野）</t>
  </si>
  <si>
    <t>人工知能（AI）が消耗品の補充を自動化する（2025-30年。工程表第2/3段階：移動物流分野）</t>
  </si>
  <si>
    <t>人工知能（AI）が創薬のオーダーメード化を実現する（2025-30年。工程表第2/3段階：医療介護分野）</t>
  </si>
  <si>
    <t>分子の力で作動するナノ機械システムが実用化する（2024-30年）</t>
  </si>
  <si>
    <t>人工知能（AI）が病気を予防し、疾病を早期発見する（2025-30年。工程表第2/3段階：医療介護分野）</t>
  </si>
  <si>
    <t>人工知能（AI）が自律型ロボットによる生産作業を実現する（2030年以降。工程表第3/3段階：製造分野）</t>
  </si>
  <si>
    <t>人工知能（AI）が潜在意識を分析して製品化する（2030年以降。工程表第3/3段階：製造分野）</t>
  </si>
  <si>
    <t>人工知能（AI）ロボットが家族の一員となって介護する（2030年以降。工程表第3/3段階：医療介護分野）</t>
  </si>
  <si>
    <t>人工知能（AI）が完全自動運転を実現。死亡事故がなくなる（2030年以降。工程表第3/3段階：移動物流分野）</t>
  </si>
  <si>
    <t>人工知能（AI）が完全自動運転を実現。移動困難者がいなくなる（2030年以降。工程表第3/3段階：移動物流分野）</t>
  </si>
  <si>
    <t>折り紙のように畳んで輸送する有人月面基地が実現する</t>
  </si>
  <si>
    <t>米国の電線が、すべて超電導に置き換わる</t>
  </si>
  <si>
    <t>二酸化炭素（CO2）からプラスチックを創成する技術が実用化する（2025-30年）</t>
  </si>
  <si>
    <t>ひらめき、思案する国産人工知能（AI）が実現する</t>
  </si>
  <si>
    <t>このころ中国が量子暗号通信網を地球規模で構築する</t>
  </si>
  <si>
    <t>リチウムイオン電池の5倍長持ちする金属リチウム二次電池（リザーバ型蓄電池）が、このころ実用化する</t>
  </si>
  <si>
    <t>大きな構造物に対応した軽量、高強度、高耐食の炭素系構造材料が実用化する（2025-30年）</t>
  </si>
  <si>
    <t>電子を光速近くまで加速する全長30-50キロメートルの巨大実験装置「国際リニアコライダー（ILC）」が、この年までに完成する（立地は未定。建設費用は8300億円）</t>
  </si>
  <si>
    <t>人工光合成によるメタノールの量産が実現する</t>
  </si>
  <si>
    <t>コンピューターが毎秒1000兆回の演算（ペタ・フロップス）を実現し、政策や経営の意思決定をするようになる</t>
  </si>
  <si>
    <t>国内建設大手が海底都市「オーシャンスパイラル」を実現する（人口規模約5000人。総工費3兆円）</t>
  </si>
  <si>
    <t>インターネット経由で個別の要求に合わせた製品を量産するスマート工場が普及する</t>
  </si>
  <si>
    <t>遠くにいる恋人と夢、五感を共有して愛情を確認する「バーチャルメイクラブ」を提供するホテルが登場する</t>
  </si>
  <si>
    <t>植物由来の新素材、セルロースナノファイバー（CNF）が1兆円市場に成長する</t>
  </si>
  <si>
    <t>国内の化学大手が、人工光合成を実用化する</t>
  </si>
  <si>
    <t>このころ全固体電池が本格普及する</t>
  </si>
  <si>
    <t>日本と欧州連合（EU）が共同で開発した電気変換効率を45％以上に高める太陽光発電素材が実用化する</t>
  </si>
  <si>
    <t>酸素濃度の低い海底で分解をはじめる生分解性プラスチックが商品化される</t>
  </si>
  <si>
    <t>ナノレベルで構造を解析できる次世代放射光施設が、東北大学キャンパスで稼動する</t>
  </si>
  <si>
    <t>1キロ300円の低コストを実現した植物由来の新素材、セルロースナノファイバー（CNF）の商業生産がはじまる（2030年度）</t>
  </si>
  <si>
    <t>リチウムイオン電池に必要な重量エネルギー密度が700Wh/kgに達する（現状は100-150Wh/kg）</t>
  </si>
  <si>
    <t>1万メートル離れた海中で100キロbpsの速度で通信する技術が実用化する（2025-30年）</t>
  </si>
  <si>
    <t>生体活動メカニズムを模した人工微生物作成、人工光合成の実現に向けた情報科学的な貢献が実現する（2025-30年）</t>
  </si>
  <si>
    <t>宇宙空間で得た太陽エネルギーをマイクロウェーブで地上に送電する「宇宙太陽発電所（SPS）」が登場する</t>
  </si>
  <si>
    <t>容量がリチウムイオン電池より2.5倍多いマグネシウム電池が実用化する</t>
  </si>
  <si>
    <t>太陽光発電のコストが低下し、原子力発電と肩をならべるようになる</t>
  </si>
  <si>
    <t>地球深部物質を汚染なしで取得するための大深度科学掘削技術が実用化する（2025-30年）</t>
  </si>
  <si>
    <t>全活火山の中から噴火しそうな火山を見い出す切迫度評価技術が実用化する（2025-30年）</t>
  </si>
  <si>
    <t>この年から10年以内に、人工知能（AI）の発達が本人にそっくりなアバターを実現可能にする（2030年代）</t>
  </si>
  <si>
    <t>山体崩壊の発生メカニズムを踏まえた予測技術が実用化する（2025-30年）</t>
  </si>
  <si>
    <t>火山の噴火にともなう津波、融雪災害の発生を予測する技術が実用化する（2025-30年）</t>
  </si>
  <si>
    <t>大規模地震（M8以上）の発生を予測する技術が実用化する（2030）</t>
  </si>
  <si>
    <t>発生した地震の応力場を広域に測定する技術が実用化する（2025-30年）</t>
  </si>
  <si>
    <t>リチウムイオン電池材料評価研究センター（LIBTEC）が、航続距離800キロの電気自動車（EV）向け全固体電池を実用化する</t>
  </si>
  <si>
    <t>欧州合同原子核研究所（CERN）の加速器「LHC」の後継加速器（円周80-100キロの地下トンネル）を建設する「ポストLHC」計画がスタートする</t>
  </si>
  <si>
    <t>機械三原則が確立し、ロボットと人間の関係に関する社会的合意が成立する（2025-30年）</t>
  </si>
  <si>
    <t>次世代蓄電池（リチウム―硫黄電池、金属―空気電池、多価イオン電池）が、蓄電池の性能を現状比で7倍に引きあげる</t>
  </si>
  <si>
    <t>次世代蓄電池が1回の充電で約500キロ走る電気自動車を実現する（リチウムイオン電池では達成困難）</t>
  </si>
  <si>
    <t>藍藻の仕組みから考案した人工光合成装置が、メタノール燃料の合成を実現する</t>
  </si>
  <si>
    <t>量子ビームを使用して、目的の突然変異を確実に得る技術が実用化する（2025-30年）</t>
  </si>
  <si>
    <t>ターヒ?ン、フ?ラント、架橋などのシミュレーションによる劣化解析技術が実用化する（2025-30年）</t>
  </si>
  <si>
    <t>人工衛星で宇宙空間の太陽光エネルギーをマイクロ波で地上に送電する「宇宙太陽光利用システム（SSPS）」が実用化する</t>
  </si>
  <si>
    <t>LEDより小型で色再現性の高い次世代の光源、可視光半導体レーザーが50兆円の市場を形成する</t>
  </si>
  <si>
    <t>このころ、月有人基地で宇宙航空研究開発機構（JAXA）のロボット技術が活躍する</t>
  </si>
  <si>
    <t>排出された二酸化炭素（CO2）を回収、再利用するカーボンリサイクル技術が実用化する</t>
  </si>
  <si>
    <t>ロボット潜水艇が、世界の海（3億6000万平方キロ）の海底地形図を完成する</t>
  </si>
  <si>
    <t>光子の運動量を単位とした極微小な質量測定、力測定の技術が実用化する（2025-30年）</t>
  </si>
  <si>
    <t>木材由来の繊維状物質「セルロースナノファイバー（CNF）」が1兆円市場に成長する</t>
  </si>
  <si>
    <t>防災、防犯、介護支援機能を備えた生活支援ロボットが実用化する（2025-30年）</t>
  </si>
  <si>
    <t>発熱が少なく10％省エネな半導体製造技術が実用化する</t>
  </si>
  <si>
    <t>東京農工大学の140周年記念会館「エリプス」（小金井キャンパス）が、二酸化炭素（CO2）排出ゼロを達成する</t>
  </si>
  <si>
    <t>「一帯一路」沿線地域と中国企業との契約総額が、1兆3600億米ドル（約148兆円）に達する</t>
  </si>
  <si>
    <t>欧州連合（EU）が、輸送用燃料に混ぜるパーム油の輸入を禁止する（生産国はマレーシア、インドネシア）</t>
  </si>
  <si>
    <t>世界の鉄鉱石需要が2倍以上に拡大する（中国需要の動向が鍵）</t>
  </si>
  <si>
    <t>食品のイノベーション市場が、7000億ドル（約74兆円）の規模に成長する（5倍）</t>
  </si>
  <si>
    <t>ベトナム南中部のクアンガイ市が総面積1万4230ヘクタールを超える海洋都市に発展する</t>
  </si>
  <si>
    <t>このころインドの国内総生産（GDP）が日本を上まわる</t>
  </si>
  <si>
    <t>高齢者の支出が消費の半分を占める（60歳以上。現状は年間約100億円で毎年1兆円増加）</t>
  </si>
  <si>
    <t>極端な富の集中と環境負荷に、世界の99％の人が激怒する</t>
  </si>
  <si>
    <t>東京都の臨海3セク3社（民事再生手続き中）が、すべての債務返済を終える（東京都と金融機関が2137億円を債権放棄）</t>
  </si>
  <si>
    <t>政府の知財戦略ビジョンが、映画やアニメの制作に人工知能（AI）を導入する</t>
  </si>
  <si>
    <t>国内のポテトチップス大手が、病気に強いジャガイモの割合を100％に高める（現状は25％）</t>
  </si>
  <si>
    <t>域内人口の急速な高齢化により、欧州連合（EU）の潜在成長率が2％を下回る</t>
  </si>
  <si>
    <t>「科学技術イノベーション総合戦略」に取り組む政府が、感染症の次世代ワクチンを開発する</t>
  </si>
  <si>
    <t>経済協力開発機構（OECD）加盟国のバイオ産業市場が、1.6兆ドル（約190兆円）に達する</t>
  </si>
  <si>
    <t>中小企業経営者の中心年齢が、80歳前後（男性の平均寿命）に達する</t>
  </si>
  <si>
    <t>国内のバイオ産業市場が約20兆円（約6倍）の規模に成長する（現状は年間約3兆円）</t>
  </si>
  <si>
    <t>世界の宇宙機器製造市場が2.8倍（4兆5853億円）に拡大する（2015年の実績は1兆6331億円）</t>
  </si>
  <si>
    <t>世界経済の3極化を目指し、この年以降アジア共通通貨が導入される（2030年代）</t>
  </si>
  <si>
    <t>インドネシア経済が、世界7位の規模に成長する</t>
  </si>
  <si>
    <t>ミャンマーが電化率100％を達成する（現状は約3割）</t>
  </si>
  <si>
    <t>経団連の目指す「豊かで活力ある日本」が実現し、この年の名目国内総生産（GDP）が833兆円（1.7倍）に拡大する（2013年度は483兆円）</t>
  </si>
  <si>
    <t>住宅の購入で中古を選ぶ世代の割合が48％に高まる（2015年は29％）</t>
  </si>
  <si>
    <t>この年までに政府が新たに建築する公共建物のゼロエミッション化を達成する</t>
  </si>
  <si>
    <t>中国経済が4-6％の成長を維持し、名目国内総生産（GDP）と世界経済に占めるシェアで米国を上まわる</t>
  </si>
  <si>
    <t>国内造船業の再建を進めるロシアが、この年までに政府と民間で約6000億ルーブル（1兆8000億円）を投資する</t>
  </si>
  <si>
    <t>成長戦略に取り組む政府が、省エネルギー住宅などの環境分野の投資を年28兆円に増やす（現状比で10兆円増）</t>
  </si>
  <si>
    <t>政府の「新産業構造ビジョン」が交通、生産性、健康・医療、暮らしの4分野を後押しする</t>
  </si>
  <si>
    <t>国内造船業の再建を進めるロシアが、極東のボリショイ・カーメニ湾（ウラジオストク近郊）に、高性能の商船を建造する新しいドックを設置する</t>
  </si>
  <si>
    <t>ミャンマーの1人あたり国内総生産（GDP）が5000ドルに達する</t>
  </si>
  <si>
    <t>政府の「新産業構造ビジョン」が、交通事故を半減する（自動運転車の普及）</t>
  </si>
  <si>
    <t>国内造船業の再建を進めるロシアが、この年までに約3000億ルーブルを超える資金を財政支出する（2013-30年）</t>
  </si>
  <si>
    <t>政府の「新産業構造ビジョン」が、労働生産性を2％高める（ビッグデータの活用）</t>
  </si>
  <si>
    <t>アジア16カ国の関係強化を進める政府のアジア経済・環境共同体構想により、この年までに域内人口の6割が中産階級になる</t>
  </si>
  <si>
    <t>大阪府の国際戦略総合特区（夢洲、咲洲、大阪駅周辺、北大阪・彩都ほか7地区）構想が累計4067億円の経済効果を生む（環境・新エネルギー、バイオ・医療の2分野）</t>
  </si>
  <si>
    <t>東南アジア6カ国の中高所得者層（世帯収入年5000ドル以上）が約3億6500万人に達する（2010年の1.7倍）</t>
  </si>
  <si>
    <t>政府の「新産業構造ビジョン」が、平均寿命と健康寿命の差を5歳縮める（カルテなどの情報共有）</t>
  </si>
  <si>
    <t>中国の食品市場が499兆円（2015年比で1.9倍）の規模に拡大する（2015年は265兆円）</t>
  </si>
  <si>
    <t>世界の中流層に占める途上国の割合が80％を超える</t>
  </si>
  <si>
    <t>訪日外国人旅行者の数が6000万人（消費額15兆円）に達する</t>
  </si>
  <si>
    <t>都市と地方のバランスのよい開発を目指すブータンが、この年まで全国総合開発計画を展開する</t>
  </si>
  <si>
    <t>中国の加工食品市場が、2015年比で2.2倍に拡大する（生鮮品から加工食品へ需要が移る）</t>
  </si>
  <si>
    <t>秋田県の平均県民所得が1人あたり年222万円に縮小し、行政サービスの維持が困難になる（縮小シナリオ）</t>
  </si>
  <si>
    <t>韓国の1人あたり名目国内総生産（GDP）が日本を上まわる</t>
  </si>
  <si>
    <t>欧州の債務が、この年まで制御可能な水準を回復できず、経済成長を圧迫する</t>
  </si>
  <si>
    <t>アジア太平洋地域の中流層の2/3を途上国の中流層が占める</t>
  </si>
  <si>
    <t>東北6県と新潟県が、人口1000万人を維持する</t>
  </si>
  <si>
    <t>世界の観光客数が、年間18億人の規模に膨らむ（現状は12億人弱）</t>
  </si>
  <si>
    <t>このころ日本が多相続社会を迎える</t>
  </si>
  <si>
    <t>世界主要34カ国（地域）の食品市場が1364兆円の規模に拡大する（2015年は890兆円）</t>
  </si>
  <si>
    <t>75歳まで働き続けることができるシニア労働市場が整備される</t>
  </si>
  <si>
    <t>秋田県の平均県民所得が1人あたり年248万円の現状を維持し、極東アジアのゲートウエー（玄関口）に発展する（維持シナリオ）</t>
  </si>
  <si>
    <t>木材から作る極細繊維「セルロースナノファイバー」の市場が1500億円の規模に拡大する</t>
  </si>
  <si>
    <t>この年までに法人実効税率を10％下げた場合、実質国内総生産（GDP）が50兆円押し上げられる</t>
  </si>
  <si>
    <t>アジアの食品市場が794兆円（2015年比で1.9倍）の規模に拡大する</t>
  </si>
  <si>
    <t>ベトナムのベトナム―カンボジア国境地域10省の経済力が、同国中部、南部に肩をならべる</t>
  </si>
  <si>
    <t>中国の「銀髪市場」（高齢者の消費）が13兆元（約156兆円）の規模に達する（2010年は1.4兆元=約16.8兆円）</t>
  </si>
  <si>
    <t>世界のベース・オブ・ピラミッド（BOP）人口約40億人のうち、35億人が中所得層（年間3000ドル以上）になる</t>
  </si>
  <si>
    <t>魚介類の養殖生産が、世界の総消費量の約半分を占める（過去50年で約5倍に増加）</t>
  </si>
  <si>
    <t>北米の食品市場が284兆円（2015年比で1.3倍）の規模に拡大する</t>
  </si>
  <si>
    <t>インドと中国が、相互に最も重要な貿易相手国になる</t>
  </si>
  <si>
    <t>農業分野の成長戦略に取り組む政府が農林水産物、食品の輸出額を5兆円に拡大する（現状比で10倍。2020年1兆円の従来計画に追加）</t>
  </si>
  <si>
    <t>大阪市夢洲の統合型リゾート（IR）開発が、この年の全面開業までに1兆3300億円の経済効果を生む（夢洲=ゆめしま）</t>
  </si>
  <si>
    <t>自動車部品の市場規模が、13.3兆円に成長する（2017年比で約4倍）</t>
  </si>
  <si>
    <t>欧州の食品市場が242兆円（2015年比で1.1倍）の規模に拡大する</t>
  </si>
  <si>
    <t>世界の名目国内総生産（GDP）に占める中国経済の割合が31％に達し、米国経済と肩を並べる</t>
  </si>
  <si>
    <t>中国の水不足が1990億立方メートルに達し、経済成長の阻害要因になる（日本の水利用の約2.4倍）</t>
  </si>
  <si>
    <t>インドネシアの人口ボーナス期が、このころまで続く</t>
  </si>
  <si>
    <t>大阪市夢洲の統合型リゾート（IR）が訪日外国人客約700万人、国内客約1500万人を集める</t>
  </si>
  <si>
    <t>南米、オセアニアの食品市場が45兆円（2015年比で1.4倍）の規模に拡大する</t>
  </si>
  <si>
    <t>新ビジョン「わきたつ東北」に取り組む東北7県が、外国人宿泊者数200万人を達成する</t>
  </si>
  <si>
    <t>北京に近い河北省保定市の雄県、安新県、容城県にまたがる農村が、先進的な低炭素都市「雄安新区」に生まれ変わる（最終人口200万-250万人）</t>
  </si>
  <si>
    <t>世界のスマートシティー市場が累計約3880兆円に達する</t>
  </si>
  <si>
    <t>年間死者数が160万人に達し、火葬の順番待ちのための遺体ホテルが繁盛する（多死社会）</t>
  </si>
  <si>
    <t>環太平洋経済連携協定（TPP）の発効が、参加12カ国の国内総生産（GDP）を平均1.1％押し上げる</t>
  </si>
  <si>
    <t>世界の植物肉市場が、9兆円を超える規模に成長する（2018年は5000億円）</t>
  </si>
  <si>
    <t>インドネシア経済が国内総生産（GDP）9兆3000億ドルに達し、世界5位の規模に成長する</t>
  </si>
  <si>
    <t>環太平洋経済連携協定（TPP）の発効が、日本の国内総生産（GDP）を2.7％押し上げる</t>
  </si>
  <si>
    <t>環太平洋経済連携協定（TPP）の発効が、米国の国内総生産（GDP）を0.4％押し上げる</t>
  </si>
  <si>
    <t>中国の広域経済圏構想「一帯一路」の関連事業が、7兆4420億ドルに達する</t>
  </si>
  <si>
    <t>全国のインバウンド（訪日外国人数）が6128万人に達する</t>
  </si>
  <si>
    <t>環太平洋経済連携協定（TPP）の発効が、ベトナムの国内総生産（GDP）を10％押し上げる</t>
  </si>
  <si>
    <t>中部3県（愛知、岐阜、三重）のインバウンド（訪日外国人数）が、284万人に達する</t>
  </si>
  <si>
    <t>この年までの10年間、世界（OECDとBRICs）の水関連インフラ投資が年平均1兆ドルの水準で推移する</t>
  </si>
  <si>
    <t>家に居ながら商品の手触り、香り、味を確認できるショッピングが実現可能になる</t>
  </si>
  <si>
    <t>専門知識を身に付けた高学歴の人材不足が世界規模で深刻化する</t>
  </si>
  <si>
    <t>環太平洋経済連携協定（TPP）の発効が、マレーシアの国内総生産（GDP）を8％押し上げる</t>
  </si>
  <si>
    <t>過去の作品から台本を自動作成する映像認識技術が実用化する</t>
  </si>
  <si>
    <t>インドネシアの首都ジャカルタの北部海岸に巨大な海岸防水堤が完成する（総工費は260億ドル=約2兆円）</t>
  </si>
  <si>
    <t>環太平洋経済連携協定（TPP）の発効が、ブルネイの国内総生産（GDP）を5％押し上げる</t>
  </si>
  <si>
    <t>中国の経済成長率が2.8％に鈍化する（2015年は6.9％）</t>
  </si>
  <si>
    <t>環太平洋経済連携協定（TPP）の発効が、カナダの国内総生産（GDP）を1.2％押し上げる</t>
  </si>
  <si>
    <t>世界の中間層人口が49億人に達する（現状は18億人）</t>
  </si>
  <si>
    <t>環太平洋経済連携協定（TPP）の発効が、参加12カ国の輸出額を平均で12.0％押し上げる</t>
  </si>
  <si>
    <t>東南アジア主要4カ国の平均経済成長率が、このころまで4％台半ばの水準を維持する（2020年代）</t>
  </si>
  <si>
    <t>直径100マイクロメートル未満の泡「ファインバブル」が、10兆円市場に成長する（品質保証が課題）</t>
  </si>
  <si>
    <t>パワー半導体の世界市場が25兆円の規模に拡大する（現状の3倍強）</t>
  </si>
  <si>
    <t>環太平洋経済連携協定（TPP）の発効が、ベトナムの輸出額を30.1％押し上げる</t>
  </si>
  <si>
    <t>国内のコンビニエンスストア大手が、食品の廃棄費用を半分に抑える（食品ロス）</t>
  </si>
  <si>
    <t>海水中から経済的に稀少金属を回収する技術が実用化する（2025-30年）</t>
  </si>
  <si>
    <t>環太平洋経済連携協定（TPP）の発効が、日本の輸出額を23.2％押し上げる</t>
  </si>
  <si>
    <t>食品ロスの削減に取り組む政府が、食料の廃棄を半分に抑える（2000年度比）</t>
  </si>
  <si>
    <t>中国の農業技術が先進国の1960年代の水準に達する</t>
  </si>
  <si>
    <t>アフリカ南部の物流ルート「ナカラ回廊」の起点となるナカラ港（モザンビーク）の貨物量が10倍に増える</t>
  </si>
  <si>
    <t>海洋再生可能エネルギーが、すべての電源の5％を占める（導入が進んだ場合）</t>
  </si>
  <si>
    <t>中国と東南アジアの中間層が、23億6000万人の規模に達する</t>
  </si>
  <si>
    <t>使い終わった製品から有用金属を経済的に分離、回収する技術が実用化する（2025-30年）</t>
  </si>
  <si>
    <t>中国の農産物、食料品輸入シェアが、世界市場の29％を占める（2007年は4％）</t>
  </si>
  <si>
    <t>国内の先端IT分野（情報セキュリティ、AI、IoT、ビッグデータ）の人材が78.9万人不足する</t>
  </si>
  <si>
    <t>新興国の都市需要が、この年までの累計で住宅投資14兆ドル、水道、電気、交通インフラ投資20兆ドルに達する</t>
  </si>
  <si>
    <t>少子化が進む韓国の靴、衣類消費がマイナス0.24％の伸び率にとどまる（現状は伸び率3.6％）</t>
  </si>
  <si>
    <t>都市鉱山からの供給が、多くのレアメタルで必要量の50％以上を占める（2025-30年）</t>
  </si>
  <si>
    <t>情報技術とハイテクで都市基盤の運用を効率化したスマートシティーが、この年までの20年間で累計3100-5000兆円を超える市場を形成する</t>
  </si>
  <si>
    <t>少子化が進む韓国の交通、自動車消費がマイナス0.19％の伸び率にとどまる（現状は伸び率4％）</t>
  </si>
  <si>
    <t>宿泊旅行の国内需要が、この年までに約16.9％減少する（生産年齢人口の減少とシニア層の減少）</t>
  </si>
  <si>
    <t>観光開発戦略（2019-30年）に取り組むベトナムが、海外4700万人、国内1億3000万人の観光客を誘致する（観光収入2兆4000億VND=約110億円）</t>
  </si>
  <si>
    <t>少子化が進む韓国の教育支出がマイナス1.18％の伸び率にとどまる（現状は伸び率6.9％）</t>
  </si>
  <si>
    <t>ベトナム南部、同北部の重要経済地域が、1人あたり国内総生産（GDP）1万2000-1万2200ドルに達する（GDP成長率は7-9％）</t>
  </si>
  <si>
    <t>原子力発電所（原発）の廃止や建て替えが増加し、大量の廃棄物が発生する</t>
  </si>
  <si>
    <t>調査対象を広げるなどの統計改革が、国内総生産（GDP）に反映する（2030年ごろ）</t>
  </si>
  <si>
    <t>政府の「新産業構造ビジョン」が、この年まで人工知能（AI）市場を含む戦略分野の活性化に取り組む</t>
  </si>
  <si>
    <t>神戸商工会議所が、この年まで「神戸経済ビジョン」に取り組む（神戸市中心部に都市機能を凝縮）</t>
  </si>
  <si>
    <t>経済資源の多角化を推進するアブダビ政府が、この年までに政府部門の石油依存度を35％に抑える（2005-07年はGDP比59％）</t>
  </si>
  <si>
    <t>政府の「新産業構造ビジョン」が、国内の交通事故死亡者数をほぼゼロにする</t>
  </si>
  <si>
    <t>新興国の株式時価総額が80兆ドル（世界の株式市場の55％）に増加する（現状は14兆ドル、31％）</t>
  </si>
  <si>
    <t>経済成長の重心が東南アジアから南西アジア、東アフリカに移動する</t>
  </si>
  <si>
    <t>世界の株式時価総額が145兆ドルに増加する（現状は43兆ドル）</t>
  </si>
  <si>
    <t>国内の商社大手が、医療、ヘルスケア部門を収益の柱にする</t>
  </si>
  <si>
    <t>中国の株式時価総額が41兆ドルに増加（現状は5兆ドル）。34兆ドルの米国を抜いて世界最大の株式市場に成長する</t>
  </si>
  <si>
    <t>中国の実質国内総生産（GDP）成長率が、2.8％にとどまる（過剰設備の調整を背景とする投資、人口増の減速）</t>
  </si>
  <si>
    <t>国内の商社大手が、保有する再生可能エネルギー発電容量を30％に高める（現状は16％）</t>
  </si>
  <si>
    <t>世界の貿易総額が、この年まで年平均8％の成長を続ける（2014-30年）</t>
  </si>
  <si>
    <t>中国の名目国内総生産（GDP）が米国の8割を超える規模に拡大。影響力が高まる</t>
  </si>
  <si>
    <t>ハイテク製品の貿易額が、世界の貿易総額の25％を超える（2013年は22％）</t>
  </si>
  <si>
    <t>貿易立国を目指すニュージーランド（NZ）が、モノの輸出額に占める自由貿易協定（FTA）締結国の割合を90％に高める（現状は53％）</t>
  </si>
  <si>
    <t>産業競争力を低下させた日本が、蓄積した金融資産を運用する投資立国の道を歩む</t>
  </si>
  <si>
    <t>中国のハイテク製品が、同貿易総額の50％以上を占める</t>
  </si>
  <si>
    <t>国内約5000万世帯（ほぼ全世帯）が、電気管理システム「HEMS」（ヘムス）を導入する（2015年度は約35万世帯）</t>
  </si>
  <si>
    <t>国内の銀行大手が、人工知能（AI）を導入したセルフ店舗を150店以上設置する</t>
  </si>
  <si>
    <t>世界の中間層消費が55兆7000億ドル（約5290兆円）に達する（2009年は21兆3000億ドル）</t>
  </si>
  <si>
    <t>政府の成長戦略が、ロボット介護機器の市場規模を2600億円に拡大する</t>
  </si>
  <si>
    <t>アジアのインフラ需要が、年間1.7兆ドルに拡大する</t>
  </si>
  <si>
    <t>インドネシア、フィリピン、ベトナムの1人あたり名目国内総生産（GDP）が4000ドル以上の水準に達し、高位中所得国になる</t>
  </si>
  <si>
    <t>世界に占めるインドの中間層消費が23％（約13兆ドル）に達する</t>
  </si>
  <si>
    <t>インドの中間層消費が世界一の規模になる</t>
  </si>
  <si>
    <t>沖縄県那覇市とその周辺の経済規模が2000年比で17.9％拡大。全国一の拡大率を記録する</t>
  </si>
  <si>
    <t>石油化学産業の再建に取り組むロシアが、この年までに西シベリア、極東などの6地方にプラントを集積する</t>
  </si>
  <si>
    <t>北海道深川市周辺の経済規模が2000年比で41.4％縮小し、全国一の縮小率を記録する</t>
  </si>
  <si>
    <t>欧州連合（EU）からの輸入メバチマグロにかかる関税が撤廃される（EPA発効から11年目）</t>
  </si>
  <si>
    <t>日本の技術で開発が進むアフリカ向けコメ品種「ネリカ」（NERICA: New Rice for Africa）が、サブサハラ（サハラ砂漠以南）のコメ生産量を2倍にする（2019-30年で32カ国5600万トンを実現）</t>
  </si>
  <si>
    <t>アフリカの農業市場が、全体で年間1兆ドルの規模に成長する（現状は同3130億ドル）</t>
  </si>
  <si>
    <t>アジアのインフラ投資需要が11兆5000億ドルに達し、およそ1兆ドルの投資資金が不足する</t>
  </si>
  <si>
    <t>欧州連合（EU）からの輸入スパゲティにかかる関税が撤廃される（EPA発効から11年目）</t>
  </si>
  <si>
    <t>中国（北西部）新疆ウイグル自治区カシュガル―パキスタン（南西部）グワダルを結ぶ「中パ経済回廊」の沿線開発が完成する（中国が450億ドルを投融資）</t>
  </si>
  <si>
    <t>欧州連合（EU）からの輸入チョコレートにかかる関税が撤廃される（EPA発効から11年目）</t>
  </si>
  <si>
    <t>世界で食べられる魚の62％が養殖ものになる</t>
  </si>
  <si>
    <t>循環経済の経済効果が、4.5兆ドル（約500兆円）に達する（世界）</t>
  </si>
  <si>
    <t>このころ人工知能（AI）が生産性の向上に貢献する</t>
  </si>
  <si>
    <t>この年までに国内で1000兆円の相続資産が移転する（相続市場）</t>
  </si>
  <si>
    <t>ギリシャの債務が国内総生産（GDP）比160％に達し、その後急激に膨らむ</t>
  </si>
  <si>
    <t>養殖魚の生産量が9361万トンに達し、天然魚の漁獲量を上まわる（食用魚の6割以上を占める）</t>
  </si>
  <si>
    <t>「アジアのバッテリー」を目指すラオスが、この年までに約150のダムを新設する</t>
  </si>
  <si>
    <t>長期戦略ビジョン「未来の東京」が、海外高度人材を5万人誘致する（2018年は1万5900人）</t>
  </si>
  <si>
    <t>中国、インド、ブラジル、ロシア、メキシコ、インドネシア、トルコの国内総生産（GDP）がG7の経済規模を30％上まわる</t>
  </si>
  <si>
    <t>中東諸国の穀物輸入が55％増加する（2000年比）</t>
  </si>
  <si>
    <t>長期戦略ビジョン「未来の東京」が、外国企業を2400社に増やす（2017年度は611社）</t>
  </si>
  <si>
    <t>世界のバイオ市場が、約200兆円の規模に拡大する</t>
  </si>
  <si>
    <t>食用昆虫の世界市場が、79.6億ドル（約8600億円）に達する（年平均成長率24.4％）</t>
  </si>
  <si>
    <t>中国の国内総生産（GDP）が日本の2.4倍の規模になる（成長率は鈍化）</t>
  </si>
  <si>
    <t>沖縄の住宅需要が、このころ山場を迎える</t>
  </si>
  <si>
    <t>カンボジアの住宅建設需要が、110万世帯の規模に拡大する</t>
  </si>
  <si>
    <t>国内のアパレル市場が、7兆円の規模に縮小する（現状は約9兆円。バブル期は15兆円）</t>
  </si>
  <si>
    <t>イタリアの「水の都」ベネチアから、もといた住民がいなくなる（観光地化による混雑と物価高騰が原因）</t>
  </si>
  <si>
    <t>国家食糧戦略「食糧2030」を進める英国が、効率的かつ持続可能で安全な生産を実現する</t>
  </si>
  <si>
    <t>アルミ地金の生産量が世界全体で年間8000万トンに達する（現状比で約2倍）</t>
  </si>
  <si>
    <t>アジアに26兆ドル（約3000兆円）規模のインフラ需要が生まれる（2016-30年）</t>
  </si>
  <si>
    <t>福井県敦賀市と周辺5市町の広域経済圏「ハーモニアスポリス構想」が、年間約71億円の経済効果を生む（雇用効果は約120人）</t>
  </si>
  <si>
    <t>札幌市の冬季五輪・パラリンピック開催に、3100億-3700億円の経費が必要になる</t>
  </si>
  <si>
    <t>日本、欧州、ロシアの経済が、相対的な衰退を続ける</t>
  </si>
  <si>
    <t>世界のバイオエコノミー市場が、約180兆円の規模に成長する</t>
  </si>
  <si>
    <t>地球温暖化を利用した熱帯、亜熱帯の果樹栽培が実現する（2025-30年）</t>
  </si>
  <si>
    <t>この年までにベトナムのハノイ市が総額550億ドル（約4兆3000億円）の交通インフラ投資を実施する</t>
  </si>
  <si>
    <t>オミックス（omics）情報を利用して果実の品質、食味を総合的に制御する技術が実用化する（2025-30年）</t>
  </si>
  <si>
    <t>生産人口の大幅減少により、この年から10年以内に日本の国内総生産（GDP）がマイナス成長に転じる（2030年代後半）</t>
  </si>
  <si>
    <t>東京渋谷のハチ公前広場が巨大デジタルスクリーンに囲まれた情報文化広場になる</t>
  </si>
  <si>
    <t>急速な高齢化と人口減が、この年までの日本経済の長期的成長をはばむ</t>
  </si>
  <si>
    <t>立命館大学の研究が実を結び、この年までに日本が食料自給率100％の農産物輸出国になる</t>
  </si>
  <si>
    <t>シンガポール政府が北東部の空軍基地跡地（800ヘクタール以上）を住宅、オフィス、工業団地などに開発する（2030年以降）</t>
  </si>
  <si>
    <t>抗菌タンパク質などの生理活性物質を乳汁に分泌する形質転換家畜の生産技術が実用化する（2025-30年）</t>
  </si>
  <si>
    <t>バイオ産業の世界市場が、1.6兆ドル（約167兆円）の規模に成長する</t>
  </si>
  <si>
    <t>このころ中国のレアアース資源が乱開発で枯渇する（生産枠、輸出枠の規制強化に対する説明）</t>
  </si>
  <si>
    <t>為替レート（MER）換算の国内総生産（GDP）で、米国経済が世界2位に後退する（中国、米国の順）</t>
  </si>
  <si>
    <t>世界のインフラ投資が、この年までに累計40兆ドルを超える</t>
  </si>
  <si>
    <t>為替レート（MER）換算の国内総生産（GDP）で、日本経済が世界4位に後退する（中国、米国、インド、日本の順）</t>
  </si>
  <si>
    <t>北海道のクルーズ船寄港回数が、200回に増える（2018年比で約2倍）</t>
  </si>
  <si>
    <t>投資立国を目指す政府が海外から直接投資を呼び込むことに成功。日本の所得収支が国内総生産の4.7％に達する（2005年の約2倍）</t>
  </si>
  <si>
    <t>日本の貿易・サービス収支が赤字になる</t>
  </si>
  <si>
    <t>この年までに世界のインフラ投資が約3800兆円の市場を形成する</t>
  </si>
  <si>
    <t>成長戦略に取り組む政府が、この年までにインフラビジネスの競争力を強化する</t>
  </si>
  <si>
    <t>世界のインフラ市場が4兆ドル（約320兆円）の規模に拡大する</t>
  </si>
  <si>
    <t>広島市が開発を進める複合都市「西風新都」の人口が6万7000人に達する（2012年9月に計画見直しを決定）</t>
  </si>
  <si>
    <t>成長戦略に取り組む政府が、持てる資源を活用する地域社会を成立させる</t>
  </si>
  <si>
    <t>絶滅危惧種を維持、保存するための効率的な生殖細胞の作出、保存技術が実用化する（2025-30年）</t>
  </si>
  <si>
    <t>観光の日本ブランド確立を目指す政府が、訪日外国人旅行者数3000万人超えを達成する</t>
  </si>
  <si>
    <t>国内の賃貸住宅市場が30％程度縮小する（2010-30年。ファミリー、若年単身世帯が減少）</t>
  </si>
  <si>
    <t>植物の光合成機能を向上させて食糧を増産する技術が実用化する（2025-30年）</t>
  </si>
  <si>
    <t>中国のヘルスケア産業が、16万億元の市場に成長する（2016年は3.2万億元、年平均成長率は約20％）</t>
  </si>
  <si>
    <t>訪日外国人旅行者6000万人を目指す政府が、世界に通用する高級ホテルを約50カ所増やす（補助金、融資で支援）</t>
  </si>
  <si>
    <t>グローバルMICE戦略都市を育成した政府が、この年までにアジア一の国際会議開催国になる</t>
  </si>
  <si>
    <t>千葉県柏市の省エネ都市開発「柏の葉スマートシティ」が約300ヘクタールのスマート化を終える（スマートシティー）</t>
  </si>
  <si>
    <t>高齢化や公共事業の減少で全国269の都市圏の8割強が域内総生産（GRP）を減らし、行政サービスのフルセット主義が限界に達する</t>
  </si>
  <si>
    <t>ベトナム、ラオス、カンボジアの3カ国が、この年までの工業化ビジョンを共有する</t>
  </si>
  <si>
    <t>投資立国を目指す日本が、成長率の高いアジア諸国への投資で所得収支を倍増する（国内総生産比4.5％）</t>
  </si>
  <si>
    <t>植物の生育を制御する遺伝子基本ネットワークが解明される（2025-30年）</t>
  </si>
  <si>
    <t>地球温暖化の被害を軽減するため、高温でも品質の低下しないコメの開発が必要になる（平均気温の1-2度上昇を仮定）</t>
  </si>
  <si>
    <t>植物ゲノム技術が、土壌中のリン酸利用、窒素固定などの能力をそなえた植物を開発する（2025-30年）</t>
  </si>
  <si>
    <t>地球温暖化による稲作被害を軽減するため、イネの移植時期の調整が必要になる（平均気温の1-2度上昇を仮定）</t>
  </si>
  <si>
    <t>コロンビアが、米国産コメの輸入を完全に自由化する（対米FTA）</t>
  </si>
  <si>
    <t>地球温暖化による漁業被害を軽減するため、禁漁海域と漁期の見直しが必要になる（平均気温の1-2度上昇を仮定）</t>
  </si>
  <si>
    <t>健康、医療分野の国内市場が30兆円の規模に拡大する（現状の2.5倍。雇用者数は4倍=201万人）</t>
  </si>
  <si>
    <t>全遺伝子発現情報から作物の農業形質を予測する発現遺伝子マーカーが実用化する（2025-30年）</t>
  </si>
  <si>
    <t>中国のクルーズ市場が、世界2位の規模に成長する（欧州、中国、米国の順）</t>
  </si>
  <si>
    <t>このころ中国が世界経済での支配的地位を確立する</t>
  </si>
  <si>
    <t>宮崎県日向市の細島港白浜地区に、木材関連企業のための専用岸壁が整備される</t>
  </si>
  <si>
    <t>地球温暖化による渇水被害を軽減するため、人工降雨や海水の淡水化が必要になる（平均気温の1-2度上昇を仮定）</t>
  </si>
  <si>
    <t>中国政府が、水の使用上限を年間7000億立方メートルに引き上げる（現状は年間6000億立方メートル）</t>
  </si>
  <si>
    <t>作物、カイコ、家畜の乳に医薬、機能性高分子を効率よく作らせる技術が実用化する（2025-30年）</t>
  </si>
  <si>
    <t>統合型リゾート（IR）を誘致した大阪市此花区の人工島、夢洲が、この年までに1兆9600億円の経済波及効果を生む（2030年の全面開業を仮定。夢洲=ゆめしま）</t>
  </si>
  <si>
    <t>地球温暖化による熱帯夜の影響を軽減するため、遮熱性建材による住宅建設が必要になる（平均気温の1-2度上昇を仮定）</t>
  </si>
  <si>
    <t>農村から都市に移住する人の転籍処理が、この年までに中国で約3億9000万人分必要になる（転籍の遅れによる格差問題）</t>
  </si>
  <si>
    <t>ベトナムのコンダオ島が、東南アジア随一のエコ観光拠点になる</t>
  </si>
  <si>
    <t>植物ゲノムでの染色体乗り換えを可能にする分子制御技術が実用化する（2029-30年）</t>
  </si>
  <si>
    <t>環太平洋経済連携協定（TPP）の発効が、日本の年間所得を1250億ドル（約15兆円）高める</t>
  </si>
  <si>
    <t>中国の経済規模が、市場為替レートベースで世界最大になる（購買力平価=PPPではすでに首位）</t>
  </si>
  <si>
    <t>北海道十勝産の落花生が、日本産の1/3を占める（作付面積1000ヘクタール、生産量2500トン）</t>
  </si>
  <si>
    <t>環太平洋経済連携協定（TPP）の発効が、日本の国内総生産（GDP）を2.5％引き上げる</t>
  </si>
  <si>
    <t>作物の雑種強勢、近交弱勢が、分子遺伝学的に解明される（2025-30年）</t>
  </si>
  <si>
    <t>環太平洋経済連携協定（TPP）の発効が、日本の輸出額を23％増加させる</t>
  </si>
  <si>
    <t>世界的な食糧不足を回避するため、国際社会が世界の食糧生産量を現状の1.5倍に拡大する</t>
  </si>
  <si>
    <t>日本が国内総生産（GDP）に占める衣料品輸出を先進国並みの0.3％から0.6％に高める</t>
  </si>
  <si>
    <t>完全無農薬の高品質果実生産システムが実用化する（2028-30年）</t>
  </si>
  <si>
    <t>沖縄県中城湾港マリンタウン地区（与那原町、西原町）の大型MICE施設が、開業10年のこの年にMICE開催192件を達成する</t>
  </si>
  <si>
    <t>超音波や振動などによる昆虫の行動制御技術が実用化する（2025-30年）</t>
  </si>
  <si>
    <t>アジアの食料需要が70-90％増大する</t>
  </si>
  <si>
    <t>中国の国内総生産（GDP）が、このころ米国の1.5倍の規模に達する</t>
  </si>
  <si>
    <t>地球温暖化の影響で中国の作物が5-10％生産高を減らす（小麦、水稲、トウモロコシの三大作物に深刻な影響）</t>
  </si>
  <si>
    <t>地方で働く建設技能労働者が、2010年比で約3割減少する</t>
  </si>
  <si>
    <t>インドと韓国の2国間貿易額が、2.5倍に拡大する（年間500億ドル=約5兆5600億円）</t>
  </si>
  <si>
    <t>中国、エジプト、イラクなど11カ国の「グローバル・グロース・ジェネレーターズ（3G）」が牽引する世界経済が、この年まで年平均4.6％成長する</t>
  </si>
  <si>
    <t>中国の経済規模が米国を抜いて世界最大になる（日本の5-6倍）</t>
  </si>
  <si>
    <t>電子出版が中国の出版物の90％を占める</t>
  </si>
  <si>
    <t>人工知能（AI）の普及が日本の国内総生産（GDP）を50兆円高める（実質GDP595兆円）</t>
  </si>
  <si>
    <t>人工知能（AI）の普及が日本に500万人分の雇用を創出する（雇用の消失は740万人分。差引240万人減）</t>
  </si>
  <si>
    <t>サウジアラビアで、女性の雇用が30％を占める</t>
  </si>
  <si>
    <t>コメを食べる人口が世界で50億人を超える</t>
  </si>
  <si>
    <t>人工知能（AI）の普及により、740万人分の雇用が日本から消える（雇用の創出は500万人分。差引240万人減）</t>
  </si>
  <si>
    <t>この年までに中国人口の85％が中産階級になる</t>
  </si>
  <si>
    <t>東京都の浜松町周辺で、高層ビル2棟を含む大規模再開発が完了する（2020-30年。総事業費は約3500億円）</t>
  </si>
  <si>
    <t>アジアの経済規模が世界の国内総生産（GDP）の53％を占める（2003年は40％）</t>
  </si>
  <si>
    <t>東京都が、すべての新築の建物が排出する温室効果ガスを実質ゼロにする</t>
  </si>
  <si>
    <t>成長を続けるミャンマーの国内総生産（GDP）が、2000億米ドル（約24兆円）に達する</t>
  </si>
  <si>
    <t>中国の高齢者向け市場が22兆元（360兆円）の規模に拡大する</t>
  </si>
  <si>
    <t>東南アジア諸国連合（ASEAN）で、この年までに3兆1000億ドル（約340兆円）の社会資本投資が必要になる</t>
  </si>
  <si>
    <t>韓国忠清南道の世宗市（約73平方キロ）が、この年までに人口50万人規模の新都市に成長する（首都機能移転案と教育科学中心の経済都市案が拮抗。世宗=セジョン）</t>
  </si>
  <si>
    <t>次世代自動車、ヘルスケア、農業・食品製造、グリーエネルギーの4分野を重点的に振興した九州の名目域内総生産（GDP）が53.9兆円に増加する（2009年は42.6兆円）</t>
  </si>
  <si>
    <t>中国の中所得者割合が総人口の75％を突破。より安全で質の高い食品が求められる</t>
  </si>
  <si>
    <t>市民による「北海道エネルギーチェンジ100プロジェクト」が、道内の電力需要を2010年比で40％抑制する</t>
  </si>
  <si>
    <t>中国経済の実質成長率が0.9％にとどまる（最悪シナリオ。標準シナリオは同6.2％）</t>
  </si>
  <si>
    <t>世界の中産階級が49億人に拡大し、世界人口の58％を占める（現状は18億人で24％）</t>
  </si>
  <si>
    <t>全国の新設住宅着工戸数が、このころ60万戸になる（ピークは1996年度の163万戸）</t>
  </si>
  <si>
    <t>屋内の照明で発電する色素増感太陽電池の市場規模が、360億円に成長する（IoT機器の電源）</t>
  </si>
  <si>
    <t>観光、環境ビジネス、周辺海域の海底資源開発を基幹産業とする平和で豊かな沖縄が実現する</t>
  </si>
  <si>
    <t>「次期県基本計画」を推進する青森県が、この年までに世界が認める「青森ブランド」を確立する</t>
  </si>
  <si>
    <t>マレーシアの国内総生産（GDP）が、1兆リンギ（約28兆円）を超える</t>
  </si>
  <si>
    <t>中国の人工知能（AI）関連市場が、10兆元（約160兆円）の規模に成長する</t>
  </si>
  <si>
    <t>韓国独自開発の超音速ジェット機T-50型が、この年までに3000機の需要を獲得する</t>
  </si>
  <si>
    <t>1人あたり国内総生産（GDP）で韓国に抜かれた日本が先進国から転落する（韓国15位、日本21位。2010年は日本20位、韓国24位）</t>
  </si>
  <si>
    <t>不断の都市再開発に取り組むシンガポールが、国土に占める住宅と産業地域の割合を各17％、交通13％、国防19％に調整する</t>
  </si>
  <si>
    <t>高精度の計量魚群探知システムを用いて多種の魚資源量を一括評価する技術が実用化する（2025-30年）</t>
  </si>
  <si>
    <t>データの解析、応用に関する人工知能（ＡＩ）ソフト、機器などの市場規模が、1兆元に拡大する（2017年は700億元）</t>
  </si>
  <si>
    <t>この年までに中東、北アフリカ地域のインフラ投資が8700億ドル（約70兆円）を超える</t>
  </si>
  <si>
    <t>この年まで広島市が「ひろしま都心活性化プラン」を実施する</t>
  </si>
  <si>
    <t>中国で企業年金を運営するビジネス（免許制）が1兆8000億元の規模になる</t>
  </si>
  <si>
    <t>自動車向けセルロースナノファイバー（CNF）の潜在需要が、最大6000億円に達する</t>
  </si>
  <si>
    <t>新潟県が、この年以降の冬季五輪を招致する</t>
  </si>
  <si>
    <t>ブラジルの鉄鉱石生産量が年10億トンに達する（現状の2倍以上）</t>
  </si>
  <si>
    <t>生態系に影響のすくない完全不妊養殖魚が開発される（2025-30年）</t>
  </si>
  <si>
    <t>90億人を超える世界人口が、その3倍の人型ロボットと生活する</t>
  </si>
  <si>
    <t>カンボジアが中所得国の上位に位置する（ASEAN加盟は1999年）</t>
  </si>
  <si>
    <t>中国の客観的国力が、日本を追い越して世界第2位のレベルに達する</t>
  </si>
  <si>
    <t>樹木のゲノム情報を利用した高速育種が、スーパー樹木の開発を実現する（2025-30年）</t>
  </si>
  <si>
    <t>札幌市が地下鉄南北線真駒内駅前の再整備を終える</t>
  </si>
  <si>
    <t>国内のホテル従業員が、約13万人不足する</t>
  </si>
  <si>
    <t>地球の温暖化が進み、中国の作物生産量が5-10％減少する</t>
  </si>
  <si>
    <t>人間社会が経済問題を克服する（1930年の100年後）</t>
  </si>
  <si>
    <t>経済の時代が終わりを告げ、人間が次の価値（正義、卓越、徳など）を求めて資源を利用する時代になる</t>
  </si>
  <si>
    <t>ベトナムが1人あたり国内総生産（GDP）1万8000米ドル以上の高中所得国になる（マレーシアの2010年時に相当）</t>
  </si>
  <si>
    <t>ベトナムの都市人口が、全体の50％強を占める</t>
  </si>
  <si>
    <t>国内のマツガレ病が根絶する（2025-30年）</t>
  </si>
  <si>
    <t>新潟県上越市の北陸新幹線上越妙高駅を中心とする人口5万人規模のコンパクトシティーが実現する</t>
  </si>
  <si>
    <t>東京五輪パラリンピック（2020年開催）の経済波及効果が、この年までに全国で約32兆円に達する（2013-30年）</t>
  </si>
  <si>
    <t>農産物の輸出額が5兆円に拡大する</t>
  </si>
  <si>
    <t>家畜の異常を察知するセンサーネットワークが実用化する（2024-30年）</t>
  </si>
  <si>
    <t>欧州連合（EU）を離脱した英国の国内総生産（GDP）が5.1％少なくなる</t>
  </si>
  <si>
    <t>スマートシティー（環境配慮型都市）関連サービスの世界市場が、この年までに累計で約1000兆円に達する</t>
  </si>
  <si>
    <t>北海道の余市、仁木両町が、200軒のワイナリーを擁するワインバレーに成長する</t>
  </si>
  <si>
    <t>農林水産の主要元素（物質）を対象とする地球規模の循環モニタリングシステムが実用化する（2025-30年）</t>
  </si>
  <si>
    <t>貿易円滑化協定の発効（2017年）が、この年までに世界経済を年0.5％以上押し上げる</t>
  </si>
  <si>
    <t>国内のナノテク関連市場が26兆2645億円に成長する</t>
  </si>
  <si>
    <t>世界のインフラ投資が年平均1兆6000億ドル（約190兆円）に達する</t>
  </si>
  <si>
    <t>気象予報を利用した農作物の生育予測（診断）システムが実用化する（2025-30年）</t>
  </si>
  <si>
    <t>世界貿易機関（WTO）の発展途上国が、輸出補助金による自国農産品の保護を撤廃する</t>
  </si>
  <si>
    <t>このころユーロ圏の政府債務残高が欧州連合（EU）が規定する国内総生産（GDP）比60％以内まで減少する（2026-3X年の調査結果を総合した判断）</t>
  </si>
  <si>
    <t>世界のオフィス市場の30％がフレキシブル・スペースになる</t>
  </si>
  <si>
    <t>地球温暖化による農林水産資源の変動予測、管理技術が実用化する（2025-30年）</t>
  </si>
  <si>
    <t>アジアの環境ビジネス市場が300兆円の規模に拡大する（現状は64兆円）</t>
  </si>
  <si>
    <t>深海情報通信ネットワークが構築される（2025-30年）</t>
  </si>
  <si>
    <t>政府の「アジア経済・環境共同体構想」により、域内の中産階級（年収3000ドル以上）が23億人に拡大する（約5倍以上）</t>
  </si>
  <si>
    <t>介護、福祉ロボットの市場規模が1兆4534億円に達する</t>
  </si>
  <si>
    <t>中国経済が米国を超えて世界一になる</t>
  </si>
  <si>
    <t>遺伝子組換え植物、食品に関する理解とコンセンサスが形成される（2025-30年）</t>
  </si>
  <si>
    <t>北海道の道内総生産（GDP）が23兆8000億円に留まり、この年までの25年間、成長率が年率0.5％の横ばい状態が続く</t>
  </si>
  <si>
    <t>土壌に含まれるダイオキシン類、重金属を植物・微生物を利用して除去、抽出する技術が実用化する（2022-30年）</t>
  </si>
  <si>
    <t>暑さによる労働生産性の低下が、この年2兆4000億ドル（約260兆円）の経済損失をもたらす（農業と建設業に影響大。地球温暖化）</t>
  </si>
  <si>
    <t>東北経済の年平均経済成長率が2.17％（実質総生産は1人あたり800万円）にアップする</t>
  </si>
  <si>
    <t>東北経済連合会が長期ビジョンを達成。東北地方を訪れる外国人旅行者の数が、このころ400万人に拡大する（2004年実績は30万人）</t>
  </si>
  <si>
    <t>政府の「アジア経済・環境共同体」構想により、域内人口の6割が年収3000ドルの中産階級になる</t>
  </si>
  <si>
    <t>政府の「アジア経済・環境共同体」構想により、域内の1人あたり国内総生産（GDP）の格差が半分に縮まる</t>
  </si>
  <si>
    <t>新興国の食料需要が増大し、世界の食料生産の4割増加が必要になる</t>
  </si>
  <si>
    <t>米国で遺伝子組み換え（GM）により収量倍増を可能にした主要農産物3品目（トウモロコシ、大豆、綿）の種子が開発される（土地、水、燃料を1/3に節約）</t>
  </si>
  <si>
    <t>リチウムイオン電池の10倍蓄電できる次世代蓄電池が開発される</t>
  </si>
  <si>
    <t>世界の音楽市場が、450億ドル（約4兆9000億円）の規模に成長する（ストリーミング分は275億ドル=約3兆円）</t>
  </si>
  <si>
    <t>太平洋のクロマグロが、最大で8万3000トン規模（2010年比で3.6倍）に増加する</t>
  </si>
  <si>
    <t>人工知能（AI）関連の国内市場が、86兆9620億円に成長する（2015年の23倍）</t>
  </si>
  <si>
    <t>穀物価格の国際的な高騰で農業の収益性が改善。中国で穀物生産が20％減少するとのレスター・ブラウン氏の予測がはずれる</t>
  </si>
  <si>
    <t>政府のアジア経済・環境共同体構想により、域内の環境ビジネス市場が300兆円の規模に拡大する（現状は64兆円）</t>
  </si>
  <si>
    <t>シンガポールが国内総生産（GDP）1単位あたりの水消費量を10％削減する</t>
  </si>
  <si>
    <t>産業振興を重視した「都市計画マスタープラン」に取り組む名古屋市が、名古屋駅、栄エリアに新興企業を集積する（2020-30年）</t>
  </si>
  <si>
    <t>欧州連合（EU）離脱による英国の経済損失が、国内総生産（GDP）比で3.4-4.3％、4.6-7.8％、5.4-9.5％のいずれかになる</t>
  </si>
  <si>
    <t>海洋資源開発の強化を目指す政府が、この年までに調査、掘削の技術者数を1万人規模に増員する</t>
  </si>
  <si>
    <t>再開発計画「エキサイトよこはま22」が、横浜駅周辺をアジアの国際交流拠点に変える（2009-29年）</t>
  </si>
  <si>
    <t>世界の燃料電池市場が、年間1500億ドル（約184億円）の規模に拡大する</t>
  </si>
  <si>
    <t>東アジアの貿易、投資、金融が、欧州連合（EU）なみの単一市場になる</t>
  </si>
  <si>
    <t>世界のスマートシティー建設投資が総計で41兆ドル（約3600兆円）に達する（2005-30年の合計）</t>
  </si>
  <si>
    <t>北海道の域内総生産（GRP）平均成長率が、2000年比でマイナス39.6％になる</t>
  </si>
  <si>
    <t>ベトナム東北部のバクカン省が、バーベー湖地域（ラムサール条約湿地）の開発で5万人の外国人を誘致する</t>
  </si>
  <si>
    <t>中国の1人あたり国内総生産（GDP）が、購買力平価で世界平均を超える</t>
  </si>
  <si>
    <t>この年までにケニアが中所得国になる</t>
  </si>
  <si>
    <t>米国、カナダ、オーストラリアが小麦の輸出先を日本以外に振り向け、日本の輸入量の約25％（140万トン）が不足する（グローバル食料争奪時代の到来）</t>
  </si>
  <si>
    <t>国内の醤油メーカーが、アフリカ、インドに進出する（1957年に米国進出。醤油=しょうゆ）</t>
  </si>
  <si>
    <t>「韓国経済ビジョン2030」に取り組む韓国財界が国内総生産（GDP）5兆ドル、1人あたり国民所得10万ドルを達成。同国経済を世界のトップ10に押しあげる</t>
  </si>
  <si>
    <t>世界の農業生産成長率が1.5％に減速する（異常気象、砂漠化などが原因。現状は2.3％）</t>
  </si>
  <si>
    <t>アジア経済が世界の国内総生産（GDP）の40％を占める（現状は25％）</t>
  </si>
  <si>
    <t>新しい農業バイオ技術が単位面積あたりの穀物収穫量を2倍に高める（2000年比。精密な栽培管理、微生物など）</t>
  </si>
  <si>
    <t>アジア新興国のインフラ需要が、この年までに最大8.3兆ドル（約721兆円）に達する</t>
  </si>
  <si>
    <t>深海環境の再現による、生物の大規模な飼育技術が実用化する（2025-30年）</t>
  </si>
  <si>
    <t>労働人口の減少により、この年までに中国の成長率が年0.7％減速する</t>
  </si>
  <si>
    <t>日本の排他的経済水域でのレアアース、レアメタル資源を探査、採掘する技術が実用化する（2025-30年）</t>
  </si>
  <si>
    <t>日本の就業者数が5561万人に減少し（2014年は6351万人）、潜在成長率を0.5-0.6％分押しさげる</t>
  </si>
  <si>
    <t>新しい札幌グランドホテルがオープンする</t>
  </si>
  <si>
    <t>大地震からの復興に取り組むハイチが、この年までに新興国の仲間入りを実現する</t>
  </si>
  <si>
    <t>東京、大阪、名古屋の3大都市圏とその周辺を除く、全国の9割の都市圏で2000年の時点より域内総生産（GRP）が低下する</t>
  </si>
  <si>
    <t>韓国の1人あたりの国民所得が10万ドル（828万円）に達し、世界の10大経済国入りを果たす</t>
  </si>
  <si>
    <t>この年の域内総生産（GRP）が札幌市で5.2％、北九州市で6.4％、それぞれ低下する（2000年比）</t>
  </si>
  <si>
    <t>沖縄経済同友会の「沖縄経済21世紀ビジョン（2030年）」が実を結び、沖縄経済が公共事業、基地、観光の3Kを脱して民間主導の自立型経済に転換する</t>
  </si>
  <si>
    <t>環太平洋経済連携協定（TPP）が、ベトナムの国内総生産（GDP）を8-10％高める</t>
  </si>
  <si>
    <t>人工知能（AI）などの技術革新（第4次産業革命）への対応が、この年の雇用を735万人左右する</t>
  </si>
  <si>
    <t>名古屋市の域内総生産（GRP）が2000年比で9.9％の伸びを記録。成長率で東京（10.7）、大阪（10.3）に肩をならべる</t>
  </si>
  <si>
    <t>インドネシアの消費人口が9000万人増加する（サービス部門の経済効果は1兆1000億ドル）</t>
  </si>
  <si>
    <t>この年以降マイナス成長に転じた日本経済が、先進国の地位から転落する（2030年代以降）</t>
  </si>
  <si>
    <t>インドネシアの経済が英国を上まわる世界7位の規模に拡大する</t>
  </si>
  <si>
    <t>米国でオンライン販売が小売売上の約半分を占める</t>
  </si>
  <si>
    <t>このころ高さ60メートルを超える東京都内の超高層マンションが相次いで築年数40年以上になる</t>
  </si>
  <si>
    <t>世界の観光客数が18億人に達する</t>
  </si>
  <si>
    <t>フランスの債務残高が国内総生産（GDP）の2倍に達する（2005年時点の残高は1兆1000億ユーロ）</t>
  </si>
  <si>
    <t>中国広東省とシンガポール政府が共同で開発する「広州ナレッジシティ」（広州知識城）が人口50万人の都市になる（広州市中心から約35キロに位置）</t>
  </si>
  <si>
    <t>インドの国内総生産（GDP）が5倍に拡大する</t>
  </si>
  <si>
    <t>アジアの観光客数が5億人を超え、世界の観光市場の30％を占める</t>
  </si>
  <si>
    <t>乱獲により産卵可能なミナミマグロ（インドマグロ）の親魚が姿を消す</t>
  </si>
  <si>
    <t>製造業の国際競争力強化に取り組む政府が、航空機産業の売上高を3兆円（現状の約2倍）に拡大する</t>
  </si>
  <si>
    <t>このころカジノを含む統合型リゾート（IR）の設置箇所が見直しになる（最初の認定の7年後）</t>
  </si>
  <si>
    <t>国連の持続可能な開発目標（SDGs）が、この年までに12兆ドル（約1350兆円）の関連ビジネスを生む</t>
  </si>
  <si>
    <t>世界の食糧生産量が50％増加し、水消費のすくない品種が必要になる</t>
  </si>
  <si>
    <t>ギリシャ、ポルトガル、米国政府の信用力に対する長期格付けが「投機的」になる（財政再建、構造改革にまったく無策の場合）</t>
  </si>
  <si>
    <t>欧州連合（EU）脱退が、英国の国内総生産（GDP）を最大で2.2％低下させる</t>
  </si>
  <si>
    <t>この年までの世界のインフラ需要が約60兆ドル（約5900兆円）に達する</t>
  </si>
  <si>
    <t>韓国の1人あたりの国民所得が世界5位になる</t>
  </si>
  <si>
    <t>国際旅客船拠点形成湾港に指定された本部港（沖縄県本部町）のクルーズ旅客数が約22万人に増える（経済効果は約55億円。本部=もとぶ）</t>
  </si>
  <si>
    <t>国際旅客船拠点形成湾港に指定された本部港（沖縄県本部町）が、国際クルーズ船の寄港を104回に増やす（本部=もとぶ）</t>
  </si>
  <si>
    <t>アジア太平洋経済協力会議（APEC）が、この年に向けて域内のインフラ整備を加速。経済的な結びつきを強める</t>
  </si>
  <si>
    <t>旧産炭地の荒尾市が、自動車関連産業の誘致で活気を取りもどす</t>
  </si>
  <si>
    <t>中国の国内総生産（GDP）が米国を上まわる規模に成長する</t>
  </si>
  <si>
    <t>クウェートが湾岸都市スビヤで進める「シティ・オブ・シルク」構想が、「千夜一夜物語」にちなむ高さ1001メートルの超高層タワービルを建設する</t>
  </si>
  <si>
    <t>沖縄中南部（11市町村）の那覇広域都市計画区域が、この年までに再編される</t>
  </si>
  <si>
    <t>地球温暖化により九州の平均気温が1.9度上昇し、水不足の水田が九州全体の15％（6000平方キロ）に拡大する（2030年代）</t>
  </si>
  <si>
    <t>タイマイの在庫が底をつき、長崎のべっこう細工が消える（養殖事業が進行中）</t>
  </si>
  <si>
    <t>人工知能（AI）が世界経済に最大15兆7000億ドル（約1780兆円）貢献する</t>
  </si>
  <si>
    <t>中国が世界一の工業国になる（米国は2位に転落）</t>
  </si>
  <si>
    <t>新興国の1人あたり国民所得が40-50％上昇する</t>
  </si>
  <si>
    <t>中国が高所得国になる</t>
  </si>
  <si>
    <t>米国のインターネット通販大手が、同国食料品業界でトップに立つ</t>
  </si>
  <si>
    <t>中国の国内総生産（GDP）が世界全体の23.8％を占め、世界一の経済大国になる（米国は17.3％）</t>
  </si>
  <si>
    <t>アジアの消費支出が32兆ドル（約2720兆円）に達する（世界全体の43％）</t>
  </si>
  <si>
    <t>世界のミドル・オブ・ピラミッド（MOP）層（年間所得3000-2万ドル）が55億人に倍増する</t>
  </si>
  <si>
    <t>この年までに中国が高所得国になる</t>
  </si>
  <si>
    <t>世界のスマートコミュニティー市場が、累計で約4000兆円に達する</t>
  </si>
  <si>
    <t>世界の中間層消費の6割をアジアが占める</t>
  </si>
  <si>
    <t>沖縄経済同友会の「沖縄経済21世紀ビジョン」が実現し、年間1000万人の観光客が沖縄を訪れるようになる</t>
  </si>
  <si>
    <t>日本がアジアの中規模な経済力の国家になる</t>
  </si>
  <si>
    <t>沖縄経済同友会の「沖縄経済21世紀ビジョン」が実現し、沖縄本島を縦貫する鉄軌道が整備される</t>
  </si>
  <si>
    <t>漁業と牧畜業を含む養殖業が、中国農業総生産の55％を占める</t>
  </si>
  <si>
    <t>大阪市の宿泊施設が約2万500室不足する（需要数は約3395万人）</t>
  </si>
  <si>
    <t>サウジアラビアで約350の映画館がオープンする（1980年代に禁止した映画館を解禁）</t>
  </si>
  <si>
    <t>デジタル化が進んで言語の障壁が消失。日本の国内総生産（GDP）が1000兆円に倍増する</t>
  </si>
  <si>
    <t>「2030年までのハノイ市建設マスタープラン」の推進により、ハノイ市が人口1億人を超えるベトナムの首都にふさわしい都市に成長する</t>
  </si>
  <si>
    <t>京都市の宿泊施設が約5200室不足する（需要数は約1616万人）</t>
  </si>
  <si>
    <t>国内の新設住宅着工戸数が、66万戸に落ち込む（2030年度）</t>
  </si>
  <si>
    <t>神戸市の宿泊施設が約650室不足する（需要数は約739万人）</t>
  </si>
  <si>
    <t>国内の75歳以上が保有する金融資産が31％を占める（金融ジェロントロジー=老年学）</t>
  </si>
  <si>
    <t>奈良市の宿泊施設が約60室余る（需要数は約209万人）</t>
  </si>
  <si>
    <t>米国のソルトレークシティーが、この年の冬季五輪を招致する（札幌市のライバル）</t>
  </si>
  <si>
    <t>戦略的4分野（健康、移動、ものづくり、暮らし）に取り組む政府の「第4次産業革命」が、誰もが平均寿命まで元気で暮らせる社会を実現する</t>
  </si>
  <si>
    <t>東京が世界の消費都市ランキングで首位を維持する（1.6兆ドル規模）</t>
  </si>
  <si>
    <t>京成船橋駅東側で、市立美術館が入居する再開発ビルの建設がはじまる（千葉）</t>
  </si>
  <si>
    <t>世界の業務用ドローン市場規模が1000億円を超える（2015年は約30億円）</t>
  </si>
  <si>
    <t>すべての必要なものが機械生産になり、労働時間が週15時間程度になる</t>
  </si>
  <si>
    <t>政府の「ニッポン1億総活躍プラン」が、訪日外国人旅行者数6000万人を達成する</t>
  </si>
  <si>
    <t>アジア太平洋地域のインフラ需要が最大26兆2000億ドル（約3000兆円）の規模に達する</t>
  </si>
  <si>
    <t>国内の40道府県で個人の金融資産が減少し、地方銀行の経営に影響がでる</t>
  </si>
  <si>
    <t>東北経済連合会の提言が実現し、東北経済の実質総生産が国内総生産（GDP）の1割を占めるようになる</t>
  </si>
  <si>
    <t>世界の国内総生産（GDP）に占める中国のシェアが23.9％に拡大する（現状は8.3％）</t>
  </si>
  <si>
    <t>この年までに金融資産が増える地域が東京、埼玉、千葉、神奈川、愛知、滋賀、奈良の7都県に限られる（相続人の集まる都市部）</t>
  </si>
  <si>
    <t>労働力人口の減少により、日本の実質経済成長率（2015年-2030年）が平均0.6％に減速する</t>
  </si>
  <si>
    <t>東北経済連合会の提言が実現し、東北の所得水準が2.2倍に高まる</t>
  </si>
  <si>
    <t>世界の国内総生産（GDP）に占める日本のシェアが5.8％に低下する（現状は8.8％）</t>
  </si>
  <si>
    <t>ミャンマーの1人あたり国内総生産（GDP）が5倍に拡大する（タイに匹敵。現状は1000ドル程度）</t>
  </si>
  <si>
    <t>アフリカの労働人口が約10億人に達し、安定した職を得られない人の数が3億人を超える</t>
  </si>
  <si>
    <t>中国の経済が世界のGDPの30％を占める規模に成長する</t>
  </si>
  <si>
    <t>主婦、高齢者、フリーターの社会参加で日本の実質経済成長率（2015年-2030年）が平均1.6％を維持する</t>
  </si>
  <si>
    <t>東北経済連合会の提言が実現し、東北を訪れる外国人旅行者の数が年間400万人に達する</t>
  </si>
  <si>
    <t>ベトナム南部のフーコック島が本格カジノの設置で年間700万人の観光客を集める</t>
  </si>
  <si>
    <t>この年までにアジア太平洋地域で15.8兆ドル（約1480兆円）のインフラ投資が必要になる（2005-30年）</t>
  </si>
  <si>
    <t>世界の国内総生産（GDP）に占める米国のシェアが17.0％に低下する（現状は24.9％）</t>
  </si>
  <si>
    <t>この年まで10年間の蓄電池市場が、世界で70兆円の規模に膨らむ</t>
  </si>
  <si>
    <t>アジア開発銀行（ADB）が、この年まで長期戦略「ストラテジー2030」の7項目に取り組む（男女平等、気候変動などインフラ投資以外を重視）</t>
  </si>
  <si>
    <t>東北経済連合会の提言が実現し、東北の医師の数が人口10万人あたり220人以上に達する</t>
  </si>
  <si>
    <t>中国の経済規模が日本の4倍に拡大。世界一になる</t>
  </si>
  <si>
    <t>関西4都市（大阪、京都、奈良、神戸）の宿泊者数（日本人を含む）が、2015年比で31％増加する（5958万9000人）</t>
  </si>
  <si>
    <t>国内の人手不足が644万人に達し、企業に縛られない働き方が可能になる</t>
  </si>
  <si>
    <t>東北経済連合会の提言が実現し、東北の高規格道路が整備率100％に達する</t>
  </si>
  <si>
    <t>国内総生産（GDP）の上位が中、米、日、印の順番になる（2009年は米、日、中、独）</t>
  </si>
  <si>
    <t>関西4都市（大阪、京都、奈良、神戸）のツインルーム需要が、2015年比で2.4倍に膨らむ（1万8000室強の不足）</t>
  </si>
  <si>
    <t>日本が人材育成への資源配分を重視する「人的資本大国」になる</t>
  </si>
  <si>
    <t>アフリカがコメの自給（輸入ゼロ）を達成する（日本の協力による稲作振興）</t>
  </si>
  <si>
    <t>東北経済連合会の提言が実現し、東北で学ぶ外国人留学生の数が3万5000人以上になる</t>
  </si>
  <si>
    <t>セルロースナノファイバー（CNF）の自動車部材市場が500億-2500億円の規模に成長する</t>
  </si>
  <si>
    <t>東北経済連合会の提言が実現し、東北の高齢者に占める要介護者の割合が2割減少する</t>
  </si>
  <si>
    <t>海外旅行の分岐点となる年間可処分所得35000ドルを超える世帯が、中国で1億2100万世帯に増加する（2015年は3400万世帯）</t>
  </si>
  <si>
    <t>SDGsに取り組むアイルランドが、国民総所得の0.7％を途上国支援（ODA）にあてる</t>
  </si>
  <si>
    <t>東北経済連合会の提言が実現し、東北の大学院在学者数が人口1000人あたり8人になる</t>
  </si>
  <si>
    <t>国際協力機構（JICA）のカブール首都圏開発計画が完成。アフガニスタンの首都圏が2倍の広さに拡大する（アフガン復興支援）</t>
  </si>
  <si>
    <t>海外旅行を楽しむ中国人旅行者の数が1億2600万人に達する（世界一）</t>
  </si>
  <si>
    <t>世界の都市別域内総生産（GDP）で東京が2位の座を維持する（ニューヨーク、東京、ロサンゼルスの上位3都市は変わらず）</t>
  </si>
  <si>
    <t>東北経済連合会の提言が実現し、仙台市と新潟市が東アジア経済圏を視野に入れた物流拠点「グローバル・ツイン・ハブ」になる</t>
  </si>
  <si>
    <t>北海道の十勝地方が、美味しいパン（十勝パン）で有名になる</t>
  </si>
  <si>
    <t>世界の都市別域内総生産（GDP）で、大阪が上位10都市から転落する（2015年は4位）</t>
  </si>
  <si>
    <t>ベトナムの国営企業が、世界基準に合った経営能力を備える</t>
  </si>
  <si>
    <t>米国、欧州、中国のモビリティー・アズ・ア・サービス（MaaS）市場が、1兆4000億ドル（約160兆円）に拡大する</t>
  </si>
  <si>
    <t>国内のモビリティー・アズ・ア・サービス（MaaS）市場が、6兆3600億円の規模に成長する</t>
  </si>
  <si>
    <t>国内の個人金融資産の半分弱が、75歳以上世代の保有になる</t>
  </si>
  <si>
    <t>干ばつによる中国北東部の穀物被害が1380万トン（12％）に達する</t>
  </si>
  <si>
    <t>国際会議、展示会などのMICE事業で来日する外国人の国内消費が、8000億円に達する（2016年は約1500億円。MICE=マイス）</t>
  </si>
  <si>
    <t>福岡市中央区の大濠公園と舞鶴公園の一体整備が、このころ完了する（大濠=おおほり）</t>
  </si>
  <si>
    <t>門戸開放を進めるサウジアラビアが、国内外からの観光客を年間1億人に増やす（従来は聖地巡礼とビジネスに限定。外国投資の誘致）</t>
  </si>
  <si>
    <t>インドの水需要が倍増し、河川が干上がる</t>
  </si>
  <si>
    <t>この年までにアジアで8億人が貧困層から中流層に移行する（今後20年）</t>
  </si>
  <si>
    <t>都市化が進むミャンマーで、この年までに100万戸の住宅が供給される（官民合計。中間層の市場拡大）</t>
  </si>
  <si>
    <t>中国とインドの中流層が、それぞれ10億人を超える</t>
  </si>
  <si>
    <t>アジアの個人支出が32兆ドル（2008年比で約8倍）に拡大し、世界消費の43％を占めるようになる</t>
  </si>
  <si>
    <t>資源管理の強化で、北海道北部のホッケが11万2000トンに回復する（2017年比で7倍）</t>
  </si>
  <si>
    <t>ミャンマーが1人あたり国内総生産（GDP）2000-3000ドル（約16万-24万円）の中所得国になる（GDP成長率7-8％）</t>
  </si>
  <si>
    <t>資源管理の強化で、日本海北部のスケトウダラが38万2000トンに回復する（2017年比で7倍）</t>
  </si>
  <si>
    <t>この年までにロシア政府が住宅問題を解決する（モスクワを中心に住宅価格が高騰）</t>
  </si>
  <si>
    <t>国内の電機大手が、中国事業の売上高を2兆円に拡大する</t>
  </si>
  <si>
    <t>資源管理の強化で、日本の太平洋側のマサバが154万トンに回復する（2017年比で約2倍）</t>
  </si>
  <si>
    <t>スウェーデンのカジュアル衣料大手が、持続可能な材料の割合を100％に高める</t>
  </si>
  <si>
    <t>資源管理の強化で、東シナ海のゴマサバが10万9000トンに回復する（2017年比で約2倍）</t>
  </si>
  <si>
    <t>韓国、米国を含む34カ国が超高齢国に加わる</t>
  </si>
  <si>
    <t>世界市場でカカオが約200万トン不足する（チョコレートの価格が高騰）</t>
  </si>
  <si>
    <t>原発比率0％のとき、家計の可処分所得が年間で51万6000円減少する</t>
  </si>
  <si>
    <t>中国経済の成長率が、このころ6.5％に減速する</t>
  </si>
  <si>
    <t>原発比率15％のとき、家計の可処分所得が年間で36万5000円減少する</t>
  </si>
  <si>
    <t>原発比率25％のとき、家計の可処分所得が年間で33万4000円減少する</t>
  </si>
  <si>
    <t>国内の新設住宅の着工数が、60万戸に減る（2030年度。2017年度は95万戸）</t>
  </si>
  <si>
    <t>原発比率0％のとき、この年の家計消費が年間で36万9000円減少する</t>
  </si>
  <si>
    <t>国内の住宅リフォーム市場が、この年まで年間6兆-7兆円の水準を維持する</t>
  </si>
  <si>
    <t>原発比率15％のとき、この年の家計消費が年間で27万5000円減少する</t>
  </si>
  <si>
    <t>年平均7-8％の成長を続けるミャンマーの1人あたり国内総生産（GDP）が2000-3000ドルになる（現状は約900ドル）</t>
  </si>
  <si>
    <t>中国の国内総生産（GDP）が、米国を上まわる</t>
  </si>
  <si>
    <t>世界の社会インフラ投資が40兆ドルを超える規模に成長する</t>
  </si>
  <si>
    <t>原発比率25％のとき、この年の家計消費が年間で25万4000円減少する</t>
  </si>
  <si>
    <t>世界全体に占める日本の国内総生産（GDP）が4％に縮小する（1990年は14％）</t>
  </si>
  <si>
    <t>那覇空港の第2滑走路整備（2020年運用開始）が年間345億円の経済波及効果を生む（2030年度時点。旅客数1665万人。9万8000人の雇用を創出。総事業費は約1993億円）</t>
  </si>
  <si>
    <t>モディ政権が、インドを世界3位の経済大国に押し上げる</t>
  </si>
  <si>
    <t>自動車の国内販売台数に占める電気自動車（EV）の割合が3割に達する</t>
  </si>
  <si>
    <t>1人で運航可能なワンマン旅客機が実現する（2025-30年）</t>
  </si>
  <si>
    <t>米国、欧州、中国のモビリティー・アズ・ア・サービス（MaaS）市場が、1兆5000億ドル（約160兆円）の規模に成長する（年成長率24％）</t>
  </si>
  <si>
    <t>独自動車大手ダイムラー社の販売する車の半数が、電気自動車（EV）かプラグインハイブリッド車（PHV）になる</t>
  </si>
  <si>
    <t>世界の環境対策車市場（HV、PHV、EVと関連部品）の規模が1179万4000台に達する</t>
  </si>
  <si>
    <t>北海道新幹線の札幌延伸が、この年より後になる（五輪前の開通は困難）</t>
  </si>
  <si>
    <t>ベトナム南中部のカムラン国際空港が駐機数37機、年間乗客数のべ800万人、年間貨物取扱量20万トンの規模に拡大する</t>
  </si>
  <si>
    <t>レベル3の自動運転車が、国内新車販売の3割以上を占める（成長戦略）</t>
  </si>
  <si>
    <t>関西空港の総旅客数が、5000万人に達する（2018年は2940万人）</t>
  </si>
  <si>
    <t>この年までに自動車メーカーが石油に依存しないクルマを実用化する</t>
  </si>
  <si>
    <t>渋滞による経済損失が東南アジア、南米、インドなどの新興国で3兆9000億円に達する</t>
  </si>
  <si>
    <t>ホンダが、世界販売の10-15％を電気自動車（EV）と燃料電池車（FCV）にする</t>
  </si>
  <si>
    <t>この年以降、自動運転の自動車が、隊列を組んで高速走行する（2030-40年）</t>
  </si>
  <si>
    <t>東京都で販売される新車の50％が排ガスゼロ車（ZEV）になる（国の目標は最大30％）</t>
  </si>
  <si>
    <t>日本の海運大手が毎年130万トンのブラジル産鉄鉱石を中国に輸送する長期航海輸送を終える（2011年から20年間）</t>
  </si>
  <si>
    <t>羽田空港と成田空港の発着枠が、このころ国内線、国際線合計で100万回必要になる（現在は約50万回）</t>
  </si>
  <si>
    <t>合流、渋滞多発区間を含む高速道路全体での自動車の自動走行技術が、この年までに確立する（2020年代。国交省工程表の3/3段階）</t>
  </si>
  <si>
    <t>小型機が世界の次世代旅客機需要の7割を占める（LCCが需要を牽引）</t>
  </si>
  <si>
    <t>都市交通マスタープランを推進する沖縄県が、この年までに公共交通利用率10％を達成する（?2006年度は4.4％）</t>
  </si>
  <si>
    <t>この年まで、ホンダが電気自動車（EV）専用車種の開発を含む「2030年ビジョン」を展開する</t>
  </si>
  <si>
    <t>ベトナムの高速道路網が総延長6400キロメートルに達する（現状は総延長約500キロメートル）</t>
  </si>
  <si>
    <t>航空機の発着回数が首都圏で年間94万回に達する</t>
  </si>
  <si>
    <t>国内輸送を含むロシア北極海航路の総貨物量が年間3000万-5000万トンに拡大する（1987年の約650万トンが過去最高）</t>
  </si>
  <si>
    <t>北海道新幹線が札幌に到着する（2030年度。札幌開業）</t>
  </si>
  <si>
    <t>欧州連合（EU）が、新車の排ガス規制を2021年比で乗用車37.5％、小型トラックで31％強化する</t>
  </si>
  <si>
    <t>トヨタ自動車がハイブリッド車（HV）開発の保有特許約2万3740件を、この年の年末まで無償で提供する（2019-30年）</t>
  </si>
  <si>
    <t>大気汚染対策に取り組む台湾が、すべての公用車とバスを電気自動車（EV）にする</t>
  </si>
  <si>
    <t>トヨタ自動車が燃料電池車（FCV）関連の保有特許約5610件を、この年の年末まで無償提供する（2020年末の従来期限を延長。無期限提供の水素ステーション関連70件を含め総計約5680件を提供）</t>
  </si>
  <si>
    <t>ベトナム中部のフーバイ国際空港が駐機数43機、年間取扱旅客数900万人の規模に拡大する</t>
  </si>
  <si>
    <t>トヨタ自動車が、世界販売台数に占める電動車の割合を50％以上に高める（HV、PHV、FCVを含め約550万台。2017年見通しは15％で約150万台）</t>
  </si>
  <si>
    <t>世界のディーゼル車需要が1067万台に減少する（2017年比で約4割減）</t>
  </si>
  <si>
    <t>世界のマイルドハイブリッド車需要が3500万台に急拡大。電気自動車（EV）の900万台を上まわる（2017年比で約50倍）</t>
  </si>
  <si>
    <t>環境対応車の多様化により、3車線のスピード別通行区分による道路の渋滞解消が必要になる</t>
  </si>
  <si>
    <t>熊本県八代港への国際クルーズ船の寄港が、年200回に達する（2017年は約70回）</t>
  </si>
  <si>
    <t>国内の自動車メーカーが、この年までにガソリン1リットルあたり25.4キロの燃費を達成する（2030年度の燃費規制。2016年度比で32.4％要改善）</t>
  </si>
  <si>
    <t>大阪市のなにわ筋線（約10キロ）が、このころ完成する</t>
  </si>
  <si>
    <t>アジア太平洋地域のパイロット需要が約23万人（現状比の4.5倍）に達し、大幅に不足する（パイロットの2030年問題）</t>
  </si>
  <si>
    <t>この年までに北極海の北西航路（Northwest Passage）が夏季に通行可能になる（アジアと欧州を結ぶ最短航路）</t>
  </si>
  <si>
    <t>東北に年間300回の外航クルーズ船が寄港する</t>
  </si>
  <si>
    <t>沖縄県が県中南部の都市を縦貫する鉄軌道（新交通システム）が実現する</t>
  </si>
  <si>
    <t>世界のプラグインハイブリッド車（PHV）販売台数が、304万台（33.8倍）に増大する（2013年実績は9万台）</t>
  </si>
  <si>
    <t>北陸新幹線の大阪までの全線整備が、このころ完了する（早期実現の場合）</t>
  </si>
  <si>
    <t>ベトナムのハノイ市がバイク全面禁止を撤回。台数制限にとどまる</t>
  </si>
  <si>
    <t>米国、欧州、中国のモビリティー・アズ・ア・サービス（MaaS）市場が、この年までに150兆円を超える（MaaS: Mobility as a Service）</t>
  </si>
  <si>
    <t>世界の電気自動車市場が1000万台の規模に達する</t>
  </si>
  <si>
    <t>世界のハイブリッド車（HV）販売台数が、643万台（3.9倍）に増大する（2013年実績は165万台）</t>
  </si>
  <si>
    <t>北海道、石狩湾新港の取扱貨物量が1385万トンに増加する（2014年は535万トン）</t>
  </si>
  <si>
    <t>ガソリンを必要としない電気自動車（EV）と燃料電池車（FCV）が、自動車市場の10-30％を占める</t>
  </si>
  <si>
    <t>世界の小型旅客機市場で、この年までに4000機の新規需要が発生する（今後20年の予測）</t>
  </si>
  <si>
    <t>世界の電気自動車（EV）販売台数が、280万台（23.3倍）に増大する（2013年実績は12万台）</t>
  </si>
  <si>
    <t>新車販売の10％以上を燃料電池車が占める（2025-30年）</t>
  </si>
  <si>
    <t>航空機が風を切る音を軽減する技術が実用化する</t>
  </si>
  <si>
    <t>世界の自動車市場で電気自動車（EV）が主流になる（EV1374万台、PHV1034万台、HV1187万台）</t>
  </si>
  <si>
    <t>タクシー利用者の延べ人数（ライドシェアを含む）が、世界で3000億人に達する</t>
  </si>
  <si>
    <t>札幌市が冬季五輪を招致し、北海道新幹線の札幌開業がこの年より早まる</t>
  </si>
  <si>
    <t>ベーリング海峡横断トンネル（100キロ）が実現し、北米大陸とユーラシアが結ばれる（費用は1000億ドル）</t>
  </si>
  <si>
    <t>エネルギー効率50％の自動車エンジンが実用化する（2025-30年）</t>
  </si>
  <si>
    <t>水素燃料の超音速旅客機が実用化され、東京―ロスアンセルス間が2時間で結ばれる</t>
  </si>
  <si>
    <t>カーシェアリング、ライドシェアなどの新しい移動手段が、移動距離の最大37％を占める</t>
  </si>
  <si>
    <t>国産電気自動車の価格が300万円に低減。航続距離も500キロに達し、本格的に普及する</t>
  </si>
  <si>
    <t>この年までにアジアで17の国際空港が新たに開港。さらに17の既存の空港で滑走路が増設される</t>
  </si>
  <si>
    <t>切れたゴム分子がふたたび繋がって自己修復する、自動運転車向け長寿命タイヤが発売される</t>
  </si>
  <si>
    <t>民間航空機市場に約300兆円の新規需要が生まれる（今後20年間）</t>
  </si>
  <si>
    <t>このころ自動車の過半数が電動化した次世代自動車になる</t>
  </si>
  <si>
    <t>人工島（アイランドシティ）に延伸する福岡市都市高速道路の需要が1日2万台に達する（事業費は約250億円）</t>
  </si>
  <si>
    <t>自動運転車（レベル3以上）の世界市場が、713万台の規模に拡大する（2018年は1万台）</t>
  </si>
  <si>
    <t>中国の高速道路が総延長18万キロメートルに達する（現状は約7万4000キロメートル）</t>
  </si>
  <si>
    <t>全国8500カ所の「水素ステーション」が道路を走る1500万台の燃料電池車に水素を供給する</t>
  </si>
  <si>
    <t>鳥取県で燃料電池車が4400台普及する（バス10台を含む。水素ステーションは10基設置）</t>
  </si>
  <si>
    <t>内燃機関の販売禁止を決めたドイツが、自動車産業で42万人以上の失業者をだす（販売を禁止した場合の試算）</t>
  </si>
  <si>
    <t>ドイツの自動車大手ダイムラー社が、販売する新車の半分を電気自動車（EV）かプラグインハイブリッド車（PHV）に転換する</t>
  </si>
  <si>
    <t>世界で販売される新車の燃費効率が50％改善する</t>
  </si>
  <si>
    <t>東京圏の京葉線とりんかい線の直通運転がこのころまでに実現。千葉方面から渋谷、池袋へのアクセスが向上する（現状は新木場駅で乗り換え）</t>
  </si>
  <si>
    <t>独自動車大手フォルクスワーゲン社（VW）が、この年までに毎年約60万台の電気自動車（EV）を販売する（EUの新排ガス規制）</t>
  </si>
  <si>
    <t>燃料電池自動車が全国で1500万台登録される</t>
  </si>
  <si>
    <t>「滋賀交通ビジョン」に取り組む滋賀県が、このころ近畿、中部、北陸3圏の広域交通の要になる</t>
  </si>
  <si>
    <t>東京圏の羽田空港アクセス線とりんかい線の直通運転がこのころまでに実現。千葉方面から羽田空港へのアクセスが向上する（運賃体系が課題）</t>
  </si>
  <si>
    <t>東京圏のJR総武線津田沼駅と京葉線市川塩浜駅付近が新線で接続される</t>
  </si>
  <si>
    <t>この年までに電気自動車（EV）が普及する（2020-30年。10年早まる）</t>
  </si>
  <si>
    <t>東京メトロ有楽町線が、このころまでに押上駅から野田市まで延伸する</t>
  </si>
  <si>
    <t>東京メトロ半蔵門線が、このころまでに押上駅から松戸市まで延伸する</t>
  </si>
  <si>
    <t>つくばエクスプレス（TX）が東京駅を経て臨海部に伸びる地下鉄構想に直結する</t>
  </si>
  <si>
    <t>羽田空港と東京の都心を結ぶアクセス線が新設される</t>
  </si>
  <si>
    <t>羽田空港への京急線と成田空港への京成線を都心の地下で接続する都心直結線が整備される（品川駅でリニア中央新幹線に接続）</t>
  </si>
  <si>
    <t>次世代自動車・燃料イニシアチブを推進する政府が、都市部を走る自動車の平均走行速度を2倍（平均時速36キロ）に引き上げる</t>
  </si>
  <si>
    <t>羽田空港への京急線（京急蒲田駅）に東急線（蒲田駅）を接続する新空港線（蒲蒲線）が整備される</t>
  </si>
  <si>
    <t>インドを走る自動車の30％が電気自動車（EV）になる（従来目標は100％）</t>
  </si>
  <si>
    <t>燃料電池車がガソリン車と同じ価格帯になる</t>
  </si>
  <si>
    <t>次世代エネルギービジョン（2011年3月）を推進する岐阜県が、この年までにガソリン使用量を2割削減する（県内の乗用車150万台のうち60万台がEV、PHVになる）</t>
  </si>
  <si>
    <t>東京都心から臨海部、空港へのアクセス性を向上する「都心部・臨海地域地下鉄構想」が実現する</t>
  </si>
  <si>
    <t>東京都心からリニア中央新幹線品川駅へのアクセス性を向上する「都心部・品川地下鉄構想」が実現する</t>
  </si>
  <si>
    <t>北海道のクルーズ船寄港数が、年間200回（2019年比で5割増）に達する（北海道のクルーズ基地化）</t>
  </si>
  <si>
    <t>オセアニア地域の新たな航空機需要が920機（1200億ドル=約10兆円）に達する（今後20年間）</t>
  </si>
  <si>
    <t>多摩モノレールが、この年までに上北台から箱根ヶ崎まで延伸する</t>
  </si>
  <si>
    <t>北海道の新千歳空港駅が、国際線ターミナルビル付近に移転する（現状は国内線ターミナルビル地下。総事業費は1000億円超）</t>
  </si>
  <si>
    <t>多摩モノレールが、この年までに多摩センターから町田まで延伸する</t>
  </si>
  <si>
    <t>このころ中国が世界2位の航空大国になる（約20年後。1位は米国）</t>
  </si>
  <si>
    <t>都営大江戸線が光が丘から東所沢まで延伸する</t>
  </si>
  <si>
    <t>暮らしに自動車の共有を取り入れた「シェアリング・コーチ（SC）」スタイルが普及する</t>
  </si>
  <si>
    <t>横浜市営地下鉄「ブルーライン」のあざみ野（横浜市）―新百合ヶ丘（川崎市）間が、このころ延伸する</t>
  </si>
  <si>
    <t>販売台数のシェアが3％にすぎない自動運転車が、人々の移動の30％をカバーする（24時間稼動のため）</t>
  </si>
  <si>
    <t>カーシェアリングの普及と小型化シフトなどが、自動車メーカーの利益率を半減する（売り切り事業の限界）</t>
  </si>
  <si>
    <t>ロシア政府が、北極海航路の総貨物量を6500万トンに増やす（現状は年1000万トン）</t>
  </si>
  <si>
    <t>日本郵船が液化天然ガス（LNG）の燃料電池で航行するコンテナ船「NYKスーパーエコシップ2030」を実用化する（CO2を69％削減）</t>
  </si>
  <si>
    <t>京浜3港（東京、横浜、川崎）のコンテナ貨物量が1250万-1470万TEUに拡大する（2010年比で最大2倍）</t>
  </si>
  <si>
    <t>韓国の済州島が、電気自動車（EV）化100％を達成する</t>
  </si>
  <si>
    <t>自動車の電気自動車（EV）全面移行を目指す台湾政府が、自動二輪車（電動バイク）のEV全面移行を実現する</t>
  </si>
  <si>
    <t>京浜3港（東京、横浜、川崎）の総貨物量が4億1800万-4億8200万トンに拡大する（2010年比で最大65％増）</t>
  </si>
  <si>
    <t>都市部の自動車と公共交通機関が補完しあう関係になる</t>
  </si>
  <si>
    <t>世界の電気自動車（EV）市場が307万台の規模にとどまる</t>
  </si>
  <si>
    <t>神戸港が、六甲アイランドの南に333ヘクタールの人工島を完成する</t>
  </si>
  <si>
    <t>アジア太平洋地域の航空旅客需要が世界市場の32％（2009年は26％）を占め、北米、欧州を上まわる（20年後の予測）</t>
  </si>
  <si>
    <t>水素基本戦略に取り組む政府が、燃料電池車（FCV）を80万台普及させる（従来目標の踏襲）</t>
  </si>
  <si>
    <t>自動車の重量の7割を超えていた鉄の割合が、4割強にとどまる</t>
  </si>
  <si>
    <t>水素基本戦略に取り組む政府が、燃料電池で動くバスを1200台普及させる</t>
  </si>
  <si>
    <t>埋蔵文化財の発見により、京奈和自動車道大和北道路（大和郡山市―京都府木津町間約12キロ）の完成が、当初予定のこの年より遅れる</t>
  </si>
  <si>
    <t>沖縄県宮古島市が島内の全車両に占める電気自動車（EV）の割合を40％に高める</t>
  </si>
  <si>
    <t>水素基本戦略に取り組む政府が、燃料電池で動くフォークリフトを1万台普及させる</t>
  </si>
  <si>
    <t>東北新幹線の並行在来線青い森鉄道の利用者が7698人（2009年の68％）に減少する（2009年は1万1278人）</t>
  </si>
  <si>
    <t>水素基本戦略に取り組む政府が、水素で走るトラックの商用化を実現する</t>
  </si>
  <si>
    <t>新しい移動手段が、世界の移動距離の最大37％を占める（自動運転車、カーシェアリング、相乗りサービスなど）</t>
  </si>
  <si>
    <t>水素利活用方針に取り組む札幌市が、燃料電池車（FCV）を3000台以上普及させる（2030年度）</t>
  </si>
  <si>
    <t>この年までに韓国が約2700カ所の電気自動車充電所を整備する</t>
  </si>
  <si>
    <t>部分的に自動運転化したトラックの隊列走行が、この年までに10％の省エネ化を達成する（2020-30年）</t>
  </si>
  <si>
    <t>世界のデジタル自動車市場（自動運転車、EV、コネクテッドカー、カーシェアリングなど）が、2兆2000億ドル（約250兆円）の規模に成長する</t>
  </si>
  <si>
    <t>水素利活用方針に取り組む札幌市が、水素ステーションを4カ所以上整備する（2030年度）</t>
  </si>
  <si>
    <t>韓国で電気自動車が240万台普及する</t>
  </si>
  <si>
    <t>自動運転化したトラックの隊列走行が、15％以上の省エネ化を達成する（2030年以降）</t>
  </si>
  <si>
    <t>欧州、米国、中国の電気自動車（EV）市場が、2017年比で40倍以上（約4400万ドル）の規模に成長する</t>
  </si>
  <si>
    <t>コネクテッドカー（つながる車）が約7億台普及し、乗用車の過半数を占める</t>
  </si>
  <si>
    <t>電気自動車（EV）の費用がガソリン車よりも安くなる（2025-30年）</t>
  </si>
  <si>
    <t>ドイツの緑の党の政策が実現し、ディーゼル車などの販売が禁止になる（他の党は慎重姿勢）</t>
  </si>
  <si>
    <t>この年までに民間ジェット機の新規需要が3万1168機（3兆4130億米ドル）に達する（人気の120-169席クラスは1万907機）</t>
  </si>
  <si>
    <t>中国の高速鉄道網が、営業距離4.5万キロに達する（財政負担に懸念あり）</t>
  </si>
  <si>
    <t>アラブ首長国連邦（UAE）のドバイ首長国が、輸送手段の1/4を自動運転化する</t>
  </si>
  <si>
    <t>大阪（伊丹）空港の旅客需要が1000万人を割り込む</t>
  </si>
  <si>
    <t>英国のロンドン―マンチェスター、リーズ間（総延長約530キロ）を走る高速鉄道新線計画（HS2）が、このころ全線開通する</t>
  </si>
  <si>
    <t>「人間生活技術戦略2007」を推進する政府が、ドライバーの健康状態を感知する自動車を開発する</t>
  </si>
  <si>
    <t>欧州連合（EU）　が、乗用車の二酸化炭素（CO2）排出量を2021年比で35％削減する</t>
  </si>
  <si>
    <t>欧州の自動車販売に占めるハイブリッド車（HV）の比率が27％に達する（電気自動車=EVは22％）</t>
  </si>
  <si>
    <t>関西国際空港が、格安航空会社（LCC）専用の第2ターミナルを拡張する（2倍以上の年間8000万人に対応）</t>
  </si>
  <si>
    <t>国内の航空機産業の総売上高が、3兆円規模に達する（2018年は約1兆8000億円）</t>
  </si>
  <si>
    <t>燃料電池で駆動する川崎縦貫高速鉄道（市営地下鉄）が、この年以降に実用化する</t>
  </si>
  <si>
    <t>鉄道網の整備を進めるロシアが、シベリア鉄道（ウラジオストク―モスクワ間9300キロ）の近代化を実現する（新幹線技術も検討）</t>
  </si>
  <si>
    <t>沖縄県の那覇空港が国内第3のハブ空港になる</t>
  </si>
  <si>
    <t>走行距離600キロの高性能自動車専用蓄電池が実現する（世界初の中性子ビームライン「SPICA（スピカ）」で電池内部を解析）</t>
  </si>
  <si>
    <t>燃料電池車（FCV）向けの水素ステーションが全国に5000カ所整備される</t>
  </si>
  <si>
    <t>中国のすべての自動車が電動化する（ガソリン車が市場から消える）</t>
  </si>
  <si>
    <t>法人の新車購入が、初めて個人を上まわる（配車サービスなどの普及。商用車が世界で購入される新車の52％を占める）</t>
  </si>
  <si>
    <t>カーシェアリング関連の車が、企業が購入する車の24％を占める（2018年は1％）</t>
  </si>
  <si>
    <t>世界のジェット機需要が3万6000機に達する（現状は約1万8000機）</t>
  </si>
  <si>
    <t>グリーン・ニューディール計画に取り組む米国ロサンゼルス市が、LAメトロのバスをすべて電動車にする</t>
  </si>
  <si>
    <t>羽田空港周辺の臨海地域（約2400ヘクタール）の交通アクセスが改善する</t>
  </si>
  <si>
    <t>この年までに次世代自動車が新車販売の5-7割を占める</t>
  </si>
  <si>
    <t>国内の新車販売に占める次世代自動車の割合が5-7割に広がる（現状は4割弱）</t>
  </si>
  <si>
    <t>ベトナム東北部クアンニン省のバンドン国際空港（建設予定）が、年間旅客処理能力を500万人に拡大する</t>
  </si>
  <si>
    <t>「サステイナブル“Zoom-Zoom”宣言2030」に取り組むマツダが、二酸化炭素（CO2）排出量を50％削減する（2010年比）</t>
  </si>
  <si>
    <t>横浜市営地下鉄ブルーラインのあざみ野駅（横浜市青葉区）―小田急線新百合ケ丘駅（川崎市麻生区）間約6-6.5キロが、川崎市のヨネッティー王禅寺付近に新駅を置いて開業する（東側ルート）</t>
  </si>
  <si>
    <t>トヨタ自動車が、1台の生産で排出される二酸化炭素（CO2）の量を1/3に抑える</t>
  </si>
  <si>
    <t>翼と胴体が一体化した騒音のすくない航空機「X-48Bブレンデッドウィングボディ」の商用モデルが発売される</t>
  </si>
  <si>
    <t>米国カリフォルニア州ロサンゼルス市のバス（2000台以上）が、すべて電気バスに置き換わる</t>
  </si>
  <si>
    <t>格安航空会社（LCC）の増加で、世界で約98万人のパイロットが必要になる（現状の2倍超。アジアは4.5倍の約23万人）</t>
  </si>
  <si>
    <t>世界の自動車の10台に4台が電気自動車（EV）になる（EV時代の到来）</t>
  </si>
  <si>
    <t>この年までに中国が5000機の航空機を需要（6000億ドル=約46兆円）。世界第2の航空機市場に成長する</t>
  </si>
  <si>
    <t>ベトナムのダナン市中心部と南部を結ぶダナン都市鉄道(メトロ）が完成する</t>
  </si>
  <si>
    <t>富裕層の多い世界の大都市で、公道を走る電気自動車（EV）の割合が全体の60％に高まる</t>
  </si>
  <si>
    <t>米国、欧州、中国の移動サービス（自動運転を含む）が、1兆4000億ドル（約150兆円）の巨大市場に成長する（2017年は870億ドル）</t>
  </si>
  <si>
    <t>「水素・燃料電池戦略ロードマップ」に取り組む政府が、全国に900カ所の水素ステーションを設置する</t>
  </si>
  <si>
    <t>ドイツの路上から、内燃機関を搭載した自動車が消滅する</t>
  </si>
  <si>
    <t>「水素・燃料電池戦略ロードマップ」に取り組む政府が、燃料電池バスを1200台普及させる</t>
  </si>
  <si>
    <t>レアメタル（希少金属）を使用しない自動車用燃料電池が実用化する</t>
  </si>
  <si>
    <t>アジア太平洋地域の航空需要が、この年まで年率で7％成長する（欧米は同2-4％）</t>
  </si>
  <si>
    <t>宮崎県日向市の細島港工業港地区に、同県初の水深15メートルの岸壁が実現する</t>
  </si>
  <si>
    <t>「水素・燃料電池戦略ロードマップ改訂版」に取り組む政府が、約80万台の燃料電池車を普及させる</t>
  </si>
  <si>
    <t>電気自動車、ハイブリッド車など次世代自動車の新車販売に占める割合が70％に達する</t>
  </si>
  <si>
    <t>北極航路が年間を通して航行可能になる（現状は約4カ月間）</t>
  </si>
  <si>
    <t>福井市を中心とする福井都市圏の公共交通利用者が鉄道で26％、路線バスで37％減少する（2005年比）</t>
  </si>
  <si>
    <t>第3滑走路を完成させた香港の空港が、ターミナルの旅客処理能力を年間1億人に高める</t>
  </si>
  <si>
    <t>札幌市、小樽市を中心とする道央都市圏の公共交通利用者が鉄道で9％、路線バスで13％減少する（2006年比）</t>
  </si>
  <si>
    <t>トヨタ自動車がリチウムイオン電池を超える電気自動車用の次世代電池を実用化する（全固体電池、金属空気電池などを研究）</t>
  </si>
  <si>
    <t>中国が真空チューブの中を時速2300キロで走行するリニアモーターカーの営業運転を開始する</t>
  </si>
  <si>
    <t>渋滞時の追従運転、自動駐車を実現した自動運転システムを搭載車が、世界で3155万台普及する</t>
  </si>
  <si>
    <t>国内の交通量が政府の交通需要推計（2002年）を約8％下まわる</t>
  </si>
  <si>
    <t>中国が世界最大の航空市場になる（航空旅客数13億人。現状は8560万人）</t>
  </si>
  <si>
    <t>高速道路の車線変更、障害物回避が可能な自動運転システム搭載車が、世界で979万8000台普及する</t>
  </si>
  <si>
    <t>築後50年を経過した道路橋が、全国で53％に達する（20年後。現状は8％）</t>
  </si>
  <si>
    <t>この年までにインドネシア西ジャワ州北部チラマヤに年間処理能力750万TEUの新港が完成する</t>
  </si>
  <si>
    <t>高度道路交通システム（ITS）の普及に取り組む政府が、すべての新車に高度運転支援システムを搭載する</t>
  </si>
  <si>
    <t>自動運転システム市場が700億ドル（約8兆600億円）の規模に達する</t>
  </si>
  <si>
    <t>世界中の自動車の数が32億台に膨らむ</t>
  </si>
  <si>
    <t>地球温暖化対策に取り組む政府が、国内の新車販売に占める次世代自動車の割合を5-7割に高める（現状は2割）</t>
  </si>
  <si>
    <t>日本の交通量が道路整備中期計画の推計（2002年）より8.7％低くなる（道路整備中期計画：10年間で59兆円を支出する道路の整備計画）</t>
  </si>
  <si>
    <t>この年までに新車販売のすべてが次世代自動車になる</t>
  </si>
  <si>
    <t>関西3空港の国内線旅客数が約3割減少する</t>
  </si>
  <si>
    <t>自動運転車の人工知能（AI）が、熟練ドライバーの水準に達する</t>
  </si>
  <si>
    <t>ドイツの自動車大手フォルクスワーゲン社（VW）が、グループの販売全体の4割を電気自動車（EV）にする</t>
  </si>
  <si>
    <t>大阪（伊丹）空港の国内線旅客数が900万人強に減少する（2009年実績は約1400万人。国際線は微増）</t>
  </si>
  <si>
    <t>燃料電池自動車に水素を供給する水素インフラネットワーク（水素ステーション5000カ所）が実現する</t>
  </si>
  <si>
    <t>韓国の仁川国際空港が超一流のメガハブ空港に躍進する</t>
  </si>
  <si>
    <t>このころ電気自動車（EV）が本格的な市場を形成する（2020年代後半-2030年代）</t>
  </si>
  <si>
    <t>電気自動車（EV）が100万台市場に成長する（2030年以降）</t>
  </si>
  <si>
    <t>国内で約8500人のパイロットが必要になる（現状の約1.5倍。航空需要の高まりが背景）</t>
  </si>
  <si>
    <t>自動運転車が迎えにきて、目的地に運んでくれるカーシェアリングが、4億人に普及する</t>
  </si>
  <si>
    <t>人工知能で自走する民生用ロボットカーが実用化する</t>
  </si>
  <si>
    <t>世界の自動車販売台数の伸び率が、年間約2％に鈍化する</t>
  </si>
  <si>
    <t>東京都内で販売される新車の5割が、排ガスを出さない「ゼブ」（ZEV: Zero Emission Vihcle）になる（2017年度は約2％）</t>
  </si>
  <si>
    <t>ベトナム、タイ、マレーシアなど8カ国・地域と結ばれた鹿児島空港が、乗降客数を726万人に増やす（2018年は約600万人）</t>
  </si>
  <si>
    <t>航続距離500キロの自動車向け充電電池が実用化する（2025-30年）</t>
  </si>
  <si>
    <t>ベトナム、ハノイ市のノイバイ国際空港が、年間旅客処理能力を5000万人に高める</t>
  </si>
  <si>
    <t>青森県が北東アジアの物流拠点になる</t>
  </si>
  <si>
    <t>エネルギー基本計画を推進する政府が、この年までに燃費基準を1リットルあたり約40キロに引き上げる</t>
  </si>
  <si>
    <t>希少金属を使わない自動車向けの燃料電池が実用化する（2025-30年）</t>
  </si>
  <si>
    <t>国内の航空会社が8500人のパイロットを需要する（現状比で5割増。新規採用数は年間400人程度）</t>
  </si>
  <si>
    <t>世界の自動車供給量が、年間4000万台増加する</t>
  </si>
  <si>
    <t>中国海南省が、省内全域でエンジン車の販売を禁止する</t>
  </si>
  <si>
    <t>東南アジアの主要都市で、都市鉄道の総営業距離が約1685キロメートルに達する（現状比で4倍弱）</t>
  </si>
  <si>
    <t>国内の道路交通需要が、この年までほぼ横ばいになる（増え続けるとした従来推計を政府が初めて下方修正）</t>
  </si>
  <si>
    <t>デンマークでガソリン車、ディーゼル車の販売が禁止になる</t>
  </si>
  <si>
    <t>欧州連合（EU）が、域内で販売されるトラック、バスの二酸化炭素（CO2）排出量を30％削減する（2019年比）</t>
  </si>
  <si>
    <t>マレーシアの航空産業が、売上高を552億リンギ（約1兆5583億円）に高める（アジアの航空産業拠点）</t>
  </si>
  <si>
    <t>電気自動車（EV）の販売シェアが7％に達する</t>
  </si>
  <si>
    <t>米国のドライバーの4人に1人が65才以上の高齢者になる（約25％に認知の問題がある）</t>
  </si>
  <si>
    <t>この年までに国内の自動車ガソリン消費が半減する（エネルギー安全保障）</t>
  </si>
  <si>
    <t>世界のハイブリッド車（HV）、電気自動車（EV）、プラグインハイブリッド車（PHV）市場が643万台に達する（2013年比で3.9倍）</t>
  </si>
  <si>
    <t>札幌市で燃料電池車（FCV）が3000台普及する（2030年度）</t>
  </si>
  <si>
    <t>米国を走る車の全走行距離の1/4が自動運転になる</t>
  </si>
  <si>
    <t>自動車ガソリンのE10導入やバイオディーゼル（BDF）、電気自動車（EV）の普及により、年8600万キロリットルのガソリン使用量がこの年までに半減する</t>
  </si>
  <si>
    <t>外環道（東京外郭環状道路）の利用台数が、この年まで増加を続ける（高齢化で移動手段が鉄道から自動車に移行）</t>
  </si>
  <si>
    <t>自動車の世界市場が1億台の規模を突破する</t>
  </si>
  <si>
    <t>札幌市が燃料電池車（FCV）のための水素ステーションを4カ所以上設置する（2030年度）</t>
  </si>
  <si>
    <t>所有とライドシェアを組み合わせる自動車の「モビリティ･アズ･ア･サービス（MaaS）」市場が、このころ10兆ドルを超える規模に成長する</t>
  </si>
  <si>
    <t>都市の規模を縮小しながら豊かに暮らす北海道大学大学院生の提案が実現。函館市電が新幹線駅前まで延伸する</t>
  </si>
  <si>
    <t>自動運転車の車内が、リビングの快適さになる</t>
  </si>
  <si>
    <t>国内の交通量（交通需要）が7500億台キロを下まわる（前回2002年予測の約8620億台キロを約13％下方修正。2006年の実績7636億台キロの約2％減）</t>
  </si>
  <si>
    <t>温室効果ガス排出量の2050年半減を達成するため、この年までに政府が次世代自動車の2630万台普及を実現する</t>
  </si>
  <si>
    <t>貨物機を含む民間航空機の世界市場が、2.5倍（55兆1480億円）に拡大する（2015年比）</t>
  </si>
  <si>
    <t>清水港に寄港する客船の数が、年間175回に増える（静岡）</t>
  </si>
  <si>
    <t>米国で自動運転車のライドシェアサービスが普及し、マイカーが80％減少する</t>
  </si>
  <si>
    <t>次世代新幹線車両「ALFA-X」（アルファエックス）が、北海道を時速360キロで走る</t>
  </si>
  <si>
    <t>欧州連合（EU）域内で販売される乗用車の二酸化炭素（CO2）排出量が、2021年基準より37.5％削減される（小型商用車は31％減。排ガス規制）</t>
  </si>
  <si>
    <t>ライドシェアサービスの普及で車の数が減少。米国で多くの駐車場が不要になる</t>
  </si>
  <si>
    <t>交通安全をIT技術で実現する政府の取り組みにより、このころ運転手の技量と無関係に高い燃費効率を実現するクルマが開発される</t>
  </si>
  <si>
    <t>ベトナムのフーコック空港が、この年までに25-27機分の駐機場を整備。年間のべ700万人の利用が可能になる</t>
  </si>
  <si>
    <t>首都圏の航空需要が発着回数94万回に達する（成田の目標値30万回と第4滑走路完成後の羽田40.7万回の合計を上まわる）</t>
  </si>
  <si>
    <t>日米の民間企業が共同開発した小型機向け次世代航空機エンジンが、この年以降に実用化する（2030年代）</t>
  </si>
  <si>
    <t>台湾がバスと公用車の電動化を完了する</t>
  </si>
  <si>
    <t>ハイブリッド車（HV）などから、年間10万台分の車載電池が国内で回収される（再利用の必要）</t>
  </si>
  <si>
    <t>省エネ自動車の導入促進に取り組む青森県で、ハイブリッド車（HEV）とプラグインハイブリッド車（PHEV）が登録の85％を占めるようになる</t>
  </si>
  <si>
    <t>ドバイ国際空港の10倍の規模の新空港「ドバイワールド中央国際空港」（仮称アル・マクトウム空港）が完成する</t>
  </si>
  <si>
    <t>ホンダが、自動車のグローバル販売台数の2/3を電動車両に転換する</t>
  </si>
  <si>
    <t>成長戦略に取り組む政府が、衝突防止、自動走行などの自動車技術で交通事故死ゼロを達成する</t>
  </si>
  <si>
    <t>電気自動車（EV）、ハイブリッド車（HV）、エンジン車の割合が等しくなる（各1/3）</t>
  </si>
  <si>
    <t>低公害型モータリゼーションを目指すラオスが、電気自動車（EV）、電動バイクの普及240万台を実現する</t>
  </si>
  <si>
    <t>フランスのパリ市が、ガソリン車の乗り入れを禁止する</t>
  </si>
  <si>
    <t>国内新車販売の7割を次世代自動車が占め、自動車市場が一変する（2016-30年）</t>
  </si>
  <si>
    <t>このころ多くの燃料電池車（FCV）が走る社会になる</t>
  </si>
  <si>
    <t>青函トンネルの維持改修費が、この年までに合計1100億円に達する（2008年度までの合計は110億円）</t>
  </si>
  <si>
    <t>商用車大手UDトラックスが、完全自動運転トラックを量産化する</t>
  </si>
  <si>
    <t>国産ジェット旅客機「MRJ」が100億-200億円の営業利益を計上する</t>
  </si>
  <si>
    <t>自動運転車が普及し、国内700万人の移動弱者がゼロになる</t>
  </si>
  <si>
    <t>このころ電気自動車が本格的に普及する</t>
  </si>
  <si>
    <t>このころ韓国が空飛ぶ自動車「PAV（Personal Air Vehicle）」の開発に成功する（開発投資は2011年からの20年間で4949億ウォン=約381億円）</t>
  </si>
  <si>
    <t>政府の規制改革が、救援物資の輸送を3日以内に短縮する</t>
  </si>
  <si>
    <t>この年の北陸新幹線早期全線開業が、約4兆3000億円の経済効果を生む（16年の前倒し、予定は2046年）</t>
  </si>
  <si>
    <t>産学官が共同でリチウム電池を凌ぐ革新的な自動車用電池の開発に成功。電気自動車が本格的に普及しはじめる</t>
  </si>
  <si>
    <t>衝突を自動で回避し、交通渋滞を避けて進む都市型電気二輪車が普及する</t>
  </si>
  <si>
    <t>超高齢社会の高齢者が安心して移動できる地域―広域のシームレスな交通システムが実現する</t>
  </si>
  <si>
    <t>この年までに20年間に航空機業界が3万3500機（4兆ドル）の旅客機販売を実現する</t>
  </si>
  <si>
    <t>部分的自動運転システム（レベル2）の世界市場が2798万台に達し、レベル1の規模を上まわる</t>
  </si>
  <si>
    <t>国内の交通量（交通需要）が7490億台キロになる（2002年予測を約13％下方修正）</t>
  </si>
  <si>
    <t>条件付自動運転システム（レベル3）の世界市場が、1786万7000台の規模に達する</t>
  </si>
  <si>
    <t>国内の燃料電池車（FCV）が、累計で約80万台に達する（2016年2月は累計500台）</t>
  </si>
  <si>
    <t>完全自動運転車のカーシェアリングが、自動車の必要数を1/200に圧縮する</t>
  </si>
  <si>
    <t>ドイツの自動車部品大手が、内燃エンジンの開発を終了する</t>
  </si>
  <si>
    <t>日産自動車、仏ルノー連合が、販売する車に占める自動運転車の割合を15％に高める</t>
  </si>
  <si>
    <t>日産自動車、仏ルノー連合が、販売する車に占める電気自動車（EV）の割合を25％に高める</t>
  </si>
  <si>
    <t>ミャンマーのヤンゴン港、ティラワ港の合計コンテナ取扱量が、このころ限界に達する</t>
  </si>
  <si>
    <t>2012年型の新車から年平均5％の燃費改善を義務付けた米国が、自動車による二酸化炭素（CO2）排出量を2割削減する</t>
  </si>
  <si>
    <t>コネクテッドカーが世界全体で6億8000万台普及する（2014年比で6倍）</t>
  </si>
  <si>
    <t>ディーゼル車の世界販売が、2018年比で4割減少する（1060万台）</t>
  </si>
  <si>
    <t>自動運転車の関連市場が、年間7兆円の規模に成長する</t>
  </si>
  <si>
    <t>スウェーデンが、ガソリン車とディーゼル車の新車を販売禁止にする</t>
  </si>
  <si>
    <t>マツダが全車種を電動化する</t>
  </si>
  <si>
    <t>プラグイン充電方式の自動車が米国の自動車販売の22％を占める</t>
  </si>
  <si>
    <t>安くて便利なモビリティーサービスが普及し、人々の移動コストが1/10に下がる</t>
  </si>
  <si>
    <t>この年までに最大30％のジェット燃料が代替燃料に置き換わる</t>
  </si>
  <si>
    <t>水素で走る燃料電池車（FCV）が、北海道で約9000台普及する</t>
  </si>
  <si>
    <t>北米航路で活躍した日本郵船の貨客船「氷川丸」が100歳を迎える（1930年に横浜市で建造。60年に現役引退。横浜港の山下公園に係留中）</t>
  </si>
  <si>
    <t>世界全体で燃料電池を搭載した乗用車1000-1500万台と、燃料電池トラック50万台が普及する</t>
  </si>
  <si>
    <t>アジア太平洋で年間1万4000人のパイロットが新たに必要になる（現状の養成可能数は約5000人で、約9000人が不足）</t>
  </si>
  <si>
    <t>国際競争力強化を目指す東京圏が、この年までに24路線の鉄道を整備する</t>
  </si>
  <si>
    <t>ドイツでエンジン車が購入できなくなる</t>
  </si>
  <si>
    <t>北海道新幹線の新函館（仮称）―札幌間が開業する（従来計画の2035年度を前倒し。北海道、北陸、九州3線の追加費用は年間約210億円、総額3000億円）</t>
  </si>
  <si>
    <t>このころ、政府主導で開発した次世代の国産ジェット旅客機（客席数230未満）が実用化する</t>
  </si>
  <si>
    <t>この年以降、世界の航空機市場が約50兆円の規模に達する（2030年代。現状は約25兆円）</t>
  </si>
  <si>
    <t>カルゴ・スー・テラン（CST）計画に取り組むスイスが、ニーダービップ―チューリヒ間（約70キロ）に地下50メートルの無人コンテナ路線を完成（次世代輸送システム）</t>
  </si>
  <si>
    <t>この年までに中国が航空機5000機を需要する（対価は約6000億ドル=約46兆円）</t>
  </si>
  <si>
    <t>この年以降、世界の中小型航空機需要が、2万6000機に倍増する（2030年代。現状は約1万3000機）</t>
  </si>
  <si>
    <t>スイスの物流量が45％増化する（2010年比。国際貨物、インターネット通販の普及）</t>
  </si>
  <si>
    <t>日本郵船の豪華客船「氷川丸」が完成100年を迎えるこの年まで横浜港に繋留される（4月）</t>
  </si>
  <si>
    <t>この年以降、中小型航空機市場での日本のシェアが約20％（約10兆円）に拡大する（2030年代。自動車産業のシェアも約20％）</t>
  </si>
  <si>
    <t>航続距離500キロの電気自動車（EV）が、190万円で買えるようになる</t>
  </si>
  <si>
    <t>自動運転車による地域限定の移動サービスが、全国100カ所以上に拡大する</t>
  </si>
  <si>
    <t>「地球温暖化対策計画」に取り組む政府が、新車販売に占める次世代自動車の割合を50-70％に高める</t>
  </si>
  <si>
    <t>「北京―台北高速道路」が開通し、大陸と台湾がトンネルで結ばれる</t>
  </si>
  <si>
    <t>全自動ドローンが都市の上空を飛びまわる「空中ネットワーク」が実現する</t>
  </si>
  <si>
    <t>日本の電気自動車が、一回の充電で500キロ走るようになる</t>
  </si>
  <si>
    <t>首都圏の空港で合計94万回の発着枠が必要になる</t>
  </si>
  <si>
    <t>世界の旅客機数が3万1500機に倍増する（現状は1万5000機）</t>
  </si>
  <si>
    <t>予防安全システムの全車搭載を進める韓国の現代自動車（2016年10月）が、この年までに5段階の技術革新を完了する</t>
  </si>
  <si>
    <t>ベトナム政府が、この年までにホーチミン市、ハノイ市の都市鉄道（メトロ）約500キロを整備する</t>
  </si>
  <si>
    <t>この年までに約2万7800機の新しい旅客機と貨物機（3兆5000億米ドル相当）が必要になる</t>
  </si>
  <si>
    <t>米国の航空機ベンチャーが、航続距離700マイル（約1126キロ）の電気飛行機を完成する</t>
  </si>
  <si>
    <t>米国カリフォルニア州を、500万台以上の低排ガス車が走行する（従来目標は2025年の150万台）</t>
  </si>
  <si>
    <t>この年までにアジア太平洋地域で18万2300人のパイロットと24万7400人の整備要員が新たに必要になる</t>
  </si>
  <si>
    <t>第3滑走路を完成させた香港国際空港の年間利用者数が1億人を超える</t>
  </si>
  <si>
    <t>この年までに中国で7万2700人のパイロットと10万8300人の整備要員が新たに必要になる</t>
  </si>
  <si>
    <t>ホンダが販売する自動車に占める電動車の割合を2/3に高める（現状は5％。脱ガソリン車）</t>
  </si>
  <si>
    <t>欧州エアバス社が、主力小型旅客機「A320」の、後継機の納入を開始する</t>
  </si>
  <si>
    <t>兵庫県で燃料電池車（FCV）が2万5000台普及する</t>
  </si>
  <si>
    <t>このころまで中国の航空交通輸送量が年平均7.6％成長する（世界全体は年平均5.3％）</t>
  </si>
  <si>
    <t>国内の航空大手で、このころ大量退職によるパイロット不足が生じる</t>
  </si>
  <si>
    <t>トヨタ自動車が、電気自動車（EV）と燃料電池車（FCV）を合計で100万台以上販売する（電動車全体の販売目標は550万台）</t>
  </si>
  <si>
    <t>このころまでアジア太平洋地区の航空交通量が年平均6.8％成長する（世界全体は年平均5.3％）</t>
  </si>
  <si>
    <t>世界初の大型電気飛行機が完成する（定員100人で1000キロ飛行）</t>
  </si>
  <si>
    <t>電気自動車（EV）向けマグネシウム電池が実用化する（リチウムイオン電池よりも原料が豊富）</t>
  </si>
  <si>
    <t>大分県が管理する1365本の橋が建設から50年以上経過し、老朽化する（総数は2264本。全体の4割が1955-73年の建設）</t>
  </si>
  <si>
    <t>世界の航空機（旅客機と貨物輸送機）の数が36300機に倍増する（現状は18890機）</t>
  </si>
  <si>
    <t>交通信号の撤廃を可能にする人間―車両間通信による協調移動システムが実用化する（2025-30年）</t>
  </si>
  <si>
    <t>北極海航路の開発で、フィンランドがアジア―欧州の物流拠点になる</t>
  </si>
  <si>
    <t>完全自動運転システム（レベル4）の世界市場が、224万4400台の規模に達する</t>
  </si>
  <si>
    <t>このころ車の保有台数が半減する（所有から利用へ）</t>
  </si>
  <si>
    <t>自転車の持ち込みを想定した世界初の2階建てLRT（次世代型路面電車）が実現し、浜松市の公共交通利用率が25％に高まる（現状は4.4％）</t>
  </si>
  <si>
    <t>この年までの中東の航空機需要が総額で4500億ドル（約35兆円）に達する（新規受注分は66％）</t>
  </si>
  <si>
    <t>西日本高速道路が管理する関西、中国、四国、九州の高速約3400キロの8割超が、建設から30年を経過する（2013年は全体の1/3程度。社会資本の老朽化）</t>
  </si>
  <si>
    <t>北極海航路の貨物量が、500万トンに増える（2013年実績の3.7倍）</t>
  </si>
  <si>
    <t>部分的自動運転システム（レベル2）が、日米欧のコンパクト車に普及する</t>
  </si>
  <si>
    <t>この年までの中東の航空機需要が総額で3500億ドルに達する</t>
  </si>
  <si>
    <t>インドの新車販売に占める電気自動車（EV）の割合が、4割にとどまる</t>
  </si>
  <si>
    <t>自動運転車が、完全に自動で走行する</t>
  </si>
  <si>
    <t>中部空港の年間航空旅客数が、2000万人に達する（現状は1300万人）</t>
  </si>
  <si>
    <t>国内の航空大手が、古着のリサイクル航空機燃料を実用化する（世界初）</t>
  </si>
  <si>
    <t>世界の新車販売（年間約9000万台）に占める電気自動車（EV）の割合が、14％に達する</t>
  </si>
  <si>
    <t>「中部地域八ケ岳構造創出戦略」に取り組む中部経済が、航空機の世界シェア5％を達成する</t>
  </si>
  <si>
    <t>ドイツの自動車大手フォルクスワーゲン社（VW）が、この年までに200億ユーロ（約2兆6000億円）を電気自動車（EV）に投資する</t>
  </si>
  <si>
    <t>世界の新車販売（年間約9000万台）に占める電気自動車（EV）の割合が、7-8％にとどまる</t>
  </si>
  <si>
    <t>中国の北京、天津、河北省の3地域が、23本の都市間鉄道で結ばれる</t>
  </si>
  <si>
    <t>新技術の実用化による陸上、上空、海上の交通インフラ革命が起こる</t>
  </si>
  <si>
    <t>航空ネットワークビジョンに取り組む北海道が、この年までに道内13空港の連携を強化する（2018-30年度）</t>
  </si>
  <si>
    <t>インドの自動車市場が、1000万台の規模に拡大する（主要メーカー13社が競争。2019年の規模は381万台）</t>
  </si>
  <si>
    <t>スバル（SUBARU）が販売する自動車の40％が電動車になる（世界市場。2018年度は2.1％）</t>
  </si>
  <si>
    <t>深夜、早朝便の発着枠拡大を目指す北海道の新千歳空港が、25便の拡大で年間約221億円の経済効果を実現する</t>
  </si>
  <si>
    <t>エレクトロニクスが、すべての自動車の原価の半分を占める</t>
  </si>
  <si>
    <t>世界の電気自動車（EV）市場が、902万台の規模に成長する（2017年比で約8倍）</t>
  </si>
  <si>
    <t>東日本、中日本、西日本の高速道路3社が、この年までに道路と橋の補修に約3兆200億円を費やす（2015-30年）</t>
  </si>
  <si>
    <t>世界の電気自動車（EV）販売台数（年間）が、ハイブリッド車（HV）を上まわる（2016年はEV47万台、HV182万台）</t>
  </si>
  <si>
    <t>この年までにアジア太平洋地域が1万1450機の航空機を需要（1兆5100億ドル）。納入されるすべての航空機の約30％を占める</t>
  </si>
  <si>
    <t>燃料電池が、重要な自動車の動力になる</t>
  </si>
  <si>
    <t>日本の交通量が7130億台キロに減少する（2008年予測の4.8％減。車種別では乗用車2.7％減、トラック9.3％減。2005年は7690億台）</t>
  </si>
  <si>
    <t>韓国全羅北道のセマングム干拓地に人工島方式の新港湾が完成する</t>
  </si>
  <si>
    <t>ロシアのハバロフスク国際空港が、韓国の空港をモデルにした収容能力400万人のハブ空港になる（韓国型エアポートシティーも整備）</t>
  </si>
  <si>
    <t>広島市の新交通システム「アストラムライン」がJR山陽線西広島駅まで延伸する</t>
  </si>
  <si>
    <t>米国、欧州、中国の新車販売台数が8200万台に拡大し、その多くが「CASE（Connected、Autonomous、Sharing、Electricity）」車になる</t>
  </si>
  <si>
    <t>全国の乗用車保有台数が約3597万台になる（2014年比で9.0％減少。軽自動車を除く）</t>
  </si>
  <si>
    <t>米国を走る自動車の1/4が、ライドシェアサービスのために自動運転する電気自動車（EV）になる</t>
  </si>
  <si>
    <t>欧州連合（EU）の新車の乗用車と軽商用車の二酸化炭素（CO2）排出規制が、2021年の目標からさらに30％強化される</t>
  </si>
  <si>
    <t>米国カリフォルニア州が、州内の二酸化炭素（CO2）を排出しない自動車を400万台以上に増やす</t>
  </si>
  <si>
    <t>欧州連合（EU）の二酸化炭素（CO2）排出規制が、新車の生産コストを1台あたり平均1000ユーロ（約13万円）高める（2030年規制）</t>
  </si>
  <si>
    <t>鉄道発展戦略を進めるロシア政府が、この年までに約69兆円を整備にあてる</t>
  </si>
  <si>
    <t>世界の自動車市場が、すべてハイブリッド車になる</t>
  </si>
  <si>
    <t>米英の大学研究チームが、空気抵抗の少ない機体に静粛性の高い新型エンジンを搭載した「沈黙の旅客機」を開発する</t>
  </si>
  <si>
    <t>ロシア政府が鉄道の近代化を終える（投資総額は約46兆円）</t>
  </si>
  <si>
    <t>シンガポールの鉄道網が総延長360キロに達する</t>
  </si>
  <si>
    <t>「国際クルーズ拠点」の清水港が、大型クルーズ船の寄港を年105回に高める（静岡）</t>
  </si>
  <si>
    <t>このころ電気自動車（EV）の非接触充電が普及する</t>
  </si>
  <si>
    <t>鉄道近代化を進めるロシアが、モスクワ―サンクトペテルブルク間の高速鉄道をニジニーノブゴロドまで延伸する</t>
  </si>
  <si>
    <t>天然ガス自動車が国内で50万台普及する</t>
  </si>
  <si>
    <t>シンガポールが総延長700キロの自転車専用道を整備する</t>
  </si>
  <si>
    <t>400総トン以上の外航船に対する二酸化炭素（CO2）排出規制（海洋汚染防止条約改正）が、この年の排出量を約20％抑制する（対策しない場合との比較）</t>
  </si>
  <si>
    <t>ロシア政府が総延長1470キロの高速鉄道を建設する（モスクワ、サンクトペテルブルクなど主要3都市を結ぶ3路線を計画）</t>
  </si>
  <si>
    <t>「空飛ぶクルマ」の販売価格が2000万円台になる</t>
  </si>
  <si>
    <t>パキスタンのグワダル港から中国新疆ウイグル自治区のカシュガルまで約3000キロの道路、鉄道を整備する「中パ経済回廊」が完成する（総工費5兆円超）</t>
  </si>
  <si>
    <t>新造旅客機の世界需要が約2万6000機（約260兆円）の規模に拡大する</t>
  </si>
  <si>
    <t>インドネシアのジャカルタ首都圏投資促進特別地域で、この年まで鉄道、港湾、空港などの都市インフラ整備が実施される（総事業費3兆円）</t>
  </si>
  <si>
    <t>自動車の5台に1台が自動運転車になる（日本初の「第4次産業革命」）</t>
  </si>
  <si>
    <t>自動運転車の普及で交通事故の死亡者数が1/10に縮小する（2015年は4100人超）</t>
  </si>
  <si>
    <t>福岡空港の需要が滑走路増設案の処理能力にせまる（2030年代）</t>
  </si>
  <si>
    <t>自動運転車の普及で過疎地を含めた全国の移動困難者数が1/10になる（現状は700万人）</t>
  </si>
  <si>
    <t>欧州連合（EU）の自動車排ガス基準（CO2排出量）が、この年まで走行距離1キロあたり76グラム（現状比で20％削減）になる（2021-30年）</t>
  </si>
  <si>
    <t>ドローンを使った宅配が600万件に達する</t>
  </si>
  <si>
    <t>乗用車の国内新車販売台数の30-40％をハイブリッド車が占める</t>
  </si>
  <si>
    <t>次世代自動車の世界市場が年間37兆円の規模に急拡大する（売上高ベース。2011年見込は約2000億円。国別では中国83倍、日本92倍）</t>
  </si>
  <si>
    <t>乗用車の国内新車販売台数の20-30％を電気自動車とプラグインハイブリッド車が占める</t>
  </si>
  <si>
    <t>時速360キロで走行する、新幹線の次世代車両が営業運転を開始する（ロングノーズ型）</t>
  </si>
  <si>
    <t>クルマの動きを監視する技術や運転者の状態を推定するプログラムが開発され、この年までに居眠り運転の根絶が実現する</t>
  </si>
  <si>
    <t>乗用車の国内新車販売台数の3％を燃料電池車が占める</t>
  </si>
  <si>
    <t>世界のパイロット需要が2倍以上に膨らむ（アジア、太平洋地域は4.5倍。「パイロットの2030年問題」）</t>
  </si>
  <si>
    <t>国際クルーズ拠点に選定された熊本県の八代港が、年間150回の寄港を実現する</t>
  </si>
  <si>
    <t>乗用車の国内新車販売台数の5-10％をクリーンディーゼル車が占める</t>
  </si>
  <si>
    <t>モビリティー・アズ・ア・サービス（MaaS）市場が米国、欧州、中国で1兆5000億ドル（約170兆円）の規模に成長する（年成長率24％）</t>
  </si>
  <si>
    <t>空港民営化が、北海道内7空港の年間乗降客数を3000万-3500万人に拡大する（2030年度）</t>
  </si>
  <si>
    <t>電動一輪車が世界で800万台販売される</t>
  </si>
  <si>
    <t>欧州連合（EU）が、自動車の二酸化炭素（CO2）排出量を2021年比で40％削減する（自動車業界は20％削減を主張）</t>
  </si>
  <si>
    <t>空港民営化が、国際貨物取扱量を年2万トンに拡大する（2030年度）</t>
  </si>
  <si>
    <t>欧州連合（EU）が、自動車の二酸化炭素（CO2）排出量を2021年比で30％削減する（自動車業界は20％削減を主張）</t>
  </si>
  <si>
    <t>欧州連合（EU）が、自動車の二酸化炭素（CO2）排出量を2021年比で30-40％削減する（独は30％案を支持し、オランダは40％案を支持。自動車業界は20％削減を主張）</t>
  </si>
  <si>
    <t>空港民営化が、北海道を訪問する外国人数を年間850万人に増やす</t>
  </si>
  <si>
    <t>UDトラックスが自動運転、電気自動車（EV）などの次世代技術を搭載したトラックの量産を実現する</t>
  </si>
  <si>
    <t>横浜市営地下鉄ブルーラインの、あざみ野駅―小田急線新百合ケ丘駅延伸区間（約6-6.5キロ）が開業する</t>
  </si>
  <si>
    <t>世界のプラグインハイブリッド車（PHV）販売台数が、304万台に拡大する（2013年実績は9万台）</t>
  </si>
  <si>
    <t>この年以降、国産ジェット旅客機「MRJ（三菱リージョナルジェット）」の次世代機の開発がはじまる（2030年代）</t>
  </si>
  <si>
    <t>シンガポールのMRT新線「Cross Island Line」が開通する</t>
  </si>
  <si>
    <t>世界のハイブリッド車（HV）販売台数が、643万台に拡大する（2013年実績は165万台）</t>
  </si>
  <si>
    <t>世界の電気自動車（EV）販売台数が、280万台に拡大する（2013年実績は12万台）</t>
  </si>
  <si>
    <t>世界の自動車販売台数の半数が電動車になる</t>
  </si>
  <si>
    <t>衝突回避などの安全システム搭載車が、自動車の世界販売の40％を占める</t>
  </si>
  <si>
    <t>中国の自動車市場が世界の3割を占める</t>
  </si>
  <si>
    <t>日本、ドイツ、米カリフォルニア州、韓国の乗用車が、12台に1台の割合で燃料電池車（FCV）になる</t>
  </si>
  <si>
    <t>ベトナム北部ライチャウ省のライチャウ空港が年間旅客処理能力11万人、貨物取扱能力300トンを達成する</t>
  </si>
  <si>
    <t>人の移動に関連する空飛ぶクルマの市場が、世界で9兆円の規模に拡大する（日本は6500億円）</t>
  </si>
  <si>
    <t>世界のHV自動車市場が863万台に達する（2012年は160万台）</t>
  </si>
  <si>
    <t>自動車の総販売台数に占めるHV車の割合が欧州20.1％、北米18.2％になる</t>
  </si>
  <si>
    <t>タイ、バンコクのスワンナプーム国際空港の旅客取扱能力が、年間1億5000万人に拡大する（現状比で約3倍）</t>
  </si>
  <si>
    <t>東京23区の住宅地を発着する貨物車両の台数が42％増加する（高齢、単身世帯の増加と宅配サービスの利用増加）</t>
  </si>
  <si>
    <t>超高齢社会を暮らす高齢者が、ひとりで安心して移動できる広域でシームレスな交通システムが実用化する（2023-30年）</t>
  </si>
  <si>
    <t>この年までにロシアの鉄道路線計1万887キロが高速化する</t>
  </si>
  <si>
    <t>化石燃料を使用しない船舶、飛行機が実用化する（2025-30年）</t>
  </si>
  <si>
    <t>新千歳空港（北海道）の深夜、早朝時間帯が、この年25便の需要と約221億円の経済効果を生む（現在は1日6便）《過大評価との批判あり》</t>
  </si>
  <si>
    <t>新千歳空港（北海道）の航空旅客需要が、年間2612万人に拡大する（2008年実績は年1650万人）</t>
  </si>
  <si>
    <t>JR7社と私鉄15社のエコレールラインプロジェクトが、この年までに鉄道の消費電力量を2割削減する</t>
  </si>
  <si>
    <t>国内で鉄道の消費電力が約2割減少する（2010年比）</t>
  </si>
  <si>
    <t>グラン・パリ計画に取り組むフランスが、パリ市内に全長200キロ（72駅）の新しい地下鉄網を完成する（投資額は300億ユーロ=約3兆6000億円）</t>
  </si>
  <si>
    <t>中国、ベトナム、カンボジアを結ぶ新しい経済回廊が整備される</t>
  </si>
  <si>
    <t>韓国が開発した空飛ぶ自動車（個人用航空機）が、このころ自動車市場の3％（約50万台）を占める</t>
  </si>
  <si>
    <t>JR西日本の在来線に、無線通信の自動列車制御装置が導入される（IoT、AIなどの先端技術を採用）</t>
  </si>
  <si>
    <t>日本の電力は、この年以降も総発電電力量の3割-4割を原子力発電で賄い続ける</t>
  </si>
  <si>
    <t>このころ世界70カ国で合計約790基の原発が建設される（現状は31カ国約440基）</t>
  </si>
  <si>
    <t>原子力産業の育成り取り組む韓国が、この年までに国内で18基以上の原発を新設する（建設中の8基に10基以上を追加）</t>
  </si>
  <si>
    <t>この年までに中東・アフリカ地域で原発（100万キロワット級）約60基が建設される</t>
  </si>
  <si>
    <t>東アジアの原発発電能力が180-255百万キロワットに達する（2010年は80.6百万キロワット）</t>
  </si>
  <si>
    <t>立憲民主党の「原発ゼロ基本法案」が、原発廃止を達成する（電力需要を2010年比で3割削減し、再生可能エネルギー割合を4割以上に高める）</t>
  </si>
  <si>
    <t>政府の「新・国家エネルギー戦略」が、日本全体のエネルギー効率を30％改善する</t>
  </si>
  <si>
    <t>世界のエネルギー需要が2004年比で1.5倍に増大する</t>
  </si>
  <si>
    <t>太陽光発電の電気をためる住宅、オフィス用蓄電池の寿命が4倍（20年）にのびる（製造コストは10％に低減）</t>
  </si>
  <si>
    <t>北米の原発発電能力が111-149百万キロワットに達する（2010年は113.8百万キロワット）</t>
  </si>
  <si>
    <t>小水力発電の導入が進む長野県が、エネルギー自給率100％を達成する</t>
  </si>
  <si>
    <t>政府の「新・国家エネルギー戦略」が、日本の石油依存度を50％から40％に低減する</t>
  </si>
  <si>
    <t>第4世代の原子炉が、このころ普及する</t>
  </si>
  <si>
    <t>西欧の原発発電能力が83-141百万キロワットに達する（2010年は122.9百万キロワット）</t>
  </si>
  <si>
    <t>政府の「新・国家エネルギー戦略」が、輸送部門の石油依存度（現時点でほぼ100％）を80％に低減する</t>
  </si>
  <si>
    <t>政府のバイオエネルギー政策により、木質バイオマスから生産するエタノールが国内で年間200万キロリットル規模に拡大する</t>
  </si>
  <si>
    <t>原子力発電の設備容量が、世界全体で現状比1.3倍に拡大する</t>
  </si>
  <si>
    <t>世界の原発市場が設備容量6億キロワットに拡大する（現状は同4億キロワット。福島第一原発事故前の予測6.8億キロワットを下方修正）</t>
  </si>
  <si>
    <t>東欧の原発発電能力が82-108百万キロワットに達する（2010年は47.4百万キロワット）</t>
  </si>
  <si>
    <t>政府の「新・国家エネルギー戦略」が、この年以降も原子力発電の比率を30％-40％に維持する</t>
  </si>
  <si>
    <t>資源開発が需要に追いつかず、この年まで原油価格が1バレル50ドル台で推移する（2030年までの長期見通し）</t>
  </si>
  <si>
    <t>中東、南アジアの原発発電能力が30-53百万キロワットに達する（2010年は4.6百万キロワット）</t>
  </si>
  <si>
    <t>日本の地熱発電能力が、世界の地熱発電の6-7％を占める</t>
  </si>
  <si>
    <t>自動車用のガソリン消費が2005-2030年で年率1.2％の伸びにとどまる</t>
  </si>
  <si>
    <t>国産バイオ燃料の年間生産量が600万キロリットルに達する（ガソリン消費量の約1割）</t>
  </si>
  <si>
    <t>原子力発電の設備容量が、世界全体で1.4-2倍（511ギガ-807ギガワット）に拡大する</t>
  </si>
  <si>
    <t>中国とインドの原発シェアが30％に拡大する（現状は4％）</t>
  </si>
  <si>
    <t>世界の石炭ガス化複合火力発電（IGCC）市場が1億-4億キロワットの規模に拡大する</t>
  </si>
  <si>
    <t>世界の原発発電能力が501-746百万キロワットに達する（2010年は375.3百万キロワット）</t>
  </si>
  <si>
    <t>科学技術イノベーション総合戦略に取り組む政府が、太陽光発電システムのコストを7円／キロワット時未満に抑える（2030年以降）</t>
  </si>
  <si>
    <t>この年の原発比率が、政府目標の20-22％を下まわる</t>
  </si>
  <si>
    <t>この年まで水素燃料が2005-2030年で年率43.1％の伸びを記録する</t>
  </si>
  <si>
    <t>日本の原子力発電が総電気量の40％以上を占めるようになる</t>
  </si>
  <si>
    <t>市民主導の「北海道エネルギーチェンジ100プロジェクト」が、北海道の電力消費量を40％削減する</t>
  </si>
  <si>
    <t>中国が世界最大の石油消費国になる</t>
  </si>
  <si>
    <t>欧米のベースロード電源割合が5-4割に下落する（現状は6割台）</t>
  </si>
  <si>
    <t>糖、でんぷん質を原料に使用した穀物系国産バイオ燃料の生産可能量が5万キロリットルに達する</t>
  </si>
  <si>
    <t>高収量米、多収量草木などエネルギー目的の作物を原料に使用した穀物・セルロース系国産バイオ燃料の生産可能量が200万-220万キロリットルに達する</t>
  </si>
  <si>
    <t>原発依存度0％、15％、20-25％のいずれでも家計（年収500万-550万円）に年間5.4万-7.9万円の負担が生じる（省エネ対策で月額4500円台に圧縮可能）</t>
  </si>
  <si>
    <t>フランスの電力大手が、再生可能エネルギーの発電能力を5000万キロワットに拡大する（2016年比で7割増。設備投資額の1/3を振り向ける）</t>
  </si>
  <si>
    <t>稲わら、もみ殻など草木を原料に使用したセルロース系国産バイオ燃料の生産可能量が180万-200万キロリットルに達する</t>
  </si>
  <si>
    <t>経済同友会のエネルギーミックス（電源構成）提言が実現し、この年の原発比率が20％程度を上まわる</t>
  </si>
  <si>
    <t>米国の原発大手が、インドに加圧水型軽水炉「AP1000」6基を建設する</t>
  </si>
  <si>
    <t>欧州の風力発電容量が洋上6600万、陸上2億5400万キロワットに達する</t>
  </si>
  <si>
    <t>残材木、間伐材など木質原料を使用したセルロース系国産バイオ燃料の生産可能量が200万-220万キロリットルに達する</t>
  </si>
  <si>
    <t>イタリアの電力大手が、再生可能エネルギーの発電能力を780万キロワット拡大する（投資額は83億ユーロ=約1兆1000億円）</t>
  </si>
  <si>
    <t>廃食用油を原料に使用した国産バイオ燃料の生産可能量が10万-20万キロリットルに達する</t>
  </si>
  <si>
    <t>海底油田の生産量が1日1100万バレルに達する（2倍以上に増加）</t>
  </si>
  <si>
    <t>この年まで世界で150基程度の原発需要が生まれる</t>
  </si>
  <si>
    <t>エネルギー需給におけるアジアの石油依存度が8割に達する</t>
  </si>
  <si>
    <t>大統領選に勝利した米民主党のオバマ氏が、この年までに米国の石油消費を35％以上削減する</t>
  </si>
  <si>
    <t>太陽光発電設備が約1000万世帯の一般家庭に普及する</t>
  </si>
  <si>
    <t>世界の原子力発電設備能力が最大8億1000万キロワットに急拡大する（現状は約430基で3億7000万キロワット）</t>
  </si>
  <si>
    <t>欧州連合（EU）の最終エネルギー消費に占める再生エネルギーの比率が、最低でも27％まで拡大する</t>
  </si>
  <si>
    <t>インド経済が年間9％の成長を維持するため、この年までに6倍の発電容量が必要になる</t>
  </si>
  <si>
    <t>欧州連合（EU）の風力発電が総電力需要の約28％をカバーする</t>
  </si>
  <si>
    <t>ASEANの発電量が、約2兆4000億キロワット時に倍増する（2020年は約1億3000億キロワット時）</t>
  </si>
  <si>
    <t>「石油ピーク」を迎えた産油国の産出量が低下し、この年まで総額で3兆ドル規模の油田投資が必要になる</t>
  </si>
  <si>
    <t>この年の原発依存度が15％以下の場合。上関原発の新設は必要なくなる</t>
  </si>
  <si>
    <t>この年までにブラジルが4基の原発を新増設する</t>
  </si>
  <si>
    <t>固定価格買い取り制度（FIT）の導入で、水力を含む日本の再生可能エネルギー比率が35％に高まる</t>
  </si>
  <si>
    <t>大型原発の導入を進める南アフリカで、原子力が電力の2割強を占める</t>
  </si>
  <si>
    <t>エネルギーの需要拡大が続き、世界のエネルギー需要と二酸化炭素排出量が2005年の1.6倍に膨らむ</t>
  </si>
  <si>
    <t>日本の石油依存度が運輸部門で約20％低減する（2006年比）</t>
  </si>
  <si>
    <t>ロシアの天然ガス大手ガスプロムのガス生産量が9400億立方メートルに達する</t>
  </si>
  <si>
    <t>国内の石油元売り大手が発電能力を400万キロワットを超える規模に拡大する（現状比で約3倍。異業種では国内最大級）</t>
  </si>
  <si>
    <t>太陽熱を利用した水素製造技術が実用化する（2025-30年）</t>
  </si>
  <si>
    <t>ガスプロム社（ロシア）の東シベリア―極東開発計画が、この年までに累積2000億立方メートルの天然ガスを生産する</t>
  </si>
  <si>
    <t>国内の石油需要が2010年比で3割減少する（1億3300万キロリットル）</t>
  </si>
  <si>
    <t>世界の原子力発電量が最大5689テラワット時になる（現状は2346テラワット時）</t>
  </si>
  <si>
    <t>微生物発酵による水素製造技術が実用化する（2025-30年）</t>
  </si>
  <si>
    <t>2030年代後半、高レベル放射性廃棄物の最終処分場建設地が操業を開始する</t>
  </si>
  <si>
    <t>原油の生産量が、このころピークに達する</t>
  </si>
  <si>
    <t>ナトリウム、マグネシウムを使ったエネルギーが実用化する（2025-30年）</t>
  </si>
  <si>
    <t>中部電力が再生可能エネルギーを供給電力の2割に高める</t>
  </si>
  <si>
    <t>家庭用燃料電池が普及し、本格的な「水素社会」が到来する</t>
  </si>
  <si>
    <t>ロシアの資源大手ガスプロムによるヤマル半島のガス採掘量が年間3100-3600億立方メートルに達する</t>
  </si>
  <si>
    <t>米国のベンチャー企業が燃料交換なしで100年運転可能な新型原子炉「進行波炉（TWR）」の実用炉を完成する</t>
  </si>
  <si>
    <t>国内の石油元売大手が、オーストラリア北西部沖「ゴーゴン・プロジェクト」の液化天然ガス（LNG）を、この年までの15年間、毎年30万トン購入する（2015-30年）</t>
  </si>
  <si>
    <t>欧州連合（EU）が域内の原油、天然ガス需要を約2割圧縮する（脱ロシア依存）</t>
  </si>
  <si>
    <t>水素基本戦略に取り組む政府が、水素の製造コストを1/3に抑える（現状比）</t>
  </si>
  <si>
    <t>世界のエネルギー需要が2006年の水準より50％増加する</t>
  </si>
  <si>
    <t>脱石油をテロ対策の柱とする米国が、この年までに石油依存度の半減を達成する</t>
  </si>
  <si>
    <t>国内発電量に占める再生可能エネルギーの割合が20.5％に達する（政府目標の2割超を達成）</t>
  </si>
  <si>
    <t>ドバイが国内エネルギー需要の15％を太陽光発電でまなかう（従来計画は2020年で1％、30年で5％）</t>
  </si>
  <si>
    <t>水素基本戦略に取り組む政府が、国内の水素流通量を30万トン以上に拡大する（現状は年200トン）</t>
  </si>
  <si>
    <t>台湾の再生可能エネルギー発電容量が6500-1万メガワットに達する（今後20年）</t>
  </si>
  <si>
    <t>水素基本戦略に取り組む政府が、水素ステーションを国内に約900カ所整備する</t>
  </si>
  <si>
    <t>アジアの急成長により、世界のエネルギー消費が2004年比で57％増加する</t>
  </si>
  <si>
    <t>アジア太平洋経済協力会議（APEC）が、域内の再生可能エネルギー比率を2010年比で2倍に高める</t>
  </si>
  <si>
    <t>出力がメガワット級以上の海洋エネルギー資源（波浪、潮汐、潮流、温度差）を利用した発電技術が実用化する（2024-30年）</t>
  </si>
  <si>
    <t>産学官の連携で研究を進めた日本の太陽光発電が、この年までに発電効率40％超を達成する（火力発電なみの発電コストも実現）</t>
  </si>
  <si>
    <t>燃料電池車をはじめとする自動車の省エネ技術が、この年のオイルピークを前提に進む</t>
  </si>
  <si>
    <t>中国の原子力発電能力が94ギガワットに達する（世界全体は600ギガワット）</t>
  </si>
  <si>
    <t>年間100万トンの二酸化炭素（CO2）を地中に封じ込める大型CCS（回収貯留）が実用化する</t>
  </si>
  <si>
    <t>世界の原子力発電能力が800ギガワットに達し、そのうち140ギガワットを中国が占める</t>
  </si>
  <si>
    <t>原発依存度が35％の場合、核燃料サイクルの使用済み核燃料「全量再処理」に18.4兆円が必要になる</t>
  </si>
  <si>
    <t>政府のエネルギー基本計画が、原発比率を20-22％に拡大する（2016年度は実績で1.7％）</t>
  </si>
  <si>
    <t>原発依存度が35％の場合、核燃料サイクルの使用済み核燃料「再処理、直接処分並存」に17.3兆-18.4兆円が必要になる</t>
  </si>
  <si>
    <t>中国の風力発電設備容量が世界の30％を占める（279ギガワット）</t>
  </si>
  <si>
    <t>日本の石炭火力発電の発電量が増加しはじめる（原発の減少分をカバー）</t>
  </si>
  <si>
    <t>ポーランドで出力16万キロワットの次世代原発（高温ガス炉）が運転を開始する（商用炉）</t>
  </si>
  <si>
    <t>中国のエネルギー需要が世界全体の15％に達し、中国と日韓を除くアジア諸国の合計に肩をならべる</t>
  </si>
  <si>
    <t>イラン南部（南パールスガス田）の天然ガスを5000キロ離れた欧州に輸送するパイプラインが、この年までにナブッコパイプラインを脅かす存在になる</t>
  </si>
  <si>
    <t>原発依存度が35％の場合、核燃料サイクルの使用済み核燃料「全量直接処分」に13.9兆-14.8兆円が必要になる</t>
  </si>
  <si>
    <t>世界の電力供給に占める風力発電の割合が20％を超える</t>
  </si>
  <si>
    <t>日本の電源構成が再生可能エネルギー22-24％、原発20-22％、火力56％になる</t>
  </si>
  <si>
    <t>立地条件を選ばない、プラント寿命80年の次世代軽水炉原発が実用化する</t>
  </si>
  <si>
    <t>原発依存度が20％の場合、核燃料サイクルの使用済み核燃料「全量再処理」に15.4兆円が必要になる</t>
  </si>
  <si>
    <t>小泉純一郎、細川護熙両元首相らの「原発ゼロ・自然エネルギー基本法案」が、自然エネルギーの電力比率を50％以上に高める</t>
  </si>
  <si>
    <t>韓国の原子力発電が発電量の59％を占める</t>
  </si>
  <si>
    <t>世界の天然ガス（LNG）需要が3倍に拡大する</t>
  </si>
  <si>
    <t>海洋エネルギーを利用したメガワット級の発電技術（波浪、潮汐、潮流、海洋温度差）が実用化する</t>
  </si>
  <si>
    <t>中国の石油需要量が6億4400万トンに達する</t>
  </si>
  <si>
    <t>原発依存度が20％の場合、核燃料サイクルの使用済み核燃料「再処理、直接処分並存」に15.3兆-15.4兆円が必要になる</t>
  </si>
  <si>
    <t>フィリピン全土で2倍の発電能力が必要になる（約3000万キロワット）</t>
  </si>
  <si>
    <t>洋上風力発電の技術者が、国内で8600人以上必要になる（現状は約2000人）</t>
  </si>
  <si>
    <t>中国の石油需要量が8億7000万トンに達する</t>
  </si>
  <si>
    <t>中国の風力発電設備容量が4億キロワットに達し、同国電気需要の8％を占める</t>
  </si>
  <si>
    <t>原発依存度が20％の場合、核燃料サイクルの使用済み核燃料「全量直接処分」に12兆-12.8兆円が必要になる</t>
  </si>
  <si>
    <t>ベトナムの発電能力が1億4700万キロワットに達する（現状の5倍強）</t>
  </si>
  <si>
    <t>ロシアが「サハリン1」チャイボ鉱区北に隣接する新油田を、この年まで開発する</t>
  </si>
  <si>
    <t>洋上風力発電の発電量が、世界全体で5000億キロワット時に達する（2017年は約500キロワット時）</t>
  </si>
  <si>
    <t>原発依存度が15％の場合、核燃料サイクルの使用済み核燃料「全量再処理」に14.4兆円が必要になる</t>
  </si>
  <si>
    <t>小都市（人口10万人未満）の完全資源循環（クローズドサイクル化）が実現する（2025-30年）</t>
  </si>
  <si>
    <t>風力発電が世界の総発電量の2割を占める（発電量21億1000万キロワットで2015年末の約5倍）</t>
  </si>
  <si>
    <t>希望の党の選挙公約が実現し、この年までの原発ゼロが実現する（40年廃炉の原則徹底）</t>
  </si>
  <si>
    <t>世界の原子力発電市場が1兆ドルの規模に成長する</t>
  </si>
  <si>
    <t>原発依存度が15％の場合、核燃料サイクルの使用済み核燃料「再処理、直接処分並存」に14.4兆円が必要になる</t>
  </si>
  <si>
    <t>原発依存度が15％の場合、核燃料サイクルの使用済み核燃料「全量直接処分」に10.9兆-11.6兆円が必要になる</t>
  </si>
  <si>
    <t>太陽光発電コスト（非住宅用）が、1キロワットあたり7円に下がる（現状の約1/3）</t>
  </si>
  <si>
    <t>アジアの液化天然ガス（LNG）輸入量が3億4600万トンに達し、世界の7割超を占める</t>
  </si>
  <si>
    <t>使用済み核燃料の再処理技術を開発した中国が、米国を超える世界最大の原子力エネルギー生産国になる</t>
  </si>
  <si>
    <t>風力発電コスト（非住宅用）が、1キロワットあたり8-9円に下がる（現状比約4割減）</t>
  </si>
  <si>
    <t>トレーディング事業の拡大に取り組む国内のガス大手が、液化天然ガス（LNG）の取扱量を年間2000万トンに増やす（現状比で4割増）</t>
  </si>
  <si>
    <t>国内12企業12大学のコンソーシアムが、海洋資源開発に従事する専門技術者の数を1万人（約5倍）に増やす</t>
  </si>
  <si>
    <t>この年以降、ポーランドが高温ガス炉（次世代原子炉）を実用化する（2030年代）</t>
  </si>
  <si>
    <t>世界の石炭需要が、約54億トンに増加する（2017年比で1％弱の増加）</t>
  </si>
  <si>
    <t>日本の太陽光発電導入量が5300万キロワットに達する（2020年の目標は2800万キロワット）</t>
  </si>
  <si>
    <t>グリーン・ニューディールを推進する米国オバマ政権が、この年までに全発電能力に占める風力発電の割合を20％に引きあげる</t>
  </si>
  <si>
    <t>ヨルダンの原発依存度が30％に達する（2019年までに初の原発を稼働）</t>
  </si>
  <si>
    <t>電力貯蔵用の超電導フライホイール（1メガワット級）が実用化する（2024-30年）</t>
  </si>
  <si>
    <t>天然ガスが米国でもっとも利用される燃料になる</t>
  </si>
  <si>
    <t>アラブ首長国連邦（UAE）のドバイが、1000メガワット級の太陽光発電所を建設する</t>
  </si>
  <si>
    <t>このころまで石炭が主要なエネルギーであり続ける</t>
  </si>
  <si>
    <t>日本の電源構成が石炭火力38％、再生可能エネルギー28％、原子力10％になる（政府目標は26％、22-24％、20-22％の順）</t>
  </si>
  <si>
    <t>「再生可能エネルギー推進ビジョン」を推進する福島県が、風力発電量400万キロワットを達成する（2009年度比71.6倍）</t>
  </si>
  <si>
    <t>英国の海洋発電が、40万-50万キロワットの商業発電を実現する</t>
  </si>
  <si>
    <t>中東の原発市場が、現状比で5倍に拡大する</t>
  </si>
  <si>
    <t>原発の40年廃炉基準厳格適用で、この年の原子力依存度が15％程度に低下する（2010年実績は26％）</t>
  </si>
  <si>
    <t>中国が原子力発電所（原発）の発電容量を合計で1億2000万-1億6000万キロワットに拡大する（現在は800万キロワット）</t>
  </si>
  <si>
    <t>変換効率60％以上の太陽電池を製造する技術が実用化する</t>
  </si>
  <si>
    <t>ケニアの地熱発電が総発電能力5000メガワットを達成する（潜在能力は7000メガワット）</t>
  </si>
  <si>
    <t>「再生可能エネルギー推進ビジョン」を推進する福島県が、太陽光発電量200万キロワットを達成する（2009年度比51.4倍）</t>
  </si>
  <si>
    <t>日本の原子力発電（原発）シェアが18％に低下する（新設ゼロの場合）</t>
  </si>
  <si>
    <t>中国雲南省、メコン川上流の電力が、タイに供給される（5000万キロワット中300万キロワット分を送電）</t>
  </si>
  <si>
    <t>中国が、世界60カ国で200基を超える原発を建設する</t>
  </si>
  <si>
    <t>九州電力が、海外発電事業の持ち分出力を500万キロワットに拡大する（現状は約230万キロワット）</t>
  </si>
  <si>
    <t>再生可能エネルギーの活用に必要な低環境負荷で高効率なエネルギー変換、貯蔵材料が実用化する</t>
  </si>
  <si>
    <t>韓国の慶尚南道が発電に占める再生可能エネルギーの割合を15％に高める</t>
  </si>
  <si>
    <t>中国の石油生産量が2.5億トンに達する（2011年は2億トン）</t>
  </si>
  <si>
    <t>国内の大手商社が、発電燃料向けの石炭権益を半分以下に減らす（ESG投資への配慮）</t>
  </si>
  <si>
    <t>日米仏英加を含む10カ国と欧州原子力共同体（EURATOM）が共同で研究開発した次世代原発が実用化される</t>
  </si>
  <si>
    <t>中国の天然ガス生産量が4500億立方メートルに達する（2011年は1000億立方メートル）</t>
  </si>
  <si>
    <t>送電ロスのない分散型の小規模地域発電網（マイクログリッド）が国内電力供給の2-3割を占めるようになる</t>
  </si>
  <si>
    <t>原子力発電輸出産業化戦略を推進する韓国が、この年までに80基の原発を輸出。新規原発市場で約20％のシェアを獲得する</t>
  </si>
  <si>
    <t>タイの太陽光発電設備容量が1107メガワットの規模に達する（2009年末は9メガワット）</t>
  </si>
  <si>
    <t>福島県の風力発電量が400万キロワットに達する</t>
  </si>
  <si>
    <t>温泉、地熱など県内に潜在する新エネルギーの活用を進める青森県が、この年までに化石燃料割合の半減を達成する</t>
  </si>
  <si>
    <t>このころ原発の代替需要が発生する</t>
  </si>
  <si>
    <t>日本の洋上風力発電能力が803万キロワット（原発8基分）に達する</t>
  </si>
  <si>
    <t>韓国の「緑の党」が、この年までに脱原発を実現する</t>
  </si>
  <si>
    <t>「グリーン政策大綱」を推進する政府が、家庭用燃料電池を530万台普及させる</t>
  </si>
  <si>
    <t>中国のエネルギー供給に占める非化石燃料の割合が、このころ30％に高まる</t>
  </si>
  <si>
    <t>世界で528基の原発が稼働する</t>
  </si>
  <si>
    <t>この年の原発依存度が13-15％になる（原発稼働年数40年で新設増設をしない場合）</t>
  </si>
  <si>
    <t>「グリーン政策大綱」を推進する政府が、この年のエネルギー消費量を2010年比で2割抑制する</t>
  </si>
  <si>
    <t>「グリーン政策大綱」を推進する政府が、電力消費を自動で節約するHEMSシステムを全世帯に導入する</t>
  </si>
  <si>
    <t>政府肝いりの石油開発企業「日の丸メジャー」が、輸入原油の自主開発比率を40％に引き上げる（2006年現在の自主開発比率は15％）</t>
  </si>
  <si>
    <t>世界の石炭需要が2004年比で33億トン増加し、中国とインドがそのうちの3/4を占める</t>
  </si>
  <si>
    <t>地球温暖化対策に取り組む中国が、天然ガスの国内供給量を3倍（6000億立方メートル）に拡大する（2016年の消費実績は約2000億立方メートル）</t>
  </si>
  <si>
    <t>中部電力と大阪ガスが、首都圏の電力ガス市場で約300万件の顧客を獲得する（地盤なき挑戦）</t>
  </si>
  <si>
    <t>日本の資源開発会社が輸入原油の自主開発比率を40％に高める（2006年現在は15％）</t>
  </si>
  <si>
    <t>中国の石炭火力発電所が日本の「クリーン・コール・テクノロジー」（CCT）で燃焼効率を高め、年間で3億4000万トンの二酸化炭素（CO2）を削減する</t>
  </si>
  <si>
    <t>中国の天然ガス国内消費量が4500億-5000億立方メートルに拡大する（2016年実績は約2000億立方メートル）</t>
  </si>
  <si>
    <t>地球温暖化対策に取り組む中国が、1次エネルギー消費に占める非化石エネルギーの割合を20％に高める</t>
  </si>
  <si>
    <t>世界の石油需要が日量約9820万バレルでピークに達する（EVシフトが前提の試算。2015年は約9040万バレル）</t>
  </si>
  <si>
    <t>この年までに米国の風力発電量が総発電量の20％を占める（2017年まで3.5倍のペースで風力発電施設を建設し続けた場合の試算）</t>
  </si>
  <si>
    <t>植物由来のエコ燃料とハイブリッド車の普及で、国内の自動車燃料消費量が半減する</t>
  </si>
  <si>
    <t>世界の石油需要の伸びに占めるアジアの比率が60％に拡大する</t>
  </si>
  <si>
    <t>太陽光発電の累積導入量が1億200万キロワットに達する</t>
  </si>
  <si>
    <t>中国の天然ガス生産量が3000億立方メートルに倍増する（2016年比）</t>
  </si>
  <si>
    <t>地球温暖化対策に取り組むインドが、非化石エネルギーの発電設備容量割合を40％に高める</t>
  </si>
  <si>
    <t>石油の価格が1バレル65ドルになる</t>
  </si>
  <si>
    <t>世界で一日1億4千万バレルの原油が消費され、原油価格が39～56ドル（1バレル）の高い水準を維持する</t>
  </si>
  <si>
    <t>急速な経済成長により、アジア地域のエネルギー需要が2002年比で60％増加する</t>
  </si>
  <si>
    <t>原子力発電の出力規模が、世界中で合計4億1600万-5億1900万キロワットに達する</t>
  </si>
  <si>
    <t>世界432基の原子炉（原発）稼働数が、この年までに約90-350基増加する</t>
  </si>
  <si>
    <t>原発の発電コストが1キロワット時あたり10.3円以上にとどまる（電源別で最安）</t>
  </si>
  <si>
    <t>この年の原発比率目標を達成するため、運転40年の老朽原発が十数基運転を延長する（必要原発数は30基程度。現状は43基）</t>
  </si>
  <si>
    <t>原子力発電の発電電力量が、全体の3割から4割を担う水準が維持される</t>
  </si>
  <si>
    <t>海底に総延長2000キロの直流高圧送電網を敷設する自然エネルギー財団の「ジャパンスーパーグリッド構想」が実現。自然エネルギーが電力の6割を占める</t>
  </si>
  <si>
    <t>電源構成に占める再生可能エネルギーの比率が22-24％の場合、安定供給のための調整コストが年間約4700億円に達する</t>
  </si>
  <si>
    <t>インドとフランスが主導する国際ソーラーアライアンスが、この年までに太陽光発電のための1兆ドルの投資を達成する</t>
  </si>
  <si>
    <t>太陽電池の世界市場が13兆3140億円の規模に成長する（2010年比で3.9倍）</t>
  </si>
  <si>
    <t>中国の総発電量に占める再生可能エネルギーの割合が最大53％に達する（2011年は75％が石炭火力）</t>
  </si>
  <si>
    <t>人がいる場所を選んで照明や冷暖房をする「省エネ生活空間創出」など、ハイテク省エネ技術で日本のエネルギー効率が30％改善する</t>
  </si>
  <si>
    <t>福島県内の風力発電事業が、合計出力400万キロワットに達する（2009年比で約60倍）</t>
  </si>
  <si>
    <t>中国の原発（原子炉）が110基に達し、発電量世界一の「原発強国」になる（現状は稼働中30基で4位。建設中は世界最多の24基）</t>
  </si>
  <si>
    <t>ノルウェーの石油大手が、出力30万-50万キロワットの洋上風力発電設備を日本に建設する（投資額は2000億-3000億円）</t>
  </si>
  <si>
    <t>海面と深海の温度差を利用する日本の海洋温度差発電技術が海外市場に進出する</t>
  </si>
  <si>
    <t>国内の温泉発電（地熱発電）が約33万キロワットの規模に成長する（現状は大分県にある八丁原地熱発電所の2000キロワット1カ所）</t>
  </si>
  <si>
    <t>日本の電源構成（エネルギーミックス）が、再生可能エネルギー22-24％、原発20-22％になる</t>
  </si>
  <si>
    <t>水素基本戦略に取り組む政府が、このころ水素発電の商用化を実現する（LNG火力なみのコストが目標）</t>
  </si>
  <si>
    <t>国内の洋上風力発電容量が、原発9基分（960万キロワット）に拡大する</t>
  </si>
  <si>
    <t>ロシアで総額316億ドル（約3兆4128億円）を投じる東シベリア地域の天然ガス田開発が行われる</t>
  </si>
  <si>
    <t>この年までの10年間でスマートグリッド関連の経済波及効果が58.7兆円に達し、新たに233万人の雇用が生まれる（2020-30年）</t>
  </si>
  <si>
    <t>二酸化炭素（CO2）を排出しない、クローズドな石炭ガス化複合発電（IGCC）技術が確立する</t>
  </si>
  <si>
    <t>この年から20年以内に石油生産が頭打ちになり、世界がピークオイルを迎える（2030-50年）</t>
  </si>
  <si>
    <t>このころマレーシアのサラワク州が、水力発電による電力1万メガワットを供給する</t>
  </si>
  <si>
    <t>政府の目指す発電割合に占める原発と再生可能エネルギーの合計が、50％に達する（現状は原発0％、火力90％、再生エネ11％）</t>
  </si>
  <si>
    <t>パプアニューギニアの国民の70％が電気を使えるようになる</t>
  </si>
  <si>
    <t>世界の石油消費量が1日1億2000万バレルに達する</t>
  </si>
  <si>
    <t>世界の運輸部門（自動車など）の石油消費量が全体の54％（1971年は33％）に達する</t>
  </si>
  <si>
    <t>国内の原子力発電所（原発）が老朽化し、建て替えが本格化する</t>
  </si>
  <si>
    <t>パキスタンが独自開発の原子力発電所（原発）22基の建設を終える（加圧水型軽水炉）</t>
  </si>
  <si>
    <t>世界の石油生産量が1日4000万バレルになる</t>
  </si>
  <si>
    <t>この年までに世界27カ国で167基の原発が建設される（中国が51基で最多）</t>
  </si>
  <si>
    <t>このころミャンマー全土で電力が利用できるようになる</t>
  </si>
  <si>
    <t>このころ第4世代原発が普及する（ナトリウム冷却高速炉、高温ガス冷却炉、超臨界圧水冷却炉、ガス冷却高速炉、重金属冷却高速炉、溶融塩炉）</t>
  </si>
  <si>
    <t>この年まで、アジアのガス需要が平均年率3.6％で上昇を続ける（欧州の需要は同1％）</t>
  </si>
  <si>
    <t>関西電力が再生可能エネルギーの発電能力を5倍（50万キロワット）に拡大する</t>
  </si>
  <si>
    <t>原子力によるインドの発電量が10倍に拡大する</t>
  </si>
  <si>
    <t>太陽光発電の導入量が約1億4000万キロワット（8倍）に達し、不足する送電設備に多額の費用が必要になる（2010年は約1800万キロワット）</t>
  </si>
  <si>
    <t>九州電力が再生可能エネルギーの発電能力を2.3倍（340万キロワット）に拡大する</t>
  </si>
  <si>
    <t>フィリピンの電力需要が2930万キロワットに達し、総額で3兆1740億ペソ（約7兆2680億円）の投資が必要になる（年平均7％の成長率を想定）</t>
  </si>
  <si>
    <t>商業用水素発電所が実用化し、日本の家庭に水素による電気が供給される</t>
  </si>
  <si>
    <t>持続可能なエネルギーを実現するため、世界全体で36％（約2倍）の再生可能エネルギー割合が必要になる</t>
  </si>
  <si>
    <t>「革新的エネルギー・環境戦略」に取り組む政府が、この年までに再生可能エネルギーを1900億キロワット時以上開発する（2010年実績は250億キロワット時）</t>
  </si>
  <si>
    <t>「山形県エネルギー戦略」が、電力使用量に占める再生可能エネルギーの割合を25％に高める（2010年は2％）</t>
  </si>
  <si>
    <t>世界の液化天然ガス（LNG）需要が、年4億5000万トンに増える（2017年比で1億6600万トン増。増加分の8割超はアジア向け）</t>
  </si>
  <si>
    <t>東京ガスが、家庭向け電気の契約数を2倍（400万-500万件）に増やす</t>
  </si>
  <si>
    <t>世界の太陽電池市場が1億2860万キロワットの規模に拡大する（2012年比で3.2倍）</t>
  </si>
  <si>
    <t>中国のガス需要が4倍に増大する</t>
  </si>
  <si>
    <t>ロシア北極圏の資源開発「ボストーク・オイル」が、日量200万バレルを生産する（開発費は1570億ドル=約17兆円。米国のシェール石油に対抗）</t>
  </si>
  <si>
    <t>世界の液化炭化水素需要に占めるバイオ燃料の割合が、2％程度のわずかな量にとどまる</t>
  </si>
  <si>
    <t>秋田県上小阿仁村で、高レベル放射性廃棄物の最終処分場が操業を開始する（かみこあに村：2007年6月の人口は3056人、高齢化率41.56％）</t>
  </si>
  <si>
    <t>韓国が国家規模でスマートグリッドを構築した最初の国になる</t>
  </si>
  <si>
    <t>太陽電池の世界市場が4兆5520億円の規模に成長する（2012年比で1.5倍）</t>
  </si>
  <si>
    <t>ロシアの原子力関連技術、資材の輸出額が年間500億ドルの規模に達する（現状の3倍）</t>
  </si>
  <si>
    <t>この年から10年以内に原発ゼロを可能にするため、政府があらゆる政策資源を投入する（2030年代）</t>
  </si>
  <si>
    <t>タイの電力消費が年間7万メガワットの規模に拡大する（3.7％の経済成長率を想定）</t>
  </si>
  <si>
    <t>新エネルギー産業の市場規模が約3兆円、雇用が31万人に拡大する</t>
  </si>
  <si>
    <t>国産バイオエタノールの生産能力が、年間600万キロリットルに拡大する</t>
  </si>
  <si>
    <t>世界45カ国で638基の原子炉が632ギガワットの電力を生産する（現状は30カ国438基が374ギガワットを出力、15カ国64基が建設中）</t>
  </si>
  <si>
    <t>原発の発電コストが1キロワット時8.9円以上になる（2010年も8.9円以上）</t>
  </si>
  <si>
    <t>「再生可能エネルギー振興戦略プラン」に取り組む滋賀県が、再生可能エネルギーによる発電量を2010年比で20倍に拡大する</t>
  </si>
  <si>
    <t>国内の仮想発電所（VPP）が、1320万キロワット分の需給調整力を確保する（火力発電所13基分）</t>
  </si>
  <si>
    <t>再生可能エネルギーの固定価格買い取り制度が、バイオマス発電導入量を政府目標の2倍以上に押し上げる（電気代への上乗せが増加）</t>
  </si>
  <si>
    <t>世界の原子力市場が2010年比で250％成長する（福島第一原発事故後の予測）</t>
  </si>
  <si>
    <t>石炭火力の発電コストが1キロワット時10.8-11.0円になる（2010年は9.5-9.7円）</t>
  </si>
  <si>
    <t>このころ韓国の原発が倍増する（現状は4カ所23基）</t>
  </si>
  <si>
    <t>東アジアに約800億ドル（約8兆9000億円）の液化天然ガス（LNG）インフラが整備される（LNG需要増が背景）</t>
  </si>
  <si>
    <t>高レベル放射性廃棄物の最終処分が開始される（30年代中半）</t>
  </si>
  <si>
    <t>低炭素社会の実現を目指す政府の取り組みにより、太陽光発電の発電コストが7円／キロワット時に向上する（現状は平均約46円）</t>
  </si>
  <si>
    <t>中国の風力発電能力が、全電力消費の2倍以上に増大する（潜在的な発電能力は消費量の7倍）</t>
  </si>
  <si>
    <t>天然ガス火力の発電コストが1キロワット時10.9-11.4円になる（2010年は10.7-11.1円）</t>
  </si>
  <si>
    <t>東アジアの液化天然ガス（LNG）消費が倍増する</t>
  </si>
  <si>
    <t>低炭素社会の実現を目指す政府の取り組みにより、超高効率薄膜太陽電池の製造コストが1ワットあたり50円に向上する（モジュール変換効率は40％）</t>
  </si>
  <si>
    <t>陸上風力の発電コストが1キロワット時8.8-17.3円になる（2010年は9.9-17.3円）</t>
  </si>
  <si>
    <t>次世代原発の「高温ガス炉」で、プルトニウムを燃やして処理する技術が実用化する</t>
  </si>
  <si>
    <t>北海道の檜山管内5町の沖合いで、このころ総出力72万キロワットの洋上風力発電所が運転を開始する</t>
  </si>
  <si>
    <t>地熱の発電コストが1キロワット時8.3-10.4円になる（2010年は8.3-10.4円）</t>
  </si>
  <si>
    <t>電力割合が原発0％、再生可能エネルギー35％の場合、この年の家庭の電気料金が2倍になる</t>
  </si>
  <si>
    <t>洋上風力の発電能力が803万キロワットに達する（2010年は3万キロワット）</t>
  </si>
  <si>
    <t>世界の原子力発電能力が510-810ギガワットに拡大する（現在は370ギガワット。従来予測を8％上方修正）</t>
  </si>
  <si>
    <t>ロシアの天然ガス生産量が最大1兆立方メートルに達する（従来目標の9400億立方メートルを上方修正）</t>
  </si>
  <si>
    <t>住宅向け太陽光発電コストが1キロワット時9.9-20.0円になる（2010年は33.4-38.3円）</t>
  </si>
  <si>
    <t>この年までの20年で世界の原発需要が1.5倍に拡大する</t>
  </si>
  <si>
    <t>地熱の発電能力が388万キロワットに達する（2010年は53万キロワット）</t>
  </si>
  <si>
    <t>東欧の原子力依存度が最大15％を上まわる</t>
  </si>
  <si>
    <t>ロシア最大のガス田開発「ヤマル計画」（同国北部ヤマル半島）が、この年までに年間2000億立方メートルの天然ガスを生産する</t>
  </si>
  <si>
    <t>石油火力の発電コストが1キロワット時38.9-41.9円になる（2010年は35.5-37.1円）</t>
  </si>
  <si>
    <t>バイオマスの発電能力が600万キロワットに達する（2010年は240万キロワット）</t>
  </si>
  <si>
    <t>極東地域の原子力依存度が最大約9％に高まる（現状は約7％）</t>
  </si>
  <si>
    <t>インドの原子力発電設備容量が2008年時の5倍に増加する</t>
  </si>
  <si>
    <t>ロシアの天然ガス輸出量が最大5200億立方メートルに達する（従来予想の最大4400億立方メートルを上方修正）</t>
  </si>
  <si>
    <t>大規模太陽光発電のコストが1キロワット時12.1-26.4円になる（2010年は30.1-45.8円）</t>
  </si>
  <si>
    <t>大阪府市が原発依存度ゼロを達成する（高速増殖炉「もんじゅ」開発は撤退）</t>
  </si>
  <si>
    <t>海洋エネルギーの発電能力が150万キロワットに達する（2010年はゼロ）</t>
  </si>
  <si>
    <t>米国の二酸化炭素（CO2）排出量が、スマートグリッドの導入で2億1100万トン（2006年の3.6％）減少する</t>
  </si>
  <si>
    <t>世界の天然ガス需要が4兆3000億立方メートルに増大する（2007年比で4割増）</t>
  </si>
  <si>
    <t>洋上風力、地熱、バイオマス、海洋エネルギーの発電能力が合計で1941万キロワットに達する（原発20基分）</t>
  </si>
  <si>
    <t>「低炭素・グリーン成長」を国家ビジョンに掲げる韓国が、太陽光発電の供給能力を年3504メガワットに拡大する（現状の約44倍）</t>
  </si>
  <si>
    <t>「低炭素・グリーン成長」を国家ビジョンに掲げる韓国が、風力発電の供給能力を年7301メガワットに拡大する（現状の約37倍）</t>
  </si>
  <si>
    <t>日米欧のスマートグリッド関連投資が累積で1兆2500億ドル（約112兆円）に達する</t>
  </si>
  <si>
    <t>太陽電池の性能が変換効率25％、寿命30年に向上する（現状は変換効率約16％、寿命20年）</t>
  </si>
  <si>
    <t>日本の原発依存度が15％になる</t>
  </si>
  <si>
    <t>世界で新たに建設される原子炉の数が100-300基に達する</t>
  </si>
  <si>
    <t>ロシアの原油生産量が約39億バレルに達する（2009年は生産量、輸出量ともに世界一。2010年も日量1000万バレルで過去最高の見通し。OPEC諸国は不満）</t>
  </si>
  <si>
    <t>この年までに世界のエネルギー需要が60％増加し、増加分の約半分をアジアが占める</t>
  </si>
  <si>
    <t>この年の石炭消費量が2005年比で73％増加する（途上国の電力需要）</t>
  </si>
  <si>
    <t>南米地域の風力発電市場が90ギガワット以上の規模に拡大する</t>
  </si>
  <si>
    <t>福井県高浜町の原発が、このころまでに最低1度は置き換えられる</t>
  </si>
  <si>
    <t>高知市が脱原発を達成する</t>
  </si>
  <si>
    <t>英国の原発が、この年までに14基停止する（現状は15基で需要の約2割を供給。新設計画は難航）</t>
  </si>
  <si>
    <t>事業エリアの拡大を進める九州電力が、海外持ち分出力を500万キロワットに高める（現状は242万キロワット）</t>
  </si>
  <si>
    <t>原油価格が1バレルあたり200ドルに達する（現状は同60ドル程度）</t>
  </si>
  <si>
    <t>国内の小規模水力発電の能力が320万キロワットに拡大する（2005年は11万キロワット）</t>
  </si>
  <si>
    <t>この年までに世界で最大約370基の原発が増える（すでに400基以上が立地）</t>
  </si>
  <si>
    <t>再生可能エネルギーによる電力が、滋賀県で約106万キロワット（19.3倍）に達する</t>
  </si>
  <si>
    <t>ケニアの地熱発電量が、500万キロワットに拡大する（2015年は約60万キロワット）</t>
  </si>
  <si>
    <t>「新・国家エネルギー戦略」の推進により、原子力発電の比率が30-40％以上に高まる</t>
  </si>
  <si>
    <t>天然ガスのコージェネレーションと燃料電池による電力が、滋賀県で約40万キロワット（2.3倍）に達する</t>
  </si>
  <si>
    <t>中国がメタンハイドレートを実用化する</t>
  </si>
  <si>
    <t>この年まで浜岡原発6号機の新設計画が凍結される</t>
  </si>
  <si>
    <t>脱化石燃料を目指すデンマークが、再生可能エネルギーの割合を50％以上に高める（現在のエネルギー自給率は90％）</t>
  </si>
  <si>
    <t>新エネルギーが世界の発電量の約2割を占める</t>
  </si>
  <si>
    <t>この年までに、2010年比で30％の省エネが可能になる</t>
  </si>
  <si>
    <t>ロシアがエネルギー生産の2割をアジア太平洋市場に供給する（同地域向け石油ガス、石炭の輸出量を4倍に拡大）</t>
  </si>
  <si>
    <t>世界の石炭火力発電の設備容量が14億キロワットに倍増する（2008年比）</t>
  </si>
  <si>
    <t>「しがエネルギービジョン」に取り組む滋賀県が、電力消費を10％削減する（2014年比）</t>
  </si>
  <si>
    <t>風力が欧州連合（EU）の主要な発電源になる</t>
  </si>
  <si>
    <t>アジアのエネルギー消費量が59.7億トンに達する</t>
  </si>
  <si>
    <t>黒潮の海流をエネルギー源に利用する「海流発電所」が実現する</t>
  </si>
  <si>
    <t>「しがエネルギービジョン」に取り組む滋賀県が、再生可能エネルギー導入量を4倍に拡大する</t>
  </si>
  <si>
    <t>世界のエネルギー消費量が60％増加する（2002年比）</t>
  </si>
  <si>
    <t>中国が南シナ海に分布するメタンハイドレートの商業生産を開始する</t>
  </si>
  <si>
    <t>中国のエネルギー消費量が倍増する（2002年比）</t>
  </si>
  <si>
    <t>再生可能エネルギーが日本の総発電量の約17.8％を占める（2012年は3.4％。屋根置き型の小規模太陽光発電が主流）</t>
  </si>
  <si>
    <t>国内のバイオマスエネルギー市場が、9864億円の規模に成長する（2030年度。2016年度は2930億円）</t>
  </si>
  <si>
    <t>原発が日本の総発電量の約8％にとどまる（福島第一原発事故前の2010年は28％）</t>
  </si>
  <si>
    <t>日本の使用済み核燃料貯蔵施設が、貯蔵能力を合計6000トンに拡大する（原発再稼働）</t>
  </si>
  <si>
    <t>脱石炭を目指すカナダが、石炭火力発電所の稼動ゼロを達成する</t>
  </si>
  <si>
    <t>この年までの核燃料サイクルの総事業費が9兆7000億円に達する（この年の原発比率が35％で全量を再処理する場合）</t>
  </si>
  <si>
    <t>石炭火力の総発電量に占める割合が2012年と同等の水準を維持する</t>
  </si>
  <si>
    <t>エネルギー移行法を施行したフランスが、再生可能エネルギーの割合を32％に高める（2012年は約13％）</t>
  </si>
  <si>
    <t>中国の原発容量が1億2000万-1億5000万キロワットに達する</t>
  </si>
  <si>
    <t>脱石炭を目指すデンマークが、石炭火力発電所の稼動ゼロを達成する</t>
  </si>
  <si>
    <t>この年までの核燃料サイクルの総事業費が9兆1000億円に達する（この年の原発比率が35％で再処理と直接処分が併存する場合）</t>
  </si>
  <si>
    <t>再生可能エネルギーが世界の発電量の約20％を占める（2013年の1.5倍超）</t>
  </si>
  <si>
    <t>自家発電を含む国内の全電力消費量に占める火力発電の比率が30％程度に低下する（現状は6割以上。原発と再生可能エネルギーの積極導入が条件）</t>
  </si>
  <si>
    <t>この年までの核燃料サイクルの総事業費が11兆5000億-11兆9000億円に達する（この年の原発比率が35％で全量直接処分する場合）</t>
  </si>
  <si>
    <t>国内太陽光発電の市場規模が1兆4600億円（755万キロワット）に拡大。公共産業の需要が市場の柱になる</t>
  </si>
  <si>
    <t>天然ガスが石炭をおさえて世界第2位の1次エネルギー燃料になる（第1位は石油）</t>
  </si>
  <si>
    <t>この年までの核燃料サイクルの総事業費が8兆3000億円に達する（この年の原発比率が20％で全量を再処理する場合）</t>
  </si>
  <si>
    <t>アラブ首長国連邦（UAE）のドバイに、世界最大級（合計出力3ギガワット）のメガソーラーが完成する</t>
  </si>
  <si>
    <t>世界のエネルギー需要が2005年比で約35％増加する（非OECD諸国は約70％以上の増加）</t>
  </si>
  <si>
    <t>この年までの核燃料サイクルの総事業費が8兆1000億円に達する（この年の原発比率が20％で再処理と直接処分が併存する場合）</t>
  </si>
  <si>
    <t>この年までの世界の石油需要が年率1％の増加を記録する（景気低迷による需要減は短期的）</t>
  </si>
  <si>
    <t>この年までに遺伝子組み換え技術を用いた革新的なエネルギー作物が開発される</t>
  </si>
  <si>
    <t>この年までの核燃料サイクルの総事業費が10兆3000億-10兆7000億円に達する（この年の原発比率が20％で全量直接処分する場合）</t>
  </si>
  <si>
    <t>インドの液化天然ガス（LNG）輸入量が、5500万トンに拡大する（現状比で2.4倍）</t>
  </si>
  <si>
    <t>経済成長を続けるインドの電力需要が、30万メガワットの規模に達する</t>
  </si>
  <si>
    <t>米国東海岸沖合の洋上風力発電所を本土の送電網に接続する深海底送電ケーブル事業が5万4000メガワットの発電量と4万3000人の常勤雇用を実現する</t>
  </si>
  <si>
    <t>この年までの核燃料サイクルの総事業費が6兆7000億-7兆1000億円にとどまる（脱原発で全量直接処分する場合）</t>
  </si>
  <si>
    <t>麦わらなどの未利用バイオマスの活用に取り組むデンマークが、エネルギー消費に占める再生可能エネルギーの割合を35％に拡大する</t>
  </si>
  <si>
    <t>国内の地熱発電出力が188万-190万キロワットに拡大する（2009年は約53万キロワット）</t>
  </si>
  <si>
    <t>米国のすべての新築業務ビルで、正味のエネルギー使用量がゼロになる</t>
  </si>
  <si>
    <t>人間が必要とする天然資源の消費量が、この年から10年以内に地球2個分に達する（2030年代）</t>
  </si>
  <si>
    <t>免震工法とプレハブ工法を採用した安くて長寿命（想定80年）な高出力次世代原発が実用化する（官民が8年間で600億円を投入する国家プロジェクト）</t>
  </si>
  <si>
    <t>ポーランドの電力に占める原発の比率が15％に拡大する</t>
  </si>
  <si>
    <t>効率40％以上の熱電変換素子が実用化する（2025-30年）</t>
  </si>
  <si>
    <t>地球温暖化対策に取り組む政府が、家庭用燃料電池の普及台数530万台を達成する</t>
  </si>
  <si>
    <t>超電導送電のための高効率の冷凍機が実用化する（2025-30年）</t>
  </si>
  <si>
    <t>次世代原発の開発を進める政府が、10万－30万キロワット級の「小型モジュール炉（SMR）」を実用化する</t>
  </si>
  <si>
    <t>石油の採掘量が、このころピークを迎える</t>
  </si>
  <si>
    <t>この年までに韓国電力公社がスマートグリッドに8兆ウォン（約6000億円）を投資する</t>
  </si>
  <si>
    <t>欧州連合（EU）の風力発電量が電力需要の28％に達する</t>
  </si>
  <si>
    <t>地球温暖化対策に取り組む政府が、この年までに二酸化炭素（CO2）の回収貯留技術（CCS）を実用化する</t>
  </si>
  <si>
    <t>この年以降、原子力損害賠償支援機構が東京電力の株式を売却（2030年代前半）。国が立て替えた除染費用を返済する（福島第一原発事故に関する東電再建計画）</t>
  </si>
  <si>
    <t>「エネルギー同盟」を進める欧州連合（EU）が、電力生産能力を15％融通（相互連結）する体制を構築する</t>
  </si>
  <si>
    <t>太陽電池の変換効率が50％を超える（2025-30年）</t>
  </si>
  <si>
    <t>液化天然ガス（LNG）を燃料とする北海道小樽市の石狩湾新港火力発電所が、3号機の営業運転を開始する（1号機は2019年、2号機は2026年に運転開始）</t>
  </si>
  <si>
    <t>スマートシティーの世界市場が3000兆円の規模に達する</t>
  </si>
  <si>
    <t>政府が地熱発電の総出力を最大155万キロワットに拡大する（現状の3倍。地熱は安定電源）</t>
  </si>
  <si>
    <t>「北海道水素社会実現戦略ビジョン」に取り組む北海道が、家庭用燃料電池「エネファーム」の都市部周辺への導入を進める（実施計画ステップ2）</t>
  </si>
  <si>
    <t>日本の通信インフラ、インターネット大手が、サウジアラビアで世界最大級のメガソーラーを開発する（事業総額は2000億ドル=約22兆円）</t>
  </si>
  <si>
    <t>世界の石油需要が日量1億1800万バレルに膨らむ（2006年は8600万バレル）</t>
  </si>
  <si>
    <t>2万5000メガワットの洋上風力発電設備を導入したドイツが、この年までに年間950億キロワット時の発電を実現する</t>
  </si>
  <si>
    <t>セ氏40-100度で発電する低温温水発電が実用化する（2025-30年）</t>
  </si>
  <si>
    <t>「北海道水素社会実現戦略ビジョン」に取り組む北海道が、燃料電池車（FCV）の道内販売シェア3％を実現する（実施計画ステップ2）</t>
  </si>
  <si>
    <t>ノルウェーが二酸化炭素（CO2）排出量差し引きゼロのカーボンニュートラルを達成する</t>
  </si>
  <si>
    <t>再生可能エネルギーが、日本の全発電量の22-24％を占める（エネルギー基本計画）</t>
  </si>
  <si>
    <t>高度3万6000キロメートルの宇宙空間で集めた太陽光を地上に送って発電する「宇宙太陽光発電」が100万キロワット級（原発1基分）の施設を実用化する</t>
  </si>
  <si>
    <t>エネルギー自給に取り組むフィリピン政府が、この年までに総発電能力に占める再生可能エネルギーの割合を50％に引き上げる（約1530キロワット）</t>
  </si>
  <si>
    <t>次世代石炭火力発電設備「石炭ガス化燃料電池複合発電（IGFC）」を備えた発電所が、国内で実用化する（温暖化ガス排出量を28％削減）</t>
  </si>
  <si>
    <t>偏西風、台風を使った風力発電が実用化する（2025-30年）</t>
  </si>
  <si>
    <t>ノルウェー沖の石油開発で排出される二酸化炭素（CO2）が、この年までに250万トン削減される（2020-30年）</t>
  </si>
  <si>
    <t>原子力が、日本の全発電量の20-22％を占める（エネルギー基本計画）</t>
  </si>
  <si>
    <t>アジア諸国と東日本大震災の被災地との物流網強化で日本の国内総生産（GDP）が約20兆円（4％分）増加する</t>
  </si>
  <si>
    <t>火力が、日本の全発電量の56％を占める（エネルギー基本計画）</t>
  </si>
  <si>
    <t>台湾の洋上風力発電プロジェクト「フォルモサ3」（出力200万キロワットで世界最大級）が、この年までに商業運転を開始する（2026-30年）</t>
  </si>
  <si>
    <t>エネルギー基本計画を推進する政府が、温室効果ガスを排出しない原発、水力、再生可能エネルギーなどの発電量を70％に高める（2008年度は35％）</t>
  </si>
  <si>
    <t>この年までに産油国のサウジアラビアが原発16基を建設する</t>
  </si>
  <si>
    <t>世界のエネルギー需要の22％を風力発電でまかなうことが可能になる</t>
  </si>
  <si>
    <t>原子力ビジネスの市場規模が年間約11兆円の規模に達する（設備容量は2倍程度に拡大）</t>
  </si>
  <si>
    <t>ブラジル政府が、この年までに建設を計画していた4基の原発建設（ブラジル東北部に2基、中南部に2基）を見直す（稼動中の2基、建設中の1基は維持）</t>
  </si>
  <si>
    <t>この年から10年以内に、イラクの石油輸出が世界2位の規模に成長する（2030年代。1位はサウジアラビア）</t>
  </si>
  <si>
    <t>水素で発電した電気が、家庭に普及する</t>
  </si>
  <si>
    <t>国内の大手商社が、保有する石炭火力発電の発電容量を2018年度比で半減させる</t>
  </si>
  <si>
    <t>この年までにベトナムとロシアが約300カ所の油田を共同開発する</t>
  </si>
  <si>
    <t>民主党の提言が実現し、この年までに総発電量に占める自然エネルギーの割合が約40％に達する</t>
  </si>
  <si>
    <t>数ワットの電力が作れる高効率エネルギーハーベスト技術が実用化する（2025-30年）</t>
  </si>
  <si>
    <t>エネルギー基本計画を推進する政府が、海外の資源権益も含めたエネルギー自給率を約70％に引き上げる（現状は38％）</t>
  </si>
  <si>
    <t>この年までにロシアが約25基の原子力発電所（原発）を建設する</t>
  </si>
  <si>
    <t>自然エネルギーの普及に取り組む政府が、この年までに太陽光発電コストを1/6に抑える（2010年6月のエネルギー基本計画を10年前倒し）</t>
  </si>
  <si>
    <t>原発回帰、核燃料サイクル推進（高速増殖原型炉「もんじゅ」延命）を明記した政府のエネルギー基本計画が、再生可能エネルギー発電割合を2割を上回る程度にとどめる</t>
  </si>
  <si>
    <t>九州電力の再生可能エネルギーによる発電が、400万キロワットに拡大する（現状は150万キロワット）</t>
  </si>
  <si>
    <t>エネルギー基本計画を推進する政府が、化石燃料全体の自主開発比率を輸入量の50％超に引き上げる（現状は約25％）</t>
  </si>
  <si>
    <t>原発20基程度が、この年までに国内で稼働する</t>
  </si>
  <si>
    <t>ロシアの電力供給に占める原発の割合が25％程度に高まる（現状は約18.6％。より多くの石油、天然ガスを輸出）</t>
  </si>
  <si>
    <t>韓国の原発10基が、この年までに寿命を迎える（月城原発1号機は10年間運転を延長。現状の総数は25基。月城=ウォルソン)</t>
  </si>
  <si>
    <t>入手しやすい色素と酸化チタンを使った次世代太陽光発電が20％を超えるエネルギー効率を達成する</t>
  </si>
  <si>
    <t>新興国のエネルギーの需要増に備えるため、この年までに世界で累計26兆ドル（約2500兆円）のエネルギー投資が必要になる</t>
  </si>
  <si>
    <t>ビル、住宅の屋根に太陽光パネルの設置を促がす政府の「サンライズ計画」が、太陽光発電の設備容量を15倍に拡大する（2009年末は262万7000キロワット）</t>
  </si>
  <si>
    <t>欧州連合（EU）の1次エネルギー消費の構成が石油34.0、天然ガス23.4、原子力9.7、再生可能エネルギー25.6になる（2010年は石36.2、ガ25.3、原13.4、再9.0）</t>
  </si>
  <si>
    <t>エネルギー基本計画に取り組む政府が、家庭用燃料電池「エネファーム」を530万台導入する</t>
  </si>
  <si>
    <t>「エネルギー革新戦略」を進める政府が、省エネを含むエネルギー関連に28兆円を投資する（2030年度。水素関連は1兆円）</t>
  </si>
  <si>
    <t>エネルギー基本計画に取り組む政府が、新車販売に占める次世代自動車の割合を5-7割に高める</t>
  </si>
  <si>
    <t>太陽の光で水を分解する光触媒が実用化する（2025-30年）</t>
  </si>
  <si>
    <t>「エネルギー革新戦略」を進める政府が、このころ海外からの水素サプライチェーンを構築する</t>
  </si>
  <si>
    <t>エネルギー基本計画を推進する政府が、この年までに原子力発電所14基の新増設を実現する</t>
  </si>
  <si>
    <t>再生可能エネルギーが世界のエネルギー消費の43％をカバーする（導入が順調の場合）</t>
  </si>
  <si>
    <t>エネルギー基本計画を推進する政府が、この年までに原子力発電所の稼働率90％を達成する（現状は64.7％）</t>
  </si>
  <si>
    <t>日本の1次供給エネルギーに占める新エネルギーの割合が原油換算で7.4％になる（2007年実績は3.0％）</t>
  </si>
  <si>
    <t>核燃料サイクルを継続した場合と中止した場合のコストが、この年までほぼ同額になる（その後は中止が低コスト）</t>
  </si>
  <si>
    <t>エネルギー基本計画を推進する政府が、この年までに再生可能エネルギーによって得られた電力の全量買い取り制度を導入する</t>
  </si>
  <si>
    <t>アフリカ南部ザンビアの電化率が都市部90％、地方部51％に高まる（現状は都市部47％、地方部3％）</t>
  </si>
  <si>
    <t>再生可能エネルギーが世界のエネルギー消費の17％以上をカバーする（導入が中程度の場合）</t>
  </si>
  <si>
    <t>このころ北米が石油と燃料の純輸出国になる</t>
  </si>
  <si>
    <t>二酸化炭素（CO2）を出さずに石炭から水素を製造する膜分離技術が実用化する（2025-30年）</t>
  </si>
  <si>
    <t>世界の大部分の電力が、クリーンなエネルギー源によって供給される（2016年から15年以内）</t>
  </si>
  <si>
    <t>中部電力が、再生可能エネルギーの設備容量を2倍に増やす（発電所で200万キロワット以上）</t>
  </si>
  <si>
    <t>中東の原油消費量が2007年の1.7倍に拡大する</t>
  </si>
  <si>
    <t>エネルギー基本計画を推進する政府が、この年までに太陽光発電の発電量を2005年比の40倍（5300キロワット）に拡大する</t>
  </si>
  <si>
    <t>トルコの原発が同国エネルギー需要の20％をまかなう</t>
  </si>
  <si>
    <t>世界の太陽光発電導入量が、累計3テラワットを超える</t>
  </si>
  <si>
    <t>世界の原発設備容量が10％超減少する（最小の場合）</t>
  </si>
  <si>
    <t>ロシアの電力供給の23-25％を原子力発電が占めるようになる</t>
  </si>
  <si>
    <t>高い設備利用率を誇る韓国の原発（30年以上無事故）が、世界市場で2割の受注を獲得する</t>
  </si>
  <si>
    <t>このころまでにタイ政府が5基の原発を建設する（初導入は2020年）</t>
  </si>
  <si>
    <t>原発先進国を目指す韓国が、この年までに80基の原発を輸出する</t>
  </si>
  <si>
    <t>全原発の停止、撤退により、この年の電気料金（1カ月分）が値上げになる（値上げ幅は資源エネルギー庁2290円、立命館大学、政府の内部試算は943-1694円）</t>
  </si>
  <si>
    <t>釧路青年会議所（JC）の提唱が実現。地元産の石炭資源を活用した独立系電力会社「くしろ電力」（仮称）が立ちあがる</t>
  </si>
  <si>
    <t>原発の継続、維持により、この年の電気料金（1カ月分）が値上げになる（値上げ幅は資源エネルギー庁、立命館大学、政府の内部試算ともに420円）</t>
  </si>
  <si>
    <t>「革新的エネルギー・環境戦略」に取り組む政府が、この年までに家庭用燃料電池の国内530万台普及を達成する</t>
  </si>
  <si>
    <t>みんなの党の公約が実現し、再生可能エネルギーが全発電量の30％を占める（原発は2020年代に全廃）</t>
  </si>
  <si>
    <t>中国の発電の50％超を再生可能エネルギーと原子力が占める</t>
  </si>
  <si>
    <t>ブルネイの液化天然ガス（LNG）が枯渇し、同国産業の多様化が本格化する</t>
  </si>
  <si>
    <t>原発の推進により、この年の電気料金（1カ月分）が145円値下げになる（資源エネルギー庁の試算。立命館大学、政府の内部試算では28-246円の値上げ）</t>
  </si>
  <si>
    <t>原発の発電能力が世界全体で約1.5倍に拡大する</t>
  </si>
  <si>
    <t>海底メタンハイドレートの安定採取に成功した中国が、この年までに商業採掘を開始する</t>
  </si>
  <si>
    <t>スイス政府が低中レベル放射性廃棄物をオパリナスクレイ（泥岩）に閉じ込める最終処分施設を建設する</t>
  </si>
  <si>
    <t>政府の原発ゼロ政策が、この年の電気料金を最大約2倍に押し上げる</t>
  </si>
  <si>
    <t>石油代替エネルギー促進法（代エネ法）を改正した政府が、国内のエネルギー供給に占める非化石燃料の割合を3割に高める（現状はおよそ2割）</t>
  </si>
  <si>
    <t>日本の原発依存度が10-15％になる（原発寿命40年、新増設なしの場合）</t>
  </si>
  <si>
    <t>原発ゼロ政策が、この年の電気料金を最大で2倍以上に押し上げる</t>
  </si>
  <si>
    <t>電力各社の石炭火力発電の割合を、火力発電の5割にとどめる上限規制が導入される</t>
  </si>
  <si>
    <t>すべての使用済み核燃料を直接処分した場合の放射性廃棄物量が、18万立方メートルに達する（再処理は5万立方メートル。原発比率は20％に仮定）</t>
  </si>
  <si>
    <t>東日本大震災前の原発依存度25％を維持しても、この年の電気料金が1.2-1.7倍に膨らむ</t>
  </si>
  <si>
    <t>この年までに韓国が10基の原発を新設し、原子力依存度を約60％に高める</t>
  </si>
  <si>
    <t>温室効果ガスの排出削減量が1990年比で最大5-20％可能になる（実質経済成長率約2％の成長シナリオ、0％原発依存の場合）</t>
  </si>
  <si>
    <t>大阪府市「エネルギー戦略会議」の提言が実現し、この年までに原発ゼロが実現する</t>
  </si>
  <si>
    <t>定置型蓄電池の価格が最大で66％低下。世界の設備容量が17倍に拡大する</t>
  </si>
  <si>
    <t>温室効果ガスの排出削減量が1990年比で最大10-25％可能になる（実質経済成長率1％強の慎重シナリオ、0％原発依存の場合）</t>
  </si>
  <si>
    <t>ロシアの原発大手ロスアトム社が、この年までに原発28-36基を新設する（原発依存度は16.5％から25％に上昇）</t>
  </si>
  <si>
    <t>ナトリウム硫黄（NAS）電池のコストが最大で60％低下する</t>
  </si>
  <si>
    <t>ロシアのガス生産量が2570億立方メートル（約4割）に低下する（2009年は5890億立方メートル）</t>
  </si>
  <si>
    <t>温室効果ガスの排出削減量が1990年比で最大14-29％可能になる（実質経済成長率約2％の成長シナリオ、20％原発依存の場合）</t>
  </si>
  <si>
    <t>フロー電池のコストが最大で67％低下する</t>
  </si>
  <si>
    <t>国内の総発電電力量のうち、少なくとも30％から40％が原子力発電になる</t>
  </si>
  <si>
    <t>米国ハワイ州がエネルギー需要に占めるクリーンエネルギーの割合を7割に高める</t>
  </si>
  <si>
    <t>ロシア政府がガス生産量1兆立方メートルを達成する（2009年は5890億立方メートル）</t>
  </si>
  <si>
    <t>温室効果ガスの排出削減量が1990年比で最大19-33％可能になる（実質経済成長率1％強の慎重シナリオ、20％原発依存の場合）</t>
  </si>
  <si>
    <t>指定都市自然エネルギー協議会の提言が実現。この年の再生可能エネルギー比率が30％程度に高まる（政府目標は22-24％）</t>
  </si>
  <si>
    <t>宇宙空間の太陽光エネルギーをマイクロ波で地上に送る「宇宙太陽光利用システム」が実用化する</t>
  </si>
  <si>
    <t>温室効果ガスの排出削減量が1990年比で最大16-30％可能になる（実質経済成長率約2％の成長シナリオ、25％原発依存の場合）</t>
  </si>
  <si>
    <t>この年まで、ミャンマーが日本立案の電力開発（基本）計画を実施する</t>
  </si>
  <si>
    <t>節約した電力を取引するネガワット取引が、米国なみに普及する（2030年度）</t>
  </si>
  <si>
    <t>石炭を燃やす火力発電が世界の発電量の50％を占めるようになる</t>
  </si>
  <si>
    <t>温室効果ガスの排出削減量が1990年比で最大21-35％可能になる（実質経済成長率1％強の慎重シナリオ、25％原発依存の場合）</t>
  </si>
  <si>
    <t>関西電力が、このころ使用済み核燃料中間貯蔵施設の操業を開始する（2000トン規模）</t>
  </si>
  <si>
    <t>ミャンマーの電力需要が、最大約1万4500メガワットに拡大する（2015年度の平均供給力は約1823メガワット）</t>
  </si>
  <si>
    <t>このころ二酸化炭素回収・貯留（CCS）技術の導入コストが半分以下になる</t>
  </si>
  <si>
    <t>温室効果ガスの排出削減量が1990年比で最大20-34％可能になる（実質経済成長率約2％の成長シナリオ、35％原発依存の場合）</t>
  </si>
  <si>
    <t>政府が、この年以降の原発ゼロ目標を放棄。再稼働、新増設に転換する</t>
  </si>
  <si>
    <t>電力大手9社と日本原子力発電が、このころ使用済み核燃料の貯蔵能力を約6000トン拡大する</t>
  </si>
  <si>
    <t>温室効果ガスの排出削減量が1990年比で最大25-39％可能になる（実質経済成長率1％強の慎重シナリオ、35％原発依存の場合）</t>
  </si>
  <si>
    <t>沖縄県が再生可能エネルギーの割合を30％に高める</t>
  </si>
  <si>
    <t>原発の原則40年廃炉で、この年までに36基がなくなる（現状は54基）</t>
  </si>
  <si>
    <t>発電量に占める自然エネルギー比率を35％にする場合、この年までに30倍の風力発電比率（12％）が必要になる</t>
  </si>
  <si>
    <t>世界の原発数が90-370基程度増加する（現状は400基程度が稼働）</t>
  </si>
  <si>
    <t>発電量に占める自然エネルギー比率を30％にする場合、この年までに18倍の風力発電比率が必要になる</t>
  </si>
  <si>
    <t>この年の原発依存度が0％、15％、20-25％の3案以外になる</t>
  </si>
  <si>
    <t>国内の原子力大手が原子力発電プラントの世界シェアを25-30％に広げる</t>
  </si>
  <si>
    <t>発電量に占める自然エネルギー比率を25％にする場合、この年までに8倍の風力発電比率が必要になる</t>
  </si>
  <si>
    <t>このころ木質由来のバイオエタノールの生産効率が50％向上する</t>
  </si>
  <si>
    <t>エネルギー基本計画に取り組む政府が、この年までに原発14基以上を新増設する（現状は54基。2020年までに9基を建設）</t>
  </si>
  <si>
    <t>この年の原発依存度が0％、15％、20-25％のいずれかになる（3案）</t>
  </si>
  <si>
    <t>モンゴルが総発電量に占める再生可能エネルギー割合を30％に高める（現状は石炭火力88％、ディーゼル6％、再生可能エネルギー8％）</t>
  </si>
  <si>
    <t>中国やインドなどの経済発展により、この年までに世界のエネルギー消費が71％増加する</t>
  </si>
  <si>
    <t>日本の発電電力に占める原子力の比率が49％に高まり、火力発電の比率は38％に縮小する（2005年度は原子力31％、火力61％）</t>
  </si>
  <si>
    <t>「県エネルギー戦略（仮称）」に取り組む山形県が、この年までに再生可能エネルギー、代替エネルギー101.5万キロワットを創出する（約原発1基分。現状は7.4万キロワット）</t>
  </si>
  <si>
    <t>この年の電力が原発依存度0％、核燃料全量埋め立て、電気料金1.4-2.1倍になる（温室効果ガス排出量は1990年比で23％減）</t>
  </si>
  <si>
    <t>より大型化、低コスト化するため、風力発電設備が陸上から海上へ移設される</t>
  </si>
  <si>
    <t>この年以降、日本で原発の廃炉ラッシュが始まる</t>
  </si>
  <si>
    <t>世界のスマートシティー関連市場が累計3100兆円の規模に成長する</t>
  </si>
  <si>
    <t>国内のLPガス（液化石油ガス）の総需要が年2000万-2300万トンに達する</t>
  </si>
  <si>
    <t>この年の電力が原発依存度15％、核燃料サイクル未定、電気料金1.4-1.8倍になる（温室効果ガス排出量は1990年比で23％減）</t>
  </si>
  <si>
    <t>世界のエネルギー需要が1.5倍に増加する</t>
  </si>
  <si>
    <t>世界の石油需要が50％増加する</t>
  </si>
  <si>
    <t>国内の鉄鋼大手が高炉の排ガスから二酸化炭素（CO2）を分離する技術（物理吸着法）を実用化する</t>
  </si>
  <si>
    <t>原発の国産化を進めるパキスタンが、この年までに原子力の発電容量を800万キロワットに高める</t>
  </si>
  <si>
    <t>この年の電力が原発依存度20-25％、核燃料サイクル未定、電気料金1.2-1.8倍になる（温室効果ガス排出量は1990年比で25％減）</t>
  </si>
  <si>
    <t>国内の鉄鋼大手が二酸化炭素（CO2）排出量を30％削減する新しい製鉄法を共同で実用化する</t>
  </si>
  <si>
    <t>「府市エネルギー戦略」を進める大阪府市が、この年までに原発を全廃する（関西原子力安全監視庁を設置。高速増殖原型炉もんじゅ、核燃料サイクルは即時撤退）</t>
  </si>
  <si>
    <t>この年までにアジアを中心に300基以上の原発が建設される</t>
  </si>
  <si>
    <t>福島第一原発事故の影響で原発の安全コストが膨張。この年までの脱原発が現実的な選択になる</t>
  </si>
  <si>
    <t>再生可能エネルギーの発電量が、国内で2032億-2952億キロワット時に達する（環境省予測。2013年度の総発電量9397億キロワット時の21-31％に相当）</t>
  </si>
  <si>
    <t>エネルギー基本計画を進める政府が、この年までに約30基の原発を稼動する（原子力比率20-22％、現状の稼動は9基）</t>
  </si>
  <si>
    <t>新エネルギー発電の全発電量に占める割合が最大4％に達する</t>
  </si>
  <si>
    <t>この年までに韓国が16-17基の原発を増設。総発電量に占める原子力の比率を40％から59％に引き上げる（現状は4カ所21基が稼働）</t>
  </si>
  <si>
    <t>水素と燃料電池の国内市場が、約1兆円の規模に達する</t>
  </si>
  <si>
    <t>この年までにロシア国内に原子炉26基が増設される</t>
  </si>
  <si>
    <t>韓国が大徳研究開発特区で開発を進める超伝導核融合装置（KSTAR）が、この年から10年以内に商用化を実現する（2030-40年）</t>
  </si>
  <si>
    <t>再生可能エネルギーの発電量が、国内で2137億キロワット時にとどまる（経産省予測。2013年度実績の21％に相当）</t>
  </si>
  <si>
    <t>洋上風力発電の新規導入が、2130万キロワット（約5倍）に達する（2018年は430万キロワット）</t>
  </si>
  <si>
    <t>欧州連合（EU）が消費する天然ガスの対ロシア依存度が7割に達する</t>
  </si>
  <si>
    <t>地球温暖化対策を進める政府が、太陽電池の発電量（能力ベース）を40倍に拡大する</t>
  </si>
  <si>
    <t>バイオ燃料が道路輸送用燃料の約9％を占める（現状は約3％）</t>
  </si>
  <si>
    <t>世界の太陽光発電量が2009年比で20倍以上に拡大する（米国40倍、中国・インド80倍以上）</t>
  </si>
  <si>
    <t>九州電力が、国内の地熱発電能力を2倍（約40万キロワット）に高める（現状は約20万キロワットで全国シェア4割）</t>
  </si>
  <si>
    <t>日本の風力発電能力が、1000万キロワットに達する（2015年末比で3倍以上）</t>
  </si>
  <si>
    <t>バイオ燃料がブラジルの道路輸送用燃料の約40％以上を占める（英蘭ロイヤル・ダッチ・シェルが初の大規模投資）</t>
  </si>
  <si>
    <t>米国オバマ政権が、発電所の二酸化炭素（CO2）排出量を2005年比で32％削減する（米国初の規制。共和党は反発）</t>
  </si>
  <si>
    <t>この年までに国内で82万キロワットの洋上風力発電設備が導入される</t>
  </si>
  <si>
    <t>世界のエネルギー消費量が39％増加する（OECD非加盟国で69％増加）</t>
  </si>
  <si>
    <t>再生可能エネルギーが長崎県の電力消費量の約25％を占める</t>
  </si>
  <si>
    <t>中国の対外石油依存度が70％以上に達する</t>
  </si>
  <si>
    <t>世界の太陽光発電システム市場が26兆4000億円（2010年比で4.6倍）の規模に達する（産業用17兆円、住宅用9兆4000億円）</t>
  </si>
  <si>
    <t>世界の原発発電能力が、およそ2倍に増加する</t>
  </si>
  <si>
    <t>脱石炭に取り組む国内の商社大手が、再生可能エネルギーを発電事業の持ち分の20％に高める</t>
  </si>
  <si>
    <t>世界の発電能力が約75億キロワット（2006年の7割増）に達し、原発3000基分の新規需要が生じる</t>
  </si>
  <si>
    <t>この年以降、日本の宇宙太陽光発電所（SSPS）が完成する</t>
  </si>
  <si>
    <t>原油価格が1バレルあたり39ドルになる（中東の原油、天然ガスの増産のため）</t>
  </si>
  <si>
    <t>フィリピンの再生可能エネルギー発電能力が約1600万キロワット（現状比で約3倍）に達する（投資額は5567億ペソ=約1兆2971億円）</t>
  </si>
  <si>
    <t>世界のエネルギー需要が年平均1.7％増大し、2004年比で1.6倍の規模に拡大する</t>
  </si>
  <si>
    <t>天然ガスの需要が、この年まで年平均2.1％拡大する</t>
  </si>
  <si>
    <t>シンガポールが国内総生産（GDP）1単位あたりのエネルギー消費量を35％削減する</t>
  </si>
  <si>
    <t>関西電力が再生可能エネルギーの発電能力を約50万キロワット（現状の5倍）に高める（大規模水力を除く）</t>
  </si>
  <si>
    <t>世界のエネルギー需要が2007年比で4割増しになる</t>
  </si>
  <si>
    <t>世界の原油需要が40％増加する（増加分の60％はアジアの需要）</t>
  </si>
  <si>
    <t>日本の総発電量に占める地熱発電の割合が、1.0-1.1％に拡大する（現状は0.3％）</t>
  </si>
  <si>
    <t>世界の石炭消費が2006年比で約6割増加する（石炭火力発電が主力の座を維持）</t>
  </si>
  <si>
    <t>世界の原油需要が約20％増加する（エネルギー効率の向上で増加分の65％が低減可能）</t>
  </si>
  <si>
    <t>石炭火力発電が日本の電源構成（ベストミックス）の約4割を占める（電力業界の新増設計画がすべて実現した場合。政府目標は26％）</t>
  </si>
  <si>
    <t>バイオ燃料の普及後も、化石燃料がエネルギー供給量の86％を占める</t>
  </si>
  <si>
    <t>宇宙航空研究開発機構（JAXA）が宇宙空間で捕らえた太陽光エネルギーをレーザー光線にして地上に送る人工衛星を打ち上げる</t>
  </si>
  <si>
    <t>中国の石油輸入依存度が75％に達する</t>
  </si>
  <si>
    <t>中国が世界一のウラン消費国になる</t>
  </si>
  <si>
    <t>原発と決別した福島県南相馬市が、すべての電力消費を再生可能エネルギー発電で供給する</t>
  </si>
  <si>
    <t>中国の天然ガス輸入依存度が40％に達する</t>
  </si>
  <si>
    <t>中国の液化天然ガス（LNG）輸入量が年間4000万トンに達する（現状は1000万トン）</t>
  </si>
  <si>
    <t>水素発電（水素燃料の火力発電）設備の世界市場が2兆円の規模に成長する</t>
  </si>
  <si>
    <t>中国の石炭輸入依存度が10％に達する</t>
  </si>
  <si>
    <t>欧州のガス輸入量が年間4400億立方メートルに達する</t>
  </si>
  <si>
    <t>南アフリカが、この年までに原発6カ所を建設する（予算規模は1兆ランド=約9兆6400億円）</t>
  </si>
  <si>
    <t>ドイツの総電力の50％を再生可能エネルギーが占める（現状は16％以上）</t>
  </si>
  <si>
    <t>欧州のロシア産ガス輸入量が年間2100億立方メートルに達する（現状は約1400億立方メートル）</t>
  </si>
  <si>
    <t>原油価格が1バレル113-186ドルに高騰する</t>
  </si>
  <si>
    <t>石炭火力発電の世界市場が最大20兆円の規模に成長する（現状の2倍）</t>
  </si>
  <si>
    <t>中国が開発を進めるトリウム溶融塩炉原子力システム（TMSR）が、この年までの10年間に100メガワットの実証炉を建設する（2020-30年）</t>
  </si>
  <si>
    <t>石炭の発電効率を高める次世代型石炭ガス化複合発電（A-IGCC）が実用化する</t>
  </si>
  <si>
    <t>2030年代の日本で、人工衛星が捕らえた太陽光エネルギーをレーザーで地上に送る技術が実用化する</t>
  </si>
  <si>
    <t>世界のオイルサンド生産量が、1日あたり520万バレルに達する（大半はカナダが生産。2013年は190万バレルで1980年の19倍）</t>
  </si>
  <si>
    <t>マレーシアが計画する原発2基の完成が、この年以降にずれ込む（当初計画は2021年。自然災害リスク）</t>
  </si>
  <si>
    <t>この年までに洋上風力発電と波力発電との併設による2000万-3000万キロワットの海洋エネルギー導入が実現する（原発20-30基分）</t>
  </si>
  <si>
    <t>大型の液化水素運搬船が、オーストラリアから日本への輸送を開始する（1回16万立方メートル運搬可能な大型船を2隻建造）</t>
  </si>
  <si>
    <t>中国が南シナ海のメタンハイドレートを商用化する（埋蔵量は同国エネルギー消費量の130年分=原油680億トンに相当）</t>
  </si>
  <si>
    <t>再生可能エネルギーの普及に不可欠な蓄電池の設備容量が、世界全体で250ギガワットに拡大する（現状は1ギガワット）</t>
  </si>
  <si>
    <t>中東・北アフリカの主要な産油国（9カ国）が、世界の石油生産量の44％を占める</t>
  </si>
  <si>
    <t>家庭用コージェネシステムの価格が約40万円以下に低下し、このころ普及が本格化する</t>
  </si>
  <si>
    <t>国内の電力消費量が約9373億キロワットにとどまる（2012年度実績比で3％減。省エネ対策した場合）</t>
  </si>
  <si>
    <t>水素基本戦略に取り組む政府が、燃料電池車（FCV）向け水素の販売価格を1立方メートル20円に抑える</t>
  </si>
  <si>
    <t>燃料電池車（FCV）の製造コストが50万円以下に低減し、このころ商用化が本格化する</t>
  </si>
  <si>
    <t>「地球温暖化対策計画」に取り組む政府が、住宅やオフィスの照明を全てLEDなどの高効率のものに取り替える</t>
  </si>
  <si>
    <t>低炭素社会を実現するため、英国に新たに6カ所の原子力発電所（原発）が必要になる</t>
  </si>
  <si>
    <t>燃料電池車（FCV）に対する水素供給コストがガソリン以下の水準に低減する（約60-40円/Nm3）</t>
  </si>
  <si>
    <t>国内すべての家庭と工場にスマートメーターが普及。日本のスマート化が実現する</t>
  </si>
  <si>
    <t>欧州の洋上風力発電導入量が、約5000万キロワットに達する</t>
  </si>
  <si>
    <t>国内の水素エネルギー市場が1兆円の規模に成長する</t>
  </si>
  <si>
    <t>「地球温暖化対策計画」に取り組む政府が、家庭用燃料電池（エネファーム）を530万台導入する</t>
  </si>
  <si>
    <t>メタンハイドレートの経済的な採取技術が実用化する（2025-30年）</t>
  </si>
  <si>
    <t>「地球温暖化対策計画」に取り組む政府が、家庭用省エネ管理システムを全戸に普及させる</t>
  </si>
  <si>
    <t>28基の原発を増設したロシアが原子力発電割合を25％に拡大する（現状は16％）</t>
  </si>
  <si>
    <t>インドの石油需要が日本と肩をならべる520万バレル（2004年の水準の2倍）に達する</t>
  </si>
  <si>
    <t>第5次電力需給基本計画を推進する韓国が、この年までに原子力発電の割合を59％に高める（現状は30％前後）</t>
  </si>
  <si>
    <t>アジア太平洋地域の成長により、世界のエネルギー消費量が2000年の6割増しの水準に達する</t>
  </si>
  <si>
    <t>この年までにインド政府が1750億ドル（約14兆3000億円）を原子力発電に投じる</t>
  </si>
  <si>
    <t>中部電力が電源に占める原発割合、浜岡6号機の建設を記載から除外した長期経営指針に取り組む（2016-30年）</t>
  </si>
  <si>
    <t>日本の海に適した浮体式洋上風力発電システムの発電コストがキロワット時あたり20円に低減する</t>
  </si>
  <si>
    <t>出力を3割向上させた新しい原発が運転を開始する（新型炉は出力180万キロワットで世界最大級）</t>
  </si>
  <si>
    <t>この年から10年以内にサウジアラビアが石油換算で年間11億-12億トンのエネルギー（現在の日本の2.7倍）を必要とする（2030-40年）</t>
  </si>
  <si>
    <t>中国の原発が110施設に達する（政府の投資額は788億ドル=約9兆3600億円）</t>
  </si>
  <si>
    <t>バイオ燃料景気に湧く米国の農場で、遺伝子組み替え技術がトウモロコシの収量を2倍に拡大する</t>
  </si>
  <si>
    <t>この年までに原子力発電の割合を53％に高める政府のエネルギー基本計画が白紙に戻る</t>
  </si>
  <si>
    <t>世界の洋上風力発電量が、5490億キロワット時に達する（2017年比で10.8倍）</t>
  </si>
  <si>
    <t>アジアの原油需要量が世界全体の29％を占める</t>
  </si>
  <si>
    <t>日本のスマートグリッド（次世代送電網）が完全実施に移行する</t>
  </si>
  <si>
    <t>原発の放棄（2012年夏までの全原発停止）が、家庭の電気料金を2121円押し上げる</t>
  </si>
  <si>
    <t>米国で原発の廃炉が増加しはじめる</t>
  </si>
  <si>
    <t>このころ米国が高温ガス炉を実用化する（高温ガス炉：小型で放射性廃棄物のすくない原子炉）</t>
  </si>
  <si>
    <t>原発の現状維持（原子力依存度30％の継続）が、家庭の電気料金を372円押し上げる</t>
  </si>
  <si>
    <t>世界のエネルギー需要が2006年比で44％増加する</t>
  </si>
  <si>
    <t>関西電力が非化石電源の割合を6-7割に高める</t>
  </si>
  <si>
    <t>国内電力に占めるゼロエミッション電源の比率が70％に拡大する（現状は34％）</t>
  </si>
  <si>
    <t>原発の推進（原子力依存度50％）が、家庭の電気料金を13円押し上げる</t>
  </si>
  <si>
    <t>中国のコールベッドメタン（炭層メタン）生産量が900億立方メートルに達する</t>
  </si>
  <si>
    <t>米国市場の原油価格が1バレルあたり130ドルに値上がりする</t>
  </si>
  <si>
    <t>世界のエネルギー供給に占める原油の割合が32％に低下する（2006年は36％）</t>
  </si>
  <si>
    <t>この年までに国内全体で130兆円のエネルギー関連投資が必要になる</t>
  </si>
  <si>
    <t>アフリカの電力需要に占める再生可能エネルギーの割合が22％に達する（需要全体の約1/4。2013年は5％）</t>
  </si>
  <si>
    <t>世界のエネルギー供給に占める再生可能エネルギーの割合が11％に拡大する</t>
  </si>
  <si>
    <t>このころ日米仏露中などの12カ国と欧州連合（EU）が開発を進める次世代原発（第4世代原子炉）が完成する</t>
  </si>
  <si>
    <t>この年までにウクライナが11基の原発を新設。発電量を2倍に拡大する（現状は原発15基が稼働）</t>
  </si>
  <si>
    <t>サウジアラビアが石油輸入国に転じる（国内需要の急増）</t>
  </si>
  <si>
    <t>経済発展を続けるミャンマーが、発電量を3万メガワットに高める（現状は2500メガワット）</t>
  </si>
  <si>
    <t>中南米、インド、アフリカ、中東の風力発電システム需要が中国と肩をならべる</t>
  </si>
  <si>
    <t>世界の植物由来のバイオ燃料供給が日量590万バレルに達する</t>
  </si>
  <si>
    <t>太陽光発電を1.5倍、風力発電を10倍導入しても、水力発電との合計が総発電量の20％にとどまる</t>
  </si>
  <si>
    <t>世界の洋上風力発電導入量が、約10倍（2億2800万キロワット）に拡大する</t>
  </si>
  <si>
    <t>環境モデル都市の堺市で一般家庭の太陽光発電が10万世帯に普及する（現状は2400世帯）</t>
  </si>
  <si>
    <t>スマートグリッド（次世代送電網）に関連する日米欧の投資額が、累計で1兆2510億ドルに達する（蓄電池に対する投資が約6割）</t>
  </si>
  <si>
    <t>太陽光発電1億キロワット、風力発電5000万キロワットの設備容量（原発150基分）を実現しても、天候の影響で発電量が原発23基分にとどまる（約15％不足）</t>
  </si>
  <si>
    <t>ロシアのガス火力発電容量が約4割増加する（現状は約1億キロワットで全電源の1/2弱）</t>
  </si>
  <si>
    <t>燃料電池を使った新しい家庭用コージェネレーション（熱電併給）システムが100万台普及する</t>
  </si>
  <si>
    <t>スマートグリッド（次世代送電網）の国内整備が完了する（関連事業の雇用創出効果は約1000万人）</t>
  </si>
  <si>
    <t>「REMAP 2030」に取り組む国際社会が、再生可能エネルギーの割合を、この年までに倍増する</t>
  </si>
  <si>
    <t>英国が3000万キロワットの洋上風力電源を確保する</t>
  </si>
  <si>
    <t>立憲民主党の公約（2019年参院選）が実現し、石炭火力発電所が全廃される</t>
  </si>
  <si>
    <t>この年まで年率1.2-2.1％で成長する日本経済が、石炭による電力を必要とし続ける</t>
  </si>
  <si>
    <t>タイの発電供給能力が7068万キロワットに高まる（現状の約2倍）</t>
  </si>
  <si>
    <t>日本共産党の公約（2019年参院選）が実現し、再生可能エネルギーの割合が電力の4割を占める</t>
  </si>
  <si>
    <t>台湾の原発依存度が5％に低下する（2010年は18.9％）</t>
  </si>
  <si>
    <t>タイで7068万キロワットの発電能力が必要になる（2010年比で2倍）</t>
  </si>
  <si>
    <t>中国とインドで1人当たりの資源消費量が日本と肩をならべ、両国のために地球がもう一つ必要になる</t>
  </si>
  <si>
    <t>世界の原油需要が日産1億1330万バレルになる（前年の予測、日産1億1176万バレルを下方修正）</t>
  </si>
  <si>
    <t>世界の発電電力量に占める石炭火力の比率が45％に高まる（2006年は約40％）</t>
  </si>
  <si>
    <t>全石油消費用の半分を占める輸送用燃料（自動車やトラック）の石油依存度が100％から80％に低下する</t>
  </si>
  <si>
    <t>日本のエネルギー消費量が、国内総生産（GDP）比で30％削減される</t>
  </si>
  <si>
    <t>中国とインドの石油需要が2007年比で約2倍に拡大する</t>
  </si>
  <si>
    <t>ドイツが北海沖合に建設を進める洋上風力発電所が、この年までに2500万キロワットの規模に達する</t>
  </si>
  <si>
    <t>原発19基を新設した韓国の原発比率が59％に達する</t>
  </si>
  <si>
    <t>一帯一路（新シルクロード）構想に取り組む中国が、この年までにスーダンを含む沿線国に約30基の原発を建設する</t>
  </si>
  <si>
    <t>このころ中国の原子力発電所（原発）の数が104基に達する（20年後）</t>
  </si>
  <si>
    <t>中国の石油輸入依存度が80％に達する</t>
  </si>
  <si>
    <t>原発依存率50％を目指すフランスが、この年までに4-6基の原子炉を閉鎖する（最終目標は2035年の14/58基閉鎖。オランド政権時の従来目標は2025年）</t>
  </si>
  <si>
    <t>欧州の石油大手が日量100万バレルの天然ガス生産を達成する</t>
  </si>
  <si>
    <t>住宅向け太陽光発電システムの価格が現状比で6割低下する（約21万-25万円。政策支援を強化した場合は約19万-22万円。現状は1キロワット48万-55万円）</t>
  </si>
  <si>
    <t>この年までに省エネ技術が節約する途上国のエネルギー消費量が、世界全体の75％を占める</t>
  </si>
  <si>
    <t>安全性と経済性を高めた国産次世代軽水炉が実用化する（出力170万-180万キロワット）</t>
  </si>
  <si>
    <t>太陽光発電システムの世界累計生産量が、現状比の30倍に達する</t>
  </si>
  <si>
    <t>原発を含む非化石エネルギー源の電気が、電力小売業者の販売量の44％を占めることが義務になる</t>
  </si>
  <si>
    <t>九州電力の海外事業が、300億円超の経常利益を計上する（海外発電資産を500万キロワットに倍増）</t>
  </si>
  <si>
    <t>この年以降、世界で年平均23-54基の原子炉が建設される（2030-2050年）</t>
  </si>
  <si>
    <t>この年以降、国内で運転開始から60年を超える原子炉が増加する</t>
  </si>
  <si>
    <t>日本の太陽光発電技術が発電コスト7円/kWh、モジュール変換効率25％を達成する</t>
  </si>
  <si>
    <t>原油価格が1バレル=約190ドルに上昇する</t>
  </si>
  <si>
    <t>緑の党の公約が実現し、ドイツの全電力が再生可能エネルギーによる発電になる（現状は約30％）</t>
  </si>
  <si>
    <t>この年までの10年間に世界のエネルギー関連投資が総額100兆円に達する</t>
  </si>
  <si>
    <t>この年まで、世界のエネルギー需要が毎年1.5％増加する</t>
  </si>
  <si>
    <t>緑の党の公約が実現し、ドイツの石炭火力発電設備（100カ所以上）がすべて廃止になる</t>
  </si>
  <si>
    <t>国内にある規格外の穀物、飼料作物、稲わら、木材などを原料に、原油約360万キロリットルに相当するバイオ燃料の生産が可能になる</t>
  </si>
  <si>
    <t>次世代送電網（スマートグリッド）の整備を進める米国で、全米の電力使用量が4％以上減少する（204億ドル=約1兆8800億円の節約）</t>
  </si>
  <si>
    <t>韓国の総エネルギー需要が3億8890万TOE（石油換算トン）に達する</t>
  </si>
  <si>
    <t>米国家庭のスマートグリッド構築費用負担が1カ月12米ドルにとどまる（他は商業部門、産業部門が負担）</t>
  </si>
  <si>
    <t>世界のエネルギー投資が26兆3000億ドル（約2590兆2000億円）に達する</t>
  </si>
  <si>
    <t>欧州の波力・潮力発電の目標達成が、この年より後になる（達成目標の2020年から10年以上後）</t>
  </si>
  <si>
    <t>発電出力が3割高い世界最大級の新型原発（180万キロワット）が運転を開始する（稼働率60％→97％、工期50カ月→30カ月）</t>
  </si>
  <si>
    <t>ベトナム国内の発電量が5.8倍に増大する（約6割が石炭火力）</t>
  </si>
  <si>
    <t>エネルギー基本計画を推進する政府が、この年までにゼロ・エミッション電源比率を約70％に高める（現状は34％）</t>
  </si>
  <si>
    <t>エネルギー基本計画を推進する政府が、この年までに発光ダイオード（LED）など高効率照明の普及率を100％に高める</t>
  </si>
  <si>
    <t>滋賀県内の再生可能エネルギー発電能力が106万キロワットに達する（2010年比で19.3倍。95.7％が太陽光）</t>
  </si>
  <si>
    <t>この年までに韓国が最大で原発18基を新設する</t>
  </si>
  <si>
    <t>大阪府市「エネルギー戦略会議」提言が実現し、この年までに大阪発の原発ゼロが実現する</t>
  </si>
  <si>
    <t>アフリカ全土にクリーン電力を導入するため、年間270億米ドルの投資が必要になる</t>
  </si>
  <si>
    <t>国内の風力発電導入量が1000万キロワットに達する（新エネルギー基本計画でさらに拡大）</t>
  </si>
  <si>
    <t>世界の原油需要が1億1600万バレルに達し、自動車をはじめとする運輸部門の需要拡大が顕著な中国とインドが急増する</t>
  </si>
  <si>
    <t>ガソリンの内需が、現状比で6割減少する</t>
  </si>
  <si>
    <t>世界の石油消費量が、この年よりまえに減少に転じる</t>
  </si>
  <si>
    <t>欧米、アジアが原発政策を推進し、世界のエネルギー需要が約1.5倍（2004年比）に拡大する</t>
  </si>
  <si>
    <t>中国の自動車保有台数が2億7000万台に達し、同国の原油需要が日量1650万バレルに急増する</t>
  </si>
  <si>
    <t>山形県の再生可能エネルギー導入量が100万4000キロワットに達する（現状比で約13.6倍。発電87万7000キロ、熱換算12万7000キロ）</t>
  </si>
  <si>
    <t>地産地消型で自立分散型のエネルギー社会を目指す滋賀県が再生可能エネルギー、コージェネレーションなどの分散型電源を供給量の25％に拡大する（現状は6.7％）</t>
  </si>
  <si>
    <t>日本共産党の選挙公約（2016年）が実現し、再生可能エネルギーが電力の4割を占める</t>
  </si>
  <si>
    <t>各国の利用拡大政策により、バイオ燃料が世界の輸送用燃料の7％を占めるようになる</t>
  </si>
  <si>
    <t>世界のエネルギー需要が全体で55％拡大。この需要を満たすため、22兆ドル（約2530兆円）のエネルギー投資が必要になる</t>
  </si>
  <si>
    <t>この年までに国内の太陽光発電容量が5300万キロワットに達する（6兆円の投資と容量2億8000万キロワット時の蓄電池が必要）</t>
  </si>
  <si>
    <t>東京都が、都内のエネルギー消費量を2000年比で30％削減する</t>
  </si>
  <si>
    <t>固定価格買い取り制度（FIT）の導入により、国内の太陽光発電が7900万キロワット（現状の55倍）まで普及する</t>
  </si>
  <si>
    <t>バイオマス発電が、国内電力消費の約4％を占める</t>
  </si>
  <si>
    <t>世界のエネルギー需要を開発途上国が牽引。2004年からこの年までに53％増加する（途上国は増分の70％を占め、そのうち30％分が中国）</t>
  </si>
  <si>
    <t>中南米の電力需要が倍増する</t>
  </si>
  <si>
    <t>バイオマス発電の政府目標（電力消費の約4％）を達成するため、木質ペレットの輸入が年間3000万トン必要になる（2016年は数十万トン）</t>
  </si>
  <si>
    <t>世界の石油需要が日量1億1600万バレルに達する（2005年は日量8400万バレル）</t>
  </si>
  <si>
    <t>国内の電力大手が、この年までに米国の発電事業に約1000億円を投じる（シェール革命を背景とするガス火力発電に投資）</t>
  </si>
  <si>
    <t>世界のエネルギー需要を満足するため、累計で20兆ドル（約2370兆円）を超える投資が必要になる（うち中国が18％を占める）</t>
  </si>
  <si>
    <t>イラクの原油輸出が、ロシアを上まわる世界2位の規模になる（2030年代）</t>
  </si>
  <si>
    <t>ヘリウムガスで冷却する次世代原子炉「高温ガス炉」が実用化する（1998年に臨界を達成）</t>
  </si>
  <si>
    <t>東シベリア北極圏の油田開発「ボストーク・オイル」が、ロシア全体の約2割（年1億トン）の石油を生産する（投資額は5兆-8.5兆ルーブル=約8.3兆-14兆円）</t>
  </si>
  <si>
    <t>火力発電並みの発電コストを実現した次世代太陽電池が開発される（発電効率40％）</t>
  </si>
  <si>
    <t>世界の火力発電能力が約50億キロワットに達する（2008年比で6割増）</t>
  </si>
  <si>
    <t>ケニア政府が、電化率100％を達成する（オフグリッド型）</t>
  </si>
  <si>
    <t>中国の原発発電能力が、米国を抜いて世界一になる</t>
  </si>
  <si>
    <t>中国の天然ガス消費量が2.5倍に急増する（2017年実績比。2017年は2400億立方メートル。自給率6割強）</t>
  </si>
  <si>
    <t>世界の一日あたりの原油消費量が2004年の1.4倍（約1億1400万バレル）に増加する</t>
  </si>
  <si>
    <t>沖縄県のエネルギー自給率が4.0％に向上する（2007年時点は0.2％）</t>
  </si>
  <si>
    <t>米国の風力発電比率が20％に上昇する（現状は1.8％）</t>
  </si>
  <si>
    <t>シルクロード経済圏構想「一帯一路」に取り組む中国が、この年までに関係国で約30基の原発を建設する</t>
  </si>
  <si>
    <t>風力発電システムの世界市場が、9兆7200億円の規模に成長する（2016年見込みの6割増）</t>
  </si>
  <si>
    <t>沖縄県の新エネルギー導入率が10.0％に向上する（2007年時点は0.2％）</t>
  </si>
  <si>
    <t>世界の原油需要が日量1億560万バレルにとどまる（前年予測の1億1330万バレルを下方修正。2008年比で23.3％増加し、増分の79％はアジアの途上国）</t>
  </si>
  <si>
    <t>国内の電機大手が計画する38基の原発受注が、この年以降にずれ込む（福島第一原発事故の影響）</t>
  </si>
  <si>
    <t>脱原発が日本の天然ガス輸入額を約800ドル（約6兆2000億円）押しあげる（現状は約300億ドル=約2兆3000億円。原発維持は約660億ドル=約5兆1000億円の増加）</t>
  </si>
  <si>
    <t>中国が米仏日を上まわる世界一の原発大国になる</t>
  </si>
  <si>
    <t>太陽光発電の普及規模が全国で1億キロワットに拡大する（2013年度末は累計1400万キロワット）</t>
  </si>
  <si>
    <t>沖縄県のエネルギー消費が石油依存度40％を達成する（2007年時点は55％）</t>
  </si>
  <si>
    <t>世界のエネルギー消費量が39％増加する（OECD加盟国6％、非加盟国68％）</t>
  </si>
  <si>
    <t>世界の天然ガス需要が1.7倍に拡大する</t>
  </si>
  <si>
    <t>日本の火力発電所の発電量が、2015年比で4割減少（8680億キロワット時）。計画されている40基の多くが実現せずに終わる</t>
  </si>
  <si>
    <t>国内の事務用品大手が、電力の再生可能エネルギー100％を達成する（英NPOの「RE100」に参加）</t>
  </si>
  <si>
    <t>沖縄県の最終エネルギー消費量が14万5632テラジュール（TJ）になる（2005年比で35％増）</t>
  </si>
  <si>
    <t>中国の石油需要が、2008年比で約2倍に増加する</t>
  </si>
  <si>
    <t>この年までに米国で約30基の原発が建設される</t>
  </si>
  <si>
    <t>ロシアの天然ガス大手ガスプロムが、欧州向けの輸出を2100億立方メートルに拡大する（現状は1500億立方メートル）</t>
  </si>
  <si>
    <t>カナダのオイルサンド生産量が、日量533万バーレルにとどまる（従来の中長期計画は日量644万バーレル。原油価格の低迷と環境規制強化が背景）</t>
  </si>
  <si>
    <t>日本の総発電量の35％を再生可能エネルギーが占め、原子力が8％、火力発電は57％にとどまる（石炭火力の建設計画は実現しないまま）</t>
  </si>
  <si>
    <t>この年までの世界の石油需要の伸びの約3/4を運輸部門が占める</t>
  </si>
  <si>
    <t>中国の天然ガス需要が、2008年比で約5倍に増加する</t>
  </si>
  <si>
    <t>国連ハイレベル協議会が再生可能エネルギーの使用比率を2倍に拡大する（中長期対策）</t>
  </si>
  <si>
    <t>この年までに、サウジアラビアが合計200ギガワットの太陽光発電事業を実施する（総事業費は2000億ドル=約21兆円規模）</t>
  </si>
  <si>
    <t>新潟県長岡市のガス田が、排出した二酸化炭素（CO2）を再利用して都市ガスの原料にする技術を海外輸出する（2019-30年）</t>
  </si>
  <si>
    <t>世界の石油供給量が日量9000万-9500万バレルを維持することさえ困難になる（IEA予測は同1億600万バレル）</t>
  </si>
  <si>
    <t>コージェネレーション（熱電併給）システムの天然ガス発電出力が、この年までに6.5倍に達する（天然ガスの普及）</t>
  </si>
  <si>
    <t>産業廃棄物と二酸化炭素（CO2）からコンクリートの原料（炭酸塩）を作る技術が商用化する</t>
  </si>
  <si>
    <t>太陽光発電の普及を40倍に拡大するこの年の政府目標を達成するため、4.6-6.7兆円の整備、対策費が必要になる</t>
  </si>
  <si>
    <t>世界の原油需要が日量1億500万バレルに達する（バイオ燃料を除く）</t>
  </si>
  <si>
    <t>経済成長を続けるインドの石油需要が、このころ2倍強に膨らむ</t>
  </si>
  <si>
    <t>国内のファッションビル大手が、電力の再生可能エネルギー100％を達成する（英NPOの「RE100」に参加）</t>
  </si>
  <si>
    <t>この年に向けたサウジアラビアの大規模太陽光発電事業（合計200ギガワット）が中止になる（総事業費は2000億ドル=約23兆円規模）</t>
  </si>
  <si>
    <t>34道府県からなる自然エネルギー協議会の提言が実現し、日本の再生可能エネルギー導入比率が30％を超える</t>
  </si>
  <si>
    <t>九州電力が国内電力事業以外の事業比率を、グループ全体で5割に高める（現状は3割程度）</t>
  </si>
  <si>
    <t>原発が「重要電源」のまま、再生可能エネルギーが「主力電源」になる（政府のエネルギー基本計画）</t>
  </si>
  <si>
    <t>固定価格買い取り制度（FIT）で生じる余剰の再生可能エネルギー電源で水素を製造する仕組みを実用化する（青森）</t>
  </si>
  <si>
    <t>英国の原発15基のうち、14基が老朽化で運転を停止する（新設計画は8地域）</t>
  </si>
  <si>
    <t>頁岩（シェール）ガス、コールベットメタン（CBM）など、非従来型燃料の生産量が世界で6290億立方メートルに拡大する（2007年は3670億立方メートル。頁岩=けいがん）</t>
  </si>
  <si>
    <t>電気代に含まれる再生可能エネルギー発電促進賦課金が3割増しになる（現状比）</t>
  </si>
  <si>
    <t>英国が、この年までに1600万キロワット分の原発を新設する</t>
  </si>
  <si>
    <t>既存の発電システムに88ギガワットの太陽光発電システムが導入可能になる</t>
  </si>
  <si>
    <t>このころ天然ガスの世界需要が石炭を上まわる</t>
  </si>
  <si>
    <t>住宅、ビルの断熱性向上やLED照明の義務化が、この年のエネルギー消費を10.5％抑える（電力消費は17％の節約）</t>
  </si>
  <si>
    <t>日本のエネルギーミックス（電源構成）が再生可能エネルギー21-23％、原発20-22％になる（ベースロード電源比率6割を回復）</t>
  </si>
  <si>
    <t>フィリピンの電力需要が約9割増加する（2015年比）</t>
  </si>
  <si>
    <t>この年までにインドのエネルギー需要が2倍に拡大する</t>
  </si>
  <si>
    <t>世界のエネルギー消費量が37％増加する</t>
  </si>
  <si>
    <t>革新的エネルギー・環境戦略を推進する政府が、コージェネレーションによる発電電力量が2010年比で5倍に増大する</t>
  </si>
  <si>
    <t>中国の石油消費量が2.2倍に増大し（日量1750万バレル）、世界最大の石油消費国になる</t>
  </si>
  <si>
    <t>「県エネルギー戦略」を推進する山形県が、この年までに出力3万キロワットの発電施設で2基分の地熱発電を導入する</t>
  </si>
  <si>
    <t>国内のコージェネレーション（熱電併給）システムの発電能力が1250万キロワットに達する（電源比率は約7％。2013年は1000万キロワット）</t>
  </si>
  <si>
    <t>英国で稼動する洋上風力発電所の合計出力が、23ギガワットに達する（原発20基超分）</t>
  </si>
  <si>
    <t>ロシアガスの単一価格プログラム導入（2011年）によりCIS諸国の需要が減少。この年のCIS向け供給量が60％少なくなる</t>
  </si>
  <si>
    <t>カナダが国内の石炭火力発電所をすべて閉鎖する</t>
  </si>
  <si>
    <t>欧州連合（EU）域内で稼動する洋上風力発電所の合計出力が、66ギガワットに達する</t>
  </si>
  <si>
    <t>この年までに、ロシアが天然ガスの保有埋蔵量を20兆立方メートル増加させる（現在は30兆立方メートル）</t>
  </si>
  <si>
    <t>国内のエネルギー大手が共同開発した家庭用燃料電池「エネファーム」の販売台数が累計250万台に達する（発売開始は2009年）</t>
  </si>
  <si>
    <t>シェール開発に取り組むインドが、この年までにエネルギー輸入費用ゼロを達成する</t>
  </si>
  <si>
    <t>中国と中東の天然ガス使用量が4倍に増大する</t>
  </si>
  <si>
    <t>この年までに、ロシアのガスプロムが天然ガスの年間採掘量を6100億-6300億立方メートルに拡大する</t>
  </si>
  <si>
    <t>この年までに、フィンランドが石炭起源のエネルギー利用を禁止する</t>
  </si>
  <si>
    <t>インドの大規模メガソーラー開発が、20万人の雇用を生む（総事業費600億ドル=約6兆6000億円）</t>
  </si>
  <si>
    <t>中国の石油資源の対外依存度が需要の8割に達する</t>
  </si>
  <si>
    <t>リチウムイオンと酸素を反応させる金属空気電池、リチウムを使用しない多価イオン電池などの国産「革新電池」が実用化する</t>
  </si>
  <si>
    <t>世界の原発発電量が2010年実績比で1.3-2倍に増加する（新興国が過半数を占める）</t>
  </si>
  <si>
    <t>希望の党の「原発ゼロ基本法案」が、原発廃止を達成する（電力需要を2010年比で3割削減し、再生可能エネルギー割合を4割以上に高める）</t>
  </si>
  <si>
    <t>世界の水需要が6兆9000億立方メートルに達する（現状の4割増）</t>
  </si>
  <si>
    <t>衆議院選挙の小選挙区定数が、都市への人口集中で現状比「12増18減」になる（現状は295議席）</t>
  </si>
  <si>
    <t>米国空軍が新型長距離巡航ミサイル（LRSO）を配備する</t>
  </si>
  <si>
    <t>信州大学が、この年まで「VISION 2030」に取り組む</t>
  </si>
  <si>
    <t>この年までに朝鮮半島が実質的な統一状態になる</t>
  </si>
  <si>
    <t>鹿児島県の離島10島からなる「鹿児島離島文化経済圏（リトラボ）」が、Uターン、Iターン者すべてが参加する自治会を実現する</t>
  </si>
  <si>
    <t>石川県の大釜地区（輪島市門前町）で、産業廃棄物最終処分場が操業を開始する（著しい過疎化により集落を放棄、産廃処分場の誘致を決断）</t>
  </si>
  <si>
    <t>アジアの経済の中国依存が進む（経済波及効果が2015年比で1.8倍に拡大し、米国を4割上まわる）</t>
  </si>
  <si>
    <t>札幌市が水道管の幹線部分の耐震化を完了する（総延長は2093年）</t>
  </si>
  <si>
    <t>この年までに就業者数が最大845万人減少する（2010年の6298万人が5453万人に減少。実質経済成長率0％、高齢者・女性・若者の就労が進まない場合）</t>
  </si>
  <si>
    <t>年収5000ドル（約55万円）程度の中間層が、インドで約10億人に膨らむ</t>
  </si>
  <si>
    <t>この年までに就業者数が850万人減少する（経済成長率0％で労働市場の改革が進まない場合）</t>
  </si>
  <si>
    <t>エジプトのシン大統領が、憲法改正でこの年まで政権を維持する</t>
  </si>
  <si>
    <t>米軍基地のない県土を目指す沖縄県が、基地の整理縮小を進める</t>
  </si>
  <si>
    <t>冬季の北極海が航行可能になり、世界の安全保障戦略が一変する（夏の海氷消滅で冬季でも砕氷船の先導で航行可能になる）</t>
  </si>
  <si>
    <t>南海トラフ巨大地震に備える宮崎ガスが、ガスの配管の耐震化率を90％に高める</t>
  </si>
  <si>
    <t>福岡市の中心部にある舞鶴公園（市管理）、大濠公園（県管理）をセントラルパークとして一体整備する事業が、このころ完了する</t>
  </si>
  <si>
    <t>人材育成が人工知能（AI）の普及に追いつかず、大量失業と人手不足が同時発生する</t>
  </si>
  <si>
    <t>世界のあらゆる場所のあらゆる形態の貧困が終わる</t>
  </si>
  <si>
    <t>女性の労働参加で、日本の就業者数が213万人の減少にとどまる（不参加の場合は845万人減）</t>
  </si>
  <si>
    <t>この年の就業者数が213万人の減少にとどまる（2010年の6298万人が6085万人に減少。実質経済成長率2％で女性、若者などの就労促進策が成果をあげた場合）</t>
  </si>
  <si>
    <t>エジプトのシシ大統領が、この年まで政権を維持する（憲法改正）</t>
  </si>
  <si>
    <t>グローバルゼロの核廃絶行程表が実現し、核廃絶協定に基づく核廃絶が実現する</t>
  </si>
  <si>
    <t>日本を含む22の国と地域が運用する南米チリの電波望遠鏡「アルマ」（標高5000メートルにある66台のアンテナ群）が、能力6倍の次世代型になる（2020年より段階的に改造し、2030年以降に実現）</t>
  </si>
  <si>
    <t>このころ南海トラフでマグニチュード8クラスの巨大地震が発生する</t>
  </si>
  <si>
    <t>経済発展と生活習慣の変化により、発展途上国の死因に占める非感染症（交通事故や心臓疾患など）の割合が増加する</t>
  </si>
  <si>
    <t>経済発展と生活習慣の変化により、発展途上国の死因に占めるエイズ、結核の比重が低下する（非感染症への変化）</t>
  </si>
  <si>
    <t>国連の「持続可能な開発目標（SDGs）」が、この年までに極度の貧困と飢餓を撲滅する</t>
  </si>
  <si>
    <t>この年までの年金支給開始年齢引き上げが、65歳を上まわる</t>
  </si>
  <si>
    <t>開発途上国の都市部の面積が60万平方キロメートルに拡大する（2000年は20万平方キロメートル）</t>
  </si>
  <si>
    <t>人口10万人未満の経済圏で、スーパーまでの距離が平均2.6キロメートルに達し、2010年比で1.5倍遠くなる（2010年は1.7キロメートル）</t>
  </si>
  <si>
    <t>国連の「持続可能な開発目標（SDGs）」の達成に、この年まで年間3兆-4兆ドルの資金調達が必要になる</t>
  </si>
  <si>
    <t>水道管の複線化を進める東京都が、安全性の高い給水を約500万人分（総延長で51キロ）確保する（地震、テロなどの有事を想定。設備投資は総額1000億円）</t>
  </si>
  <si>
    <t>北欧型の成熟社会を迎えた島根県が、地域に眠るホンモノの活用と需要や資産のデータベース化で全国のさきがけになる</t>
  </si>
  <si>
    <t>人口10万人未満の経済圏で、診療所までの距離が平均5.0キロメートルに達し、2010年比で1.7倍遠くなる（2010年は平均2.9キロメートル）</t>
  </si>
  <si>
    <t>人口10万人未満の経済圏で、クリーニング店までの距離が平均6.7キロメートルに達し、2010年比で1.4倍遠くなる（2010年は平均4.9キロメートル）</t>
  </si>
  <si>
    <t>国内の動物園で飼育されるゴリラ、アフリカゾウの数が10頭以下になる</t>
  </si>
  <si>
    <t>退職者の移住により、豪ビクトリア州海岸地区（バス・コースト）の3人に1人が65歳以上になる</t>
  </si>
  <si>
    <t>国内の動物園からペルシャヒョウ、マカロニペンギンが姿を消す（国際取引の制限と価格高騰）</t>
  </si>
  <si>
    <t>雇用対策、少子化対策が後手にまわり、日本の労働力人口が6109万人に縮小する（年平均21万人減）</t>
  </si>
  <si>
    <t>世界教育フォーラムの参加国が、子どもたち12年間の無償教育を保障する</t>
  </si>
  <si>
    <t>この年以降、日本の労働力人口が年平均62万人減少し、それまでの年平均21万人減より3倍加速する</t>
  </si>
  <si>
    <t>マッハ6の超音速で飛行する米国空軍の偵察機「SR-72」が実戦配備可能になる（SR-71「ブラックバード」の後継機）</t>
  </si>
  <si>
    <t>国内の65歳以上の高齢者人口が3477万人（全人口の3割）に達し、終身建物賃貸借制度への関心が高まる</t>
  </si>
  <si>
    <t>労働時間が週15時間でことたりるようになる</t>
  </si>
  <si>
    <t>外国人観光客を取り込んだ鹿児島空港が、乗降客数を730万人（2017年実績比で30％増）に拡大する</t>
  </si>
  <si>
    <t>北海道の橋全体で、老朽化が心配な橋が5割に達する（2M以上の橋で建設から50年以上を経たもの）</t>
  </si>
  <si>
    <t>イラク軍の自立がこのころになる</t>
  </si>
  <si>
    <t>東南アジア諸国連合（ASEAN）が、この年のサッカーワールドカップ（W杯）を共同開催する</t>
  </si>
  <si>
    <t>「100万人都市・やまなし」を目指す山梨県が、人口構造の維持と県外との交流による持続的な発展を実現する</t>
  </si>
  <si>
    <t>鹿児島空港の国際線乗降客数が、141万人に拡大する（2017年は28万5857人）</t>
  </si>
  <si>
    <t>韓国で国民健康保険の累積赤字が47兆7248億ウォン（約3兆5250億円）に達する</t>
  </si>
  <si>
    <t>札幌市が、この年の冬季五輪を招致する（2026年の招致を変更）</t>
  </si>
  <si>
    <t>外国で勉強する海外留学生の数が倍増する</t>
  </si>
  <si>
    <t>日本の次期主力戦闘機（FX）が、米国製F22とF35の混合型になる</t>
  </si>
  <si>
    <t>大阪府、市の水道給水能力が、3割余剰になる</t>
  </si>
  <si>
    <t>米国の医療保険制度改革が医療費の伸び率を年1.5ポイント抑制し、実質的な標準世帯の家計所得を約1万ドル押しあげる（財政赤字もGDP比で約3％抑制）</t>
  </si>
  <si>
    <t>時間にゆとりのある「時持ち」が暮らし、アニメやファッションで世界を魅了する「文化創造国家」に日本が生まれかわる</t>
  </si>
  <si>
    <t>廃棄される太陽光発電パネルの排出量が全国で2万8000トンに達する（2030年度）</t>
  </si>
  <si>
    <t>「県食品ロス削減推進計画」に取り組む富山県が、県民1人あたりの食品ロスを半減する</t>
  </si>
  <si>
    <t>東日本大震災の年に生まれた被災地の子どもが高校を卒業するこの年まで、毎月500円の応援金を送金する「ワンコイン・サポーターズ」の活動が完了する</t>
  </si>
  <si>
    <t>中国の軍事力が能力を高め、領土、資源の問題で日米同盟との緊張が高まる</t>
  </si>
  <si>
    <t>世界のインフラ整備資金が、この年までに53兆ドルに達する</t>
  </si>
  <si>
    <t>韓国の財政経済省など12省2庁が韓国西部の忠清南道燕岐・公州地域の「行政中心複合都市」への移転を完了する</t>
  </si>
  <si>
    <t>マレーシアのブミプトラ（マレー系＋先住民族）と華人の所得格差が2:3に縮小する</t>
  </si>
  <si>
    <t>スペインのバルセロナが、この年の冬季五輪を招致する</t>
  </si>
  <si>
    <t>歩行者優先の市街地づくりなど、企業と市民が広島市中心部1000ヘクタールの将来像を共有する「ひろしま都心ビジョン」が具体化する</t>
  </si>
  <si>
    <t>英国発の「栄養サミット」が、世界の栄養不足を解消する（栄養不足で身長が伸びない子は世界で1億5600万人）</t>
  </si>
  <si>
    <t>韓国の公的債務が国内総生産（GDP）比で100％を超える</t>
  </si>
  <si>
    <t>京都の学生数が約13万5000人に減少する（現状は約16万人）</t>
  </si>
  <si>
    <t>アフリカのコメ生産量が、2倍（年5600万トン）に増える</t>
  </si>
  <si>
    <t>この年から10年以内に南海地震と東海地震が相次いで発生する（2030年代）</t>
  </si>
  <si>
    <t>シンガポールの医療、建設、家政婦の分野に合計15万人の外国人労働者が新たに必要になる</t>
  </si>
  <si>
    <t>仕事か子育てかの二者択一、増える非正規労働者、長時間労働を是正する政府の政策により、この年以降の急速な人口減少に歯止めがかかる</t>
  </si>
  <si>
    <t>沖縄県が米軍基地の全面返還を実現。この年までに基地問題が解消する</t>
  </si>
  <si>
    <t>市場経済への移行を進める中国が、この年までの国有企業の縮小、人民元の国際化などの開放、自由化を迫られる</t>
  </si>
  <si>
    <t>財界人による「30％クラブ」が、国内主要100社の女性役員比率を3割に引きあげる（英国発祥）</t>
  </si>
  <si>
    <t>高成長を維持した中国が高齢化、環境問題など多くの課題を抱える（成長モデルの限界）</t>
  </si>
  <si>
    <t>日本の教育が、問題解決型能力を育成する質を重視したカリキュラムに転換する（OECD「エデュケーション2030」概要）</t>
  </si>
  <si>
    <t>高齢化が急速に進む国内動物園のチンパンジーが、このころ絶滅する（2006年現在55施設348頭）</t>
  </si>
  <si>
    <t>都市の通勤が1時間以上かかる地域と人口3万人未満の市町村で、人口が20％以上減少する</t>
  </si>
  <si>
    <t>労働者が一生のうちで自由にできる「可処分時間」が20万5千400時間になる</t>
  </si>
  <si>
    <t>壊れてから修繕してきた社会資本の管理を予防保全型に転換する「やまがた県土未来図」が、山形県に持続可能な社会を実現する</t>
  </si>
  <si>
    <t>この年の朝鮮半島統一費用が、それ以降の10年間で55兆9000億-277兆9000億ウォンに達する（統一の利益は計算外）</t>
  </si>
  <si>
    <t>東京都の「長期戦略ビジョン」が、この年に向けた約120項目のプロジェクトを展開する</t>
  </si>
  <si>
    <t>「インフラ長寿命化基本計画」に取り組む政府が、インフラの老朽化による事故をゼロにする</t>
  </si>
  <si>
    <t>東京都の「新たな都政改革ビジョン」が、都庁の管理職の30％を女性にする</t>
  </si>
  <si>
    <t>民族的背景が多様な韓国の「多文化将兵」が1万2000人の規模に達する（全体の4.6％）</t>
  </si>
  <si>
    <t>中国海軍が艦艇430隻以上と潜水艦約100隻の戦力を保有する（米海軍の建造計画は308隻）</t>
  </si>
  <si>
    <t>米国オリンピック委員会が、この年までに冬季五輪を招致する（2026、30年を検討）</t>
  </si>
  <si>
    <t>東京都の「新たな都政改革ビジョン」が、文書の完全ペーパーレス化を達成する</t>
  </si>
  <si>
    <t>微量の爆薬、麻薬、放射性物質、病原微生物の迅速で正確な検知が可能になる（2020-30年）</t>
  </si>
  <si>
    <t>東京都の「新たな都政改革ビジョン」が、民間企業からの出向者を都庁に受け入れる</t>
  </si>
  <si>
    <t>「新たな多摩のビジョン」に取り組む東京都が、多摩ニュータウンの再生を果たす</t>
  </si>
  <si>
    <t>米軍普天間飛行場（沖縄県宜野湾市）の名護市辺野古移設が、この年以降にずれ込む（従来計画は2022年度以降）</t>
  </si>
  <si>
    <t>人工知能（AI）搭載ロボットの普及が、労働者をより低賃金の仕事に追いやる（新たな職種でなく既存の職種に流れる「労働移動の逆流」）</t>
  </si>
  <si>
    <t>スウェーデン北部ラップランド地方のキルナ市が、都市まるごと計画都市「Kiruna 4-ever」に移転する（鉄鋼会社の大規模な採掘による移転）</t>
  </si>
  <si>
    <t>長期戦略ビジョン「未来の東京」が、約510万立方メートル分の調整池を整備する（2030年度。追加分は約150万立方メートル）</t>
  </si>
  <si>
    <t>欧州各国の空軍がステルス無人機「ニューロン（nEUROn）」を導入する</t>
  </si>
  <si>
    <t>日本アカデメイアの提言が実現。議員定数を自動的に是正する仕組みが実現する</t>
  </si>
  <si>
    <t>日本の人手不足が、644万人に膨らむ（労働需要7073万人、同供給6429万人。政府が試算した2017年不足数の約5倍）</t>
  </si>
  <si>
    <t>カトリック教徒が多いフランスで、火葬の割合が死亡者数の50％に達する</t>
  </si>
  <si>
    <t>21世紀型戦闘に備えた兵力近代化構想を推進する米国陸軍が、全旅団の約30％を未来戦闘システム（FCS）に移行する</t>
  </si>
  <si>
    <t>世界から覇権国家がなくなる</t>
  </si>
  <si>
    <t>産業革命から続いた西洋の優位が反転し、アジアが復興する</t>
  </si>
  <si>
    <t>生涯に平均3回の転職を経験する「大転職時代」が到来する</t>
  </si>
  <si>
    <t>国際社会におけるパワーの拡散が続き、新興国、NGO、多国籍企業などが影響力を増す</t>
  </si>
  <si>
    <t>国内の自動車大手が、女性管理職を5倍登用する（現状は101人）</t>
  </si>
  <si>
    <t>東京都杉並区が住民税の15％減税を実現する</t>
  </si>
  <si>
    <t>韓国女性の自殺者数が8139人（約2倍）に増加する（2010年は4562人。20代女性が3倍、70代以上が2倍に増加）</t>
  </si>
  <si>
    <t>長期的な有害性のある化学物質のリスクを管理・低減する技術が実用化する（2025-30年）</t>
  </si>
  <si>
    <t>この年までの20年間、世界が多極化に向けた転換期を経験する</t>
  </si>
  <si>
    <t>奈良県が国民スポーツ大会（旧国体）を招致する（1984年以来、2度目）</t>
  </si>
  <si>
    <t>パックス・アメリカーナが急速に幕を閉じ、危険な力の空白が生まれる</t>
  </si>
  <si>
    <t>親族の介護を受けられない高齢者が、この年までに47万人孤独死する（高齢者介護が改善しない場合）</t>
  </si>
  <si>
    <t>道州制の導入を目指す大阪府が、市町村の連携を中核市級に高める</t>
  </si>
  <si>
    <t>動物園、水族館の生き物が高齢化と輸入規制で激減する（動物園の2030年問題）</t>
  </si>
  <si>
    <t>世界のイスラム教徒人口が22億人に達し、予測世界人口（83億人）の1/4以上（26.4％）を占める（2010年は23.4％で35％の増加）</t>
  </si>
  <si>
    <t>指導的立場の半分が女性になる</t>
  </si>
  <si>
    <t>動物園で飼育されている全国46頭のアフリカゾウが、7頭に激減する（動物園の2030年問題）</t>
  </si>
  <si>
    <t>この年以降、厚生年金の支給年齢が67-68歳に引き上げられる</t>
  </si>
  <si>
    <t>韓国の公務員年金の赤字補填額が37兆ウォンに膨らむ（2007年は1兆ウォン=約1162億円）</t>
  </si>
  <si>
    <t>世界の食糧、水、エネルギー需要が、各35-50％増加する</t>
  </si>
  <si>
    <t>動物園で飼育されている全国23頭のゴリラが、6頭に激減する（動物園の2030年問題）</t>
  </si>
  <si>
    <t>国連の持続可能な開発目標（SDGs）が、あらゆる形の栄養不良を解消する</t>
  </si>
  <si>
    <t>韓国ソウル市が竜山を中心に市内の汝矣島、永登浦、江南を3大中核地域とする都市に発展する</t>
  </si>
  <si>
    <t>米国が同等の大国のなかで首位の座を維持する</t>
  </si>
  <si>
    <t>動物園で飼育されている全国24頭のグレビーシマウマが、8頭に激減する（動物園の2030年問題）</t>
  </si>
  <si>
    <t>国連の持続可能な開発目標（SDGs）が、小規模な農業者の収入を2倍に増やす（生産性の向上）</t>
  </si>
  <si>
    <t>人口1000人あたりの大学院在学者数が8人になる（2004年は1.91人）</t>
  </si>
  <si>
    <t>中国のナショナリズムが高まるなか、米国の持続的な関与がアジアの安定に寄与する</t>
  </si>
  <si>
    <t>動物園で飼育されている全国34頭のラッコが、10頭に激減する（動物園の2030年問題）</t>
  </si>
  <si>
    <t>中国都市部の水不足がこのころピークに達する</t>
  </si>
  <si>
    <t>経済では中国を重視しながら、安全保障は米国に依存する日本、韓国、インド、オーストラリアなどの志向が強まる</t>
  </si>
  <si>
    <t>世界で貧困が軽減し、中間所得層が拡大する</t>
  </si>
  <si>
    <t>アジア経済が国内総生産（GDP）などで北米と欧州の合計を上まわる</t>
  </si>
  <si>
    <t>人間が脳の知識をクラウド化したサイボーグ（ロボットとのハイブリッド）になる</t>
  </si>
  <si>
    <t>5歳にならずに死亡する子どもの数が、世界で6900万人に達する（貧困、不平等が背景）</t>
  </si>
  <si>
    <t>極度の貧困（1日1.9ドル未満）に苦しむ人が、サブサハラ（サハラ砂漠以南）人口の10％以上を占める</t>
  </si>
  <si>
    <t>移民などの国境をまたいだ問題が増加し、人口が都市部に集中する</t>
  </si>
  <si>
    <t>南南協力援助基金を創設した中国が、この年までに途上国投資を120億ドルに高める</t>
  </si>
  <si>
    <t>沖縄県が、子どもの貧困率を10％改善する（現状は29.9％）</t>
  </si>
  <si>
    <t>ソウル市を世界有数のデザイン都市に変える漢江ルネサンス事業が完成する</t>
  </si>
  <si>
    <t>5人に1人の女性が生涯未婚で過ごし、貧困女性が増加する</t>
  </si>
  <si>
    <t>このころ山形県鶴岡市で生まれる子どもたちから方言的な発音が消える</t>
  </si>
  <si>
    <t>人口増加による食糧、水、エネルギーの需給問題が生じる</t>
  </si>
  <si>
    <t>人生の最期のときに居場所をなくすひとが国内で年間47万人に達する（無縁死問題）</t>
  </si>
  <si>
    <t>この年までの消費税率15％への引き上げが必要になる（2050年の20％を目指す段階的措置）</t>
  </si>
  <si>
    <t>50歳までに結婚経験のないひとの割合「生涯未婚率」が男性3割、女性2割を超える</t>
  </si>
  <si>
    <t>東京工業大学が研究力で世界のトップ10入りを果たす（大学改革）</t>
  </si>
  <si>
    <t>「団塊の世代」の定年退職でゴルフ離れが加速、千葉県のゴルフ場入場者が511万人まで落ち込む（2001年は703万人）</t>
  </si>
  <si>
    <t>南アジア、アフリカなどを中心に、世界の貧困者数が3500万-1億2200万人増加する（気候変動の影響。新規の貧困は南アジア6200万人、アフリカ4300万人）</t>
  </si>
  <si>
    <t>この年までにロシアの第6世代戦闘機が登場する（第5世代のSu-57〈T-50〉は2018年納入）</t>
  </si>
  <si>
    <t>日本の障害者スポーツが、パラリンピックの金メダル数で夏季5位、冬季3位以内を達成する</t>
  </si>
  <si>
    <t>この年までの10年間で、韓国海軍が3000トン級の潜水艦9隻を配備する（2020-30年。射程距離1000キロの巡航ミサイルを搭載可能）</t>
  </si>
  <si>
    <t>地球温暖化による洪水被害を軽減するため、住居の移転や浸水保険制度の創設が必要になる（平均気温の1-2度上昇を仮定）</t>
  </si>
  <si>
    <t>週15時間の労働ですむ社会になる</t>
  </si>
  <si>
    <t>「ゼロエミッション東京戦略」に取り組む東京都が、食品ロスの発生を40万トン弱に抑える（2017年度の発生量は約50万トン）</t>
  </si>
  <si>
    <t>日米共同開発のF2戦闘機が、このころ退役しはじめる</t>
  </si>
  <si>
    <t>この年から20年間に東南海・南海地震が発生する危険が高まる</t>
  </si>
  <si>
    <t>長野県の中学校卒業者数が、1万5649人まで減少する（2017年は2万754人で75％減）</t>
  </si>
  <si>
    <t>気象、海洋、環境、生態系、伝染病、経済、人の動きなどを全地球的にシミュレーションし、予測する危機管理システムが実用化する</t>
  </si>
  <si>
    <t>この年までに南シナ海が中国の湖になる</t>
  </si>
  <si>
    <t>長野県が県立高校の再編を終える（3月）</t>
  </si>
  <si>
    <t>フランスのイスラム教徒人口が総人口の10.3％（860万人）に達する（現状は740万人で総人口の5.7％）</t>
  </si>
  <si>
    <t>兵庫県が管理するインフラ設備の7-9割が老朽化する（修繕、補強費は総額約2330億円）</t>
  </si>
  <si>
    <t>欧州のイスラム教徒人口が8％に達する（現状は6％）《イスラム教徒の多い国は英国、オーストリア、スウェーデン、ベルギー》</t>
  </si>
  <si>
    <t>日本の労働力人口に占める60歳以上の割合が2割を超える</t>
  </si>
  <si>
    <t>オーストラリアが潜水艦の更新時期を迎える（日本に技術協力を要請）</t>
  </si>
  <si>
    <t>民事調停の調停案を作成する人工知能（AI）調停補助員が実用化する（2025-30年）</t>
  </si>
  <si>
    <t>パキスタンのイスラム教徒人口が、インドネシアを上まわる（世界最多）</t>
  </si>
  <si>
    <t>世界の食糧需要が55％増加し、食糧増産にともなう水需要（7割は灌漑用水）が膨らむ</t>
  </si>
  <si>
    <t>国連「持続可能な開発のための2030アジェンダ」（仮称）が、この年まで世界共通の目標（17分野、169項目）に取り組む</t>
  </si>
  <si>
    <t>名古屋市の国際都市化により、愛知県を含む中部9県（中部圏）が活力を維持する</t>
  </si>
  <si>
    <t>人に師事し、専門技能を修得する人工知能（AI）技能複写システムが実用化する（2025-30年）</t>
  </si>
  <si>
    <t>ロシア海軍の潜水艦発射弾道ミサイル（SLBM）「シネワ」が、この年まで同国に対する軍事的脅威に対応する</t>
  </si>
  <si>
    <t>国連「持続可能な開発のための2030アジェンダ」（仮称）が、この年まで飢餓と極度の貧困の撲滅に取り組む</t>
  </si>
  <si>
    <t>国連「持続可能な開発のための2030アジェンダ」（仮称）が、この年まで貧困層の半減に取り組む</t>
  </si>
  <si>
    <t>国連「持続可能な開発のための2030アジェンダ」（仮称）が、この年まで男女平等な社会資源の利用に取り組む</t>
  </si>
  <si>
    <t>監督意図を把握して演技するバーチャル俳優が実用化する（2025-30年）</t>
  </si>
  <si>
    <t>ロボットの導入や自動化の影響で、この年までに世界で最大8億人分の仕事が失われる（5人に1人が失職）</t>
  </si>
  <si>
    <t>国連「持続可能な開発のための2030アジェンダ」（仮称）が、この年まで職業、高等教育の男女平等に取り組む</t>
  </si>
  <si>
    <t>早ければこの年、サッカー・ワールドカップ（W杯）が中国で開催される</t>
  </si>
  <si>
    <t>国連「持続可能な開発のための2030アジェンダ」（仮称）が、この年まで再生可能エネルギーの効率倍増に取り組む</t>
  </si>
  <si>
    <t>国連「持続可能な開発のための2030アジェンダ」（仮称）が、この年まで食料浪費の半減に取り組む</t>
  </si>
  <si>
    <t>国連「持続可能な開発のための2030アジェンダ」（仮称）が、この年まで男女差別の撲滅に取り組む</t>
  </si>
  <si>
    <t>アフリカ大陸全体の農業生産性が50％高まり、食料の自給自足が可能になる</t>
  </si>
  <si>
    <t>国連「持続可能な開発のための2030アジェンダ」（仮称）が、この年まで女性に対する暴力の撲滅に取り組む</t>
  </si>
  <si>
    <t>高齢者にかかる社会費用に対する投資メリットが、770億ポンド（約14兆3600億円）に拡大する（現状は約400億ポンド）</t>
  </si>
  <si>
    <t>国際商取引の同時通訳者の役割ができるリアルタイム音声翻訳装置が実用化する（2025-30年）</t>
  </si>
  <si>
    <t>ロボットの普及で「1日3時間労働」が実現する（1日3時間労働はケインズが1930年に提唱）</t>
  </si>
  <si>
    <t>国連「持続可能な開発のための2030アジェンダ」（仮称）が、この年まで政治経済的指導者層での男女参画に取り組む</t>
  </si>
  <si>
    <t>国連「持続可能な開発のための2030アジェンダ」（仮称）が、この年まで児童の虐待・搾取の撲滅に取り組む</t>
  </si>
  <si>
    <t>川辺川ダム（熊本県球磨川水系）の建設で代替地に移転した熊本県五木村の人口が600人台に減少する（40年前の計画発表時は5000人、2006年が1500人）</t>
  </si>
  <si>
    <t>この年までに韓国軍が精密誘導爆弾「JDAM」の導入拡大を含む国防改革計画を実施する（北朝鮮の長距離砲に対する措置）</t>
  </si>
  <si>
    <t>韓国と北朝鮮が2030年ごろ統一した場合、統一までの20年間に79兆ウォン（約5兆2000億円）が必要になる</t>
  </si>
  <si>
    <t>人口1000万人以上のメガ大都市が、世界で41カ所に増える（現状は28カ所）</t>
  </si>
  <si>
    <t>戦略爆撃機に配備されている米国の核兵器搭載型AGM86B巡航ミサイルが退役する（後継は新型ミサイルLRSO）</t>
  </si>
  <si>
    <t>東京圏が世界最大のメガ都市圏の地位を維持する（予測人口は3700万人）</t>
  </si>
  <si>
    <t>京都産業大学が、この年まで中長期計画「神山スタイル2030」を展開する</t>
  </si>
  <si>
    <t>日本の次期戦闘機（F2の後継機）が、米国ロッキード・マーチン社「F22」の改修型になる（日本企業の開発生産分担率50％以上）</t>
  </si>
  <si>
    <t>東京大学が民間35社と産学協同で進めるジェロントロジー（老年学）プロジェクトが実を結び、この年までに家庭医チームの24時間対応が実現する</t>
  </si>
  <si>
    <t>米国支配からの独立と、東アジア共和体の実現を目指す新党「共和党」が、国会議員を30人に増やす（現状は0人）</t>
  </si>
  <si>
    <t>韓国の女性100人あたりの男性の数が98.6人になる（女性が男性を超えたのは2015年）</t>
  </si>
  <si>
    <t>神奈川県の県立高校入学者が3万7000人にとどまる（現状の受け入れ枠は4万6000人）</t>
  </si>
  <si>
    <t>アフリカ大陸で電気が使えない環境で暮らす人が6億5000万人に達する（2010年は約5億8000万人）</t>
  </si>
  <si>
    <t>戦略爆撃機搭載型巡航ミサイルAGM86Bが退役し、B52の存在意義が消失する</t>
  </si>
  <si>
    <t>欧州諸国が無人攻撃機を開発、配備する</t>
  </si>
  <si>
    <t>「SDGs未来都市計画」を推進するつくば市が、子どもの学習支援者数を600人に増やす（現状は56人）</t>
  </si>
  <si>
    <t>国連が目標とする完全雇用を実現するため、この年までに世界全体で6億人分の雇用創出が必要になる</t>
  </si>
  <si>
    <t>東京都の職員が年間1000人退職する（現状は年間400人程度。団塊ジュニア世代の退職期）</t>
  </si>
  <si>
    <t>自衛隊の次期戦闘機（F2の後継機）が、米国ロッキード・マーチン社　「F22」と「F35」のハイブリッド型になる</t>
  </si>
  <si>
    <t>航空自衛隊の支援戦闘機「F2」が退役しはじめる</t>
  </si>
  <si>
    <t>このころ中国の食料輸入が世界市場で流通する全量に等しくなる</t>
  </si>
  <si>
    <t>米軍が大陸間弾道ミサイル（ICBM）「ミニットマン3」を、この年まで運用する</t>
  </si>
  <si>
    <t>新指針「仙台防災枠組」に取り組む国際社会が、防災行動の7つの目標を達成する（「原子力」の文字はなし）</t>
  </si>
  <si>
    <t>ベトナム政府が社会保険、医療保険制度の充実、整備を終える（全国民が対象）</t>
  </si>
  <si>
    <t>人工知能（AI）、量子コンピューターなどの先端技術が、軍事分野に予測不能な変化を生む</t>
  </si>
  <si>
    <t>このころ中国の年間穀物総需要量が7.25億トンに達し、国内の食料需給ギャップが2億トンを超える</t>
  </si>
  <si>
    <t>「仙台防災枠組」に取り組む国際社会が、死亡率、被災者数、経済的損失などの7つの目標を達成する</t>
  </si>
  <si>
    <t>「仙台防災枠組」に取り組む国際社会が、この年までの10年間で人口10万人あたりの死亡率と被災者数を2005-15年より低く抑える</t>
  </si>
  <si>
    <t>「仙台防災枠組」に取り組む国際社会が、この年までレジリエンス（強靱性）の強化、ビルド・バック・ベター（よりよい復興）などに取り組む</t>
  </si>
  <si>
    <t>弘前城（青森県弘前市）が天守の移動を含む大規模な修復工事を完了する（工事着手は2012年。天守部分は2020年ごろに修復が終わる）</t>
  </si>
  <si>
    <t>この年まで韓国が局地戦重視の編成を盛り込んだ国防計画を実施する</t>
  </si>
  <si>
    <t>オーストラリアが日米豪共同開発の潜水艦を導入する（コリンズ型6隻を順次更新）</t>
  </si>
  <si>
    <t>東京都の区部で空き家が約95万戸に達し、都営住宅の建て替えが家賃補助への転換でことたりる（2013年は約58万戸）</t>
  </si>
  <si>
    <t>自殺予防行動計画に取り組むスイスが、非ほう助自殺を25％削減する（2014年は1028件）</t>
  </si>
  <si>
    <t>市町村に向けた合併特例法が、この年3月末まで延長になる（2020年3月末の期限を10年延長）</t>
  </si>
  <si>
    <t>地球温暖化対策に取り組む米国カリフォルニア州が、この年までに電力供給に占める再生可能エネルギー割合を60％に引きあげる</t>
  </si>
  <si>
    <t>名古屋市のごみ処分量が、この年から10年以内に40万トンに減少する（2030年代）</t>
  </si>
  <si>
    <t>人口の過半数が65歳以上で共同生活の維持が困難な「限界自治体」が、全国に144生まれる（自治体の限界集落化）</t>
  </si>
  <si>
    <t>サービスロボットが、一家に1台普及する</t>
  </si>
  <si>
    <t>若者や女性を労働市場から疎外したまま、日本の労働力人口が5597万人に減少。経済成長率が0.6％に落ち込む</t>
  </si>
  <si>
    <t>女性、高齢者の多くが働く社会が実現。この年までに就業者数が632万人増加する</t>
  </si>
  <si>
    <t>貧困、飢餓、自然保護などを柱とする国連の「持続可能な開発目標（SDGs）」が、この年まで17分野の目標と169項目の達成基準に取り組む（2016-30年）</t>
  </si>
  <si>
    <t>北海道の市町村の約8割が財政赤字となり、うち14の市町村で赤字の額が歳入の2割に達する</t>
  </si>
  <si>
    <t>中国の都市化率が70％に達し、都市部の住民が10億人を超える（増加分は3億1000万人）</t>
  </si>
  <si>
    <t>国連の「持続可能な開発目標（SDGs）」が、1日1.25ドルに満たない極度貧困層を解消する（2016-30年）</t>
  </si>
  <si>
    <t>食糧価格が2倍を超える額に高騰。貧困層にダメージをあたえる（人口増加と気候変動による食糧供給システムの崩壊）</t>
  </si>
  <si>
    <t>国連の「持続可能な開発目標（SDGs）」が、すべての人に安全な食料を提供。飢餓を解消する（2016-30年）</t>
  </si>
  <si>
    <t>中国の経済規模が米国の2倍に拡大し、世界全体の24％を占める</t>
  </si>
  <si>
    <t>この年までに世界で最大6100機の超音速訓練機の需要が生まれる</t>
  </si>
  <si>
    <t>国連の「持続可能な開発目標（SDGs）」が、新生児と5歳未満の子供の死亡事例をゼロにする（2016-30年）</t>
  </si>
  <si>
    <t>全世帯に占める核家族の割合が22％にさがる</t>
  </si>
  <si>
    <t>国連の「持続可能な開発目標（SDGs）」が、女性、少女に対する性別の差別をなくす（2016-30年）</t>
  </si>
  <si>
    <t>国連の「持続可能な開発目標（SDGs）」が、安全な飲料水をすべての人に提供する（2016-30年）</t>
  </si>
  <si>
    <t>遠隔操作飛行、自律飛行が可能な無人機が、この年以降世界の戦闘機の約半数を占める</t>
  </si>
  <si>
    <t>国連の「持続可能な開発目標（SDGs）」が、再生可能エネルギーの利用比率を大幅に拡大する（2016-30年）</t>
  </si>
  <si>
    <t>国連の「持続可能な開発目標（SDGs）」が、自然災害に強い生活環境を整備する（2016-30年）</t>
  </si>
  <si>
    <t>東ティモールが中所得入りを果たす</t>
  </si>
  <si>
    <t>国連の「持続可能な開発目標（SDGs）」が、子どもに対する虐待、搾取、人身売買を撲滅する（2016-30年）</t>
  </si>
  <si>
    <t>厚生年金の支給開始年齢が男女ともに65歳になる</t>
  </si>
  <si>
    <t>都会の対極で価値を創造する「田舎軸」政策の推進により、島根県が「日本一の田舎」になる</t>
  </si>
  <si>
    <t>介護保険制度の改革に関する経済同友会の提言が実現し、この年の介護費用が約17.7兆円、給付費は約15兆円になる</t>
  </si>
  <si>
    <t>米国、日本、台湾、インド、ベトナムが、この年まで中国空軍への脅威になる</t>
  </si>
  <si>
    <t>国連ミレニアム開発目標（2015年）後の国際社会が、この年までに1日1.25ドル未満で生活する最貧困層をすべて救済する</t>
  </si>
  <si>
    <t>道路や港湾などの社会資本が高齢化し、施設の維持コストが10兆円を超える</t>
  </si>
  <si>
    <t>上水道の改修費用が、全国で1兆円を突破する（2030年度。2010年度は6700億円）</t>
  </si>
  <si>
    <t>全国の水道の利用量が、2000年比で約2割減少する（2000年はピーク時）</t>
  </si>
  <si>
    <t>この年までにエネルギー利用効率、エネルギー自給率、化石燃料依存率の3つを50％にする社会モデルの実現が必要になる</t>
  </si>
  <si>
    <t>世界の水需要が30％増加する一方で北アフリカ、中東、南アジアが深刻な水不足になる</t>
  </si>
  <si>
    <t>この年までに資源、食糧、水問題など何らかの破綻に直面した世界が、根源的な技術で暮らしを再構築することを余儀なくされる</t>
  </si>
  <si>
    <t>米国で火葬を選択する人の割合が70％を超える（1980年代は10％未満）</t>
  </si>
  <si>
    <t>「欧州人」を自覚する成人が、拡大前の欧州連合（EU）15カ国で全体の2/3を占めるようになる（2億2600万人）</t>
  </si>
  <si>
    <t>シンガポールが上場企業の取締役に占める女性の割合を30％に高める（任意目標）</t>
  </si>
  <si>
    <t>洪水対策の鴨川放水路（富山県魚津市）が完成する（総事業費43億円）</t>
  </si>
  <si>
    <t>国内の就業者数が5449万―6103万人になる（821万―167万人減。2012年は6270万人。2012年の前回推計より改善を見込む）</t>
  </si>
  <si>
    <t>国内の製造業従事者が870万―994万人になる（2012年は1032万人）</t>
  </si>
  <si>
    <t>国連の持続可能な開発目標（SDGs）が目標年を迎える</t>
  </si>
  <si>
    <t>この年まで韓国が陸海空3軍の連携を強化する「国防改革307計画」を推進する</t>
  </si>
  <si>
    <t>貧困状態にある子どもの数が、この年までに英国で120万人増加する（緊縮財政と所得格差の拡大）</t>
  </si>
  <si>
    <t>ニュートリノを用いた地球内部の探査技術が実用化する（2025-30年）</t>
  </si>
  <si>
    <t>国内の労働力人口が、2010年の6632万人から、954万人減少する（経済成長が0％の場合）</t>
  </si>
  <si>
    <t>あらゆる分野で、女性が半数を占める社会が実現する</t>
  </si>
  <si>
    <t>国内の労働力人口が、2010年の6632万人から、732万人減少する（経済成長が1％の場合）</t>
  </si>
  <si>
    <t>国内の労働力人口が、2010年の6632万人から、377万人減少する（経済成長が2％の場合）</t>
  </si>
  <si>
    <t>米国共和党の政策が実現し、年金支給開始年齢（FRA）が69歳になる（現状は67歳）</t>
  </si>
  <si>
    <t>航空自衛隊が次期主力戦闘機（FX）への世代交代を完了。米軍では同型機が退役を終える</t>
  </si>
  <si>
    <t>工学部を新設した京都先端科学大学が、この年までに世界大学ランキングで199位以内に入る（東京大学、京都大学に拮抗）</t>
  </si>
  <si>
    <t>福島県の汚水処理人口普及率が、このころ100％に達する（2030年代初頭。旧計画の県全県域下水道化構想は2020年）</t>
  </si>
  <si>
    <t>自治体に合併を促す合併特例法が、この年3月末まで延長する（旧法10年間の延長。平成の大合併を進めた旧法は2010年施行）</t>
  </si>
  <si>
    <t>都市と田舎の「2地域居住」希望者が、全国で1000万人に達する</t>
  </si>
  <si>
    <t>未知の危機に対応するための環境、生態系、伝染病、経済、人の動きなどの総合的で全地球的なシミュレーション予測システムが実現する</t>
  </si>
  <si>
    <t>大気上空の酸素同位体の情報を用いて、天気予報の精度を向上させる技術が実用化する（2025-30年）</t>
  </si>
  <si>
    <t>沖縄県民が基地のない平和で豊かな沖縄を実現する</t>
  </si>
  <si>
    <t>この年までに韓国、景福宮の建築物が380棟まで復元する（19世紀後半の建物数は約500棟）</t>
  </si>
  <si>
    <t>日本の消費税率が、この年までに15％になる（段階的な引き上げ）</t>
  </si>
  <si>
    <t>日本の債務残高が、国内総生産（GDP）比で250％を超える</t>
  </si>
  <si>
    <t>国内の就業者数が5460万人に減少する（2010年比で840万人減）</t>
  </si>
  <si>
    <t>ドバイ市警察の25％がロボットになる（初導入は2017年春）</t>
  </si>
  <si>
    <t>産業の空洞化が進み、国内製造業の就業者数が790万人に減少する（2010年は1060万人）</t>
  </si>
  <si>
    <t>千葉、神奈川、埼玉で高齢単身世帯が2005年比の6倍以上に達する市町村が現われる（空き地、空き家の発生）</t>
  </si>
  <si>
    <t>環境関連の雇用が米国で3700万人に拡大する（現状は900万人）</t>
  </si>
  <si>
    <t>中国の国防費が約3000億ドル（約26兆円）に達し、日韓台の軍事力を圧倒する（4空母艦隊と原潜10隻が編成可能）</t>
  </si>
  <si>
    <t>京都市動物園が、動物の福祉を実現する（2020-30年度）</t>
  </si>
  <si>
    <t>北朝鮮がミサイルの多弾頭化を実現する</t>
  </si>
  <si>
    <t>左派候補に辛勝したメキシコのカルデロン新大統領が、この年までに国民の2割を占める極貧層をゼロにする</t>
  </si>
  <si>
    <t>水面高度、氾濫面積の計測と数値モデルの逆解析による、河川の水深、流速の広域な推計システムが実用化する（2025-30年）</t>
  </si>
  <si>
    <t>長期ビジョン「R2030」に取り組む立命館が、この年に向けてグローバル化、文理融合を推進する</t>
  </si>
  <si>
    <t>韓国の国防改革の完成が、この年までずれ込む（2022年の目標年を8年延期）</t>
  </si>
  <si>
    <t>陸面水循環モデルによる数時間から数日先の全世界の洪水、渇水予測が実用化する（2025-30年）</t>
  </si>
  <si>
    <t>世界の廃プラスチックが、1億1100万トン行き場をなくす（中国の2017年廃プラ輸入禁止による影響）</t>
  </si>
  <si>
    <t>ロンドン五輪（2012年夏季）のメインスタジアムが公園に生まれ変わり、選手村に住宅地と公共施設が整備される（英国が開催まえに遺産化組織を設立）</t>
  </si>
  <si>
    <t>中国の水利用がピークを迎える</t>
  </si>
  <si>
    <t>この年に向けて中央省庁の再々編が進む</t>
  </si>
  <si>
    <t>中国の水利用が年間7000億立方メートルにとどまる（現状は年間6000億立方メートル）</t>
  </si>
  <si>
    <t>ビッグデータによる地震発生シミュレーションが実現する（2025-30年）</t>
  </si>
  <si>
    <t>人の五感や行動原理の研究を暮らしに生かす政府の取り組みにより、ストレスを計測する腕時計タイプの「ストレス計」が普及する</t>
  </si>
  <si>
    <t>女性自衛官の割合が9％以上に高まる（2017年3月末は約1万3700人で自衛官全体の約6％）</t>
  </si>
  <si>
    <t>東海3県（岐阜、愛知、三重）で37万人の労働力不足が生じる</t>
  </si>
  <si>
    <t>名古屋市のごみ総排出量（リサイクル分を含む）を46％削減し、埋め立てゼロを達成する</t>
  </si>
  <si>
    <t>幼稚園の需要が減り続け、このころ児童数100万人を割り込む</t>
  </si>
  <si>
    <t>このころ中国海軍が3-4隻の空母を保有し、常時展開の態勢をととのえる</t>
  </si>
  <si>
    <t>世界中の廃棄される食品の量が半分になる</t>
  </si>
  <si>
    <t>全国の労働力不足が、620万人に達する</t>
  </si>
  <si>
    <t>経済協力開発機構（OECD）諸国が、この年に向けて新たな価値を創造する力、対立や葛藤を調整する力を教育のテーマにする</t>
  </si>
  <si>
    <t>50代、60代の中高年男性の、ほぼ4人に1人が未婚になる</t>
  </si>
  <si>
    <t>広島経済同友会尾道支部の提言が実現。この年、中国地方に尾道市を州都とする「中国州」が発足する（尾道、三原両市の合併が前提）</t>
  </si>
  <si>
    <t>世界で6億5000万人以上が飢餓に苦しむ（飢餓の常態化）</t>
  </si>
  <si>
    <t>ニュージーランドの小学校で、英語以外の母語を話す子どもが入学者の2/3を占める</t>
  </si>
  <si>
    <t>東北大学が大学発ベンチャー数を100社育成する（現状は40社程度）</t>
  </si>
  <si>
    <t>50代女性の5人に1人が未婚になる</t>
  </si>
  <si>
    <t>女性の厚生年金支給開始年齢が65歳になる（2030年度。男性は2025年度から65歳）</t>
  </si>
  <si>
    <t>国連の持続可能な開発目標（SDGs）が、屋外での排泄を根絶する</t>
  </si>
  <si>
    <t>エドテック（教育と技術の融合）が進化し、ロボット教師が教鞭をとる（ネットワーク型ロボットが学びを10倍に加速）</t>
  </si>
  <si>
    <t>この年までに高知県の35市町村が6つの自治体に合併・再編される</t>
  </si>
  <si>
    <t>国産バイオ燃料の供給力が450万キロリットルに留まり、政府目標の600万キロリットルを大きく下まわる</t>
  </si>
  <si>
    <t>国連の持続可能な開発目標（SDGs）が、衛生に関する1990-15年の不ぞろいな前進を改善する</t>
  </si>
  <si>
    <t>滋賀県が環境保全の具体的な指標「滋賀モデル」を遵守し、持続可能な発展を実現する</t>
  </si>
  <si>
    <t>外国人労働者の数が最大400万人（全労働者の6％）に達する</t>
  </si>
  <si>
    <t>道路、橋梁など社会資本の補修データを全国で共有するシステムが実現する</t>
  </si>
  <si>
    <t>中央アジアとの研究交流を進める筑波大学で、この年までに1000人が留学や研修を経験する</t>
  </si>
  <si>
    <t>SDGsに取り組むイギリスが、途上国の教育支援に約670億円を拠出する（新規）</t>
  </si>
  <si>
    <t>グローバル・ゼロ委員会が提唱する核兵器のない世界が実現する</t>
  </si>
  <si>
    <t>女性自衛官の数が2万人に増加する（現状は1万3000人）</t>
  </si>
  <si>
    <t>SDGsに取り組むカザフスタンが、予算の80％をSDGsに関連付ける</t>
  </si>
  <si>
    <t>社会数理モデルによるシミュレーションを用いて、政策の意志決定を支援するシステムが実用化する（2025-30年）</t>
  </si>
  <si>
    <t>中国のキリスト教徒数が米国、ブラジルを上回り世界最多になる（2025-30年。推定2億4700万人）</t>
  </si>
  <si>
    <t>神奈川県の公立中学校卒業者が、約6万3000人に減少する（ピークは1988年の約12万2000人）</t>
  </si>
  <si>
    <t>国連「持続可能な開発目標（SDGs）」が、1人あたりの食品廃棄（食品ロス）を半減する</t>
  </si>
  <si>
    <t>国連、持続可能な開発目標（SDGs）が、約5億人を極度の貧困状態にとり残す</t>
  </si>
  <si>
    <t>世界の水需要が、供給を40％上まわる</t>
  </si>
  <si>
    <t>地球温暖化を放置した場合、1日1.9ドル未満で暮らす貧困層が新たに1億人生まれる（2015年は世界に約7億人）</t>
  </si>
  <si>
    <t>東京都がすべての世帯の水道にスマートメーターを導入する</t>
  </si>
  <si>
    <t>中国軍の4隻目の空母保有が、この年より後になる（米中貿易摩擦）</t>
  </si>
  <si>
    <t>この年までに米国のイスラム教徒人口が倍増する</t>
  </si>
  <si>
    <t>この年に朝鮮半島の南北統一が実現した場合、最初の1年の費用が55兆-249兆ウォン（3兆9000億-17兆6700億円）に達する</t>
  </si>
  <si>
    <t>世界の都市の面積が3倍に拡大する（2000年比）</t>
  </si>
  <si>
    <t>老人と若者の世代間競争が若者の社会保障革命を誘発。このころ老人を見捨てる「若者の春」がおとずれる</t>
  </si>
  <si>
    <t>国連の持続可能な開発目標（SDGs）が、この年までに未処理汚水の半減を達成する</t>
  </si>
  <si>
    <t>「東北大学ビジョン2030」が、同大発スタートアップを100社創出する</t>
  </si>
  <si>
    <t>韓国の景福宮（第2段階復元事業）が379棟を復元し、再建した1865年当時の75％まで回復する</t>
  </si>
  <si>
    <t>このころ高度成長期に建設した道路、橋などの社会資本の維持、更新費用が倍増する</t>
  </si>
  <si>
    <t>世界で約590万平方キロの土地が、新たに都市化する（2000年の都市面積の約2倍=約120万平方キロが高確率で都市化）</t>
  </si>
  <si>
    <t>中国で共産党の一党支配体制が終わり、このころ香港、台湾、チベットを含む「中華合衆国」が、より大きな中国を実現する</t>
  </si>
  <si>
    <t>核武装を可能にするイランのウラン生産が、この年まで制限される（濃縮度3.67％以下、300キログラム未満）</t>
  </si>
  <si>
    <t>世界から児童婚の慣習がなくなる（サハラ以南のアフリカ、南アジアなどに多い）</t>
  </si>
  <si>
    <t>韓国が行政都市「世宗市」に中央省庁を順次移転する首都機能移転計画を完了する（教育科学経済都市計画に改める李明博政権の新計画を議会が否決）</t>
  </si>
  <si>
    <t>世界人口に占める貧困層の割合が、この年までに3％以下に低下する</t>
  </si>
  <si>
    <t>プロトニウムを取り出すイランの核再処理が、この年まで禁じられる</t>
  </si>
  <si>
    <t>韓国と北朝鮮が、「グレートコリア」の実現に向けたプロセスを進める</t>
  </si>
  <si>
    <t>このころまで政府が推進する長寿命、高断熱のエコ住宅ではない短寿命、低断熱住宅のほうが、日本の長期的な二酸化炭素（CO2）排出量をよりよく抑える</t>
  </si>
  <si>
    <t>日本の社会保障給付費が、170兆円程度に膨らむ（約50兆円増）</t>
  </si>
  <si>
    <t>後期高齢者（75歳以上）の医療費が、21兆円に膨らむ（現状比で約1.5倍）</t>
  </si>
  <si>
    <t>福島大学、経済協力開発機構（OECD）の復興教育プログラム「OECD地方創生イノベーションスクール2030」の生徒が国際会議で発表する</t>
  </si>
  <si>
    <t>複数の国、地域、都市の共催による五輪、ユース五輪が増える</t>
  </si>
  <si>
    <t>過酷な財政再建が続く北海道夕張市の人口が6300人を下回る（2006年の再建開始時点は1万3000人）</t>
  </si>
  <si>
    <t>先進国での食品廃棄物、食べすぎの抑制が、この年の食料需要を約9％抑える</t>
  </si>
  <si>
    <t>現在の10万倍の計算能力を持つスーパーコンピューティング技術が実用化する</t>
  </si>
  <si>
    <t>安全な情報化社会を世界規模で実現可能にする量子暗号が実用化する</t>
  </si>
  <si>
    <t>次世代ITの市場規模が9兆円の規模に成長し、従来型のIT市場が6兆円に縮む（現状は次世代1兆円、従来型13兆円）</t>
  </si>
  <si>
    <t>次世代AI発展計画に取り組む中国が、AI産業の市場規模を1兆元（約17.2兆円）に拡大する</t>
  </si>
  <si>
    <t>中国が人工知能（AI）大国になる</t>
  </si>
  <si>
    <t>中国の次世代AI発展計画が、同国の国内総生産（GDP）を7兆ドル（約790兆円）押し上げる（日本のGDPは約540兆円）</t>
  </si>
  <si>
    <t>商品モニターの本音を計測する脳活動計測装置が利用可能になる</t>
  </si>
  <si>
    <t>人工知能（AI）、情報技術（IT）分野の人材が、国内で約55万人不足する</t>
  </si>
  <si>
    <t>量子コンピューターの計算能力が、このころ実用レベルに達する</t>
  </si>
  <si>
    <t>量子コンピューターが使い道を本格的に探る中継期間を終える（2030年以降、万能な計算機に成長。1980-2020年は黎明期）</t>
  </si>
  <si>
    <t>コンピューターの人工知能が人間の脳にちかい処理能力をそなえる</t>
  </si>
  <si>
    <t>コンピューターの人工知能が人間と自然な会話ができるようになる</t>
  </si>
  <si>
    <t>銀行から人がいなくなる</t>
  </si>
  <si>
    <t>量子コンピューターの性能が、このころまでNISQ（ノイズのある中規模の量子計算機）にとどまる</t>
  </si>
  <si>
    <t>コンピューターの人工知能が人間と同等の認知、判別能力をそなえる</t>
  </si>
  <si>
    <t>国内の人工知能関連市場が、86兆9620億円の規模に成長する（2015年は3兆7450億円）</t>
  </si>
  <si>
    <t>東京都議会の最大会派が、東京の情報通信技術（ICT）、人工知能（AI）人材を10万人育成する</t>
  </si>
  <si>
    <t>現在のスーパーコンピューターの性能を1チップにおさめた集積回路技術が実用化する（2025-30年）</t>
  </si>
  <si>
    <t>デジタルジレンマを突破する超高密度の記録技術が実現する（2025-30年）</t>
  </si>
  <si>
    <t>この年までの10年間、人工知能（AI）が小中学生の知能を発揮する（2020-30年）</t>
  </si>
  <si>
    <t>この年以降、人工知能（AI）が大人の知能を獲得する</t>
  </si>
  <si>
    <t>この年以降、人工知能（AI）が必要な作業を自分で学習する</t>
  </si>
  <si>
    <t>情報技術（IT）分野の労働力が、国内で約79万人不足する</t>
  </si>
  <si>
    <t>途中から自然に会話に参加する人工知能（AI）が実用化する（2025-30年）</t>
  </si>
  <si>
    <t>消費者が望む人工知能（AI）が、オンデマンドで提供される時代になる</t>
  </si>
  <si>
    <t>光信号をそのまま処理する光半導体の量産がはじまる（消費電力1/100、スマートフォンが1回の充電で1年作動）</t>
  </si>
  <si>
    <t>韓国の電子部品大手が、半導体受託生産で世界一になる（毎年1兆円を投資。現状は台湾積体電路製造TSMC）</t>
  </si>
  <si>
    <t>半導体の微細化によるムーアの法則が、この年までに終了する（2025-30年）</t>
  </si>
  <si>
    <t>人工知能（AI）の導入による労働生産性と消費者満足度の向上が、世界の国内総生産（GDP）を15.7兆ドル（約1700兆円）押し上げる</t>
  </si>
  <si>
    <t>量子コンピューターが科学、産業分野での発見を加速させる（2020年代）</t>
  </si>
  <si>
    <t>国内のIT人材が、約59万人不足する</t>
  </si>
  <si>
    <t>ロボット、自動運転車、医療システムなどのソフトウェアの安全を確認する技術が実用化する（2025-30年）</t>
  </si>
  <si>
    <t>重要インフラのソフトウェアが遵法的に動作することを確認する技術が実用化する（2025-30年）</t>
  </si>
  <si>
    <t>介護、育児で人との関わりあいがもてる携帯可能な人工知能（AI）が実用化する（2025-30年）</t>
  </si>
  <si>
    <t>囲碁ソフトがプロ名人との対局で勝利をおさめる</t>
  </si>
  <si>
    <t>自ら経験し、自習する計算システムのアルゴリズム理論が構築される（2025-30年）</t>
  </si>
  <si>
    <t>個人、集団の置かれている状況をリアルタイムに把握し、政策を助言し、リスクを提示するシステムが実用化する（2025-30年）</t>
  </si>
  <si>
    <t>中国が半導体産業のすべての部門で上位を占める</t>
  </si>
  <si>
    <t>このころ汎用人工知能（AI）が実用化する</t>
  </si>
  <si>
    <t>初の人工知能（AI）計画（次世代AI発展計画）に取り組む中国が、理論、技術、応用のすべてで世界のトップクラスになる</t>
  </si>
  <si>
    <t>汎用人工知能（AI）が実用化し、産業革命に匹敵する「第2の大分岐」が生じる</t>
  </si>
  <si>
    <t>あらゆるものに人工知能（AI）が組み込まれる</t>
  </si>
  <si>
    <t>デジタル化による仕事（業態）の再編、環境変化に誰もが巻き込まれる</t>
  </si>
  <si>
    <t>日常生活の「リアルデータ」が、14.2兆ドル（約1500兆円）の経済価値を新たに生む（日本の市場規模は米中に続く3番目）</t>
  </si>
  <si>
    <t>この年から10年以内に、自分の脳と接続したコンピューターが使える時代になる（2030年代）</t>
  </si>
  <si>
    <t>量子コンピューターが、素数を使ったRSA暗号を数時間で解読するようになる</t>
  </si>
  <si>
    <t>韓国で65歳以上の一人暮し世帯が全体の11.8％に達する</t>
  </si>
  <si>
    <t>中国の人口増加が、この年までに止まる（2020年代後半）</t>
  </si>
  <si>
    <t>韓国ソウル市の人口が、942万人まで減少する</t>
  </si>
  <si>
    <t>出生率が国内でいちばん低い韓国釜山市の人口が290万人まで減少する（2002年の368万人がピーク）</t>
  </si>
  <si>
    <t>先進諸国で人の平均寿命が100歳前後に達し、命の南北格差が拡大する</t>
  </si>
  <si>
    <t>住宅がソウル市より割安な韓国首都圏（京畿道地域）の人口が1405万人に急増する</t>
  </si>
  <si>
    <t>科学技術イノベーション総合戦略に取り組む政府が、平均寿命と健康寿命との差を縮小する</t>
  </si>
  <si>
    <t>韓国の生産活動可能人口が総人口の64.4％に減少する（2005年は71.7％）</t>
  </si>
  <si>
    <t>韓国の20-39歳の性別比が女性100：男性111.8になり、結婚できない男性が多くなる</t>
  </si>
  <si>
    <t>定年制度の見直しにより、このころ中国の労働人口が減少しはじめる</t>
  </si>
  <si>
    <t>過去40年に2億3000万人増えたインドの都市人口が、この年までの20年で2億5000万人増加する</t>
  </si>
  <si>
    <t>日本の労働力人口が5680万人になる（経済成長率0％で労働力人口比率が現状維持の場合。2010年の約6630万人から950万人減）</t>
  </si>
  <si>
    <t>ベトナムの平均寿命が75歳に伸びる（2016年は73.4歳）</t>
  </si>
  <si>
    <t>日本の労働力人口が6260万人になる（実質経済成長率2％、男性の家事分担が2006年比で3倍、労働時間月171.9時間、65歳雇用100％の場合。2010年比370万人減）</t>
  </si>
  <si>
    <t>ベトナムの健康寿命が68歳に伸びる</t>
  </si>
  <si>
    <t>医療福祉分野の就業者数が908万人（全体の16.7％、2012年比202万人増）以上で産業中最大になる（2012年首位の卸売小売業は287万人減、同2位の製造業は162万人減）</t>
  </si>
  <si>
    <t>中国の人口が、この年から減少に転じる</t>
  </si>
  <si>
    <t>中国の人口が14億6500万人程度に達し、人口増加率ゼロになる</t>
  </si>
  <si>
    <t>湾岸協力会議（GCC）のアラビア半島6カ国が、合計人口6200万人に成長する（2010年比で1.4倍。ハラル食品市場。東南アジアは約1.2倍）</t>
  </si>
  <si>
    <t>川崎市の人口が158万7000人でピークを迎える（従来予測を6万5000人上方修正）</t>
  </si>
  <si>
    <t>川崎市中原区の人口が29万2300人でピークを迎える（武蔵小杉駅周辺の再開発が背景）</t>
  </si>
  <si>
    <t>台湾の出生率が1.4に回復する（現状は1.17）</t>
  </si>
  <si>
    <t>川崎市中原区の15歳未満人口が3万9900人でピークを迎える（2015年比で8000人増）</t>
  </si>
  <si>
    <t>中国の高齢化が最も深刻な時期を迎える（2030年-2050年）</t>
  </si>
  <si>
    <t>九州7県の就業者数が39万6000人（6.3％）-100万4000人（15.9％）減少する（2015年は約631万人）</t>
  </si>
  <si>
    <t>米国の5人に1人が65歳以上になる（2005年の2倍、約7200万人）</t>
  </si>
  <si>
    <t>高知県の高齢化率が33.34％に達する</t>
  </si>
  <si>
    <t>「島根創生計画」に取り組む島根県が、社会移動の均衡を実現する</t>
  </si>
  <si>
    <t>高知県の小中学生の数が現在（2006年）のおよそ6割に減る</t>
  </si>
  <si>
    <t>日本の人口に占める65歳以上の割合が31.8％に達し、主要20カ国・地域（G20）で最も高齢化が進んだ国になる（以下はドイツ27.8％、イタリア27.3％、韓国24.3％の順）</t>
  </si>
  <si>
    <t>ユダヤ人国家のイスラエルで、アラブ系国民の比率が4人に1人に拡大する</t>
  </si>
  <si>
    <t>中国の生産年齢人口（15-64歳）の減少が、この年以降加速する</t>
  </si>
  <si>
    <t>韓国ソウル市の二世代世帯が36％に減少。1人世帯が25％に増加する</t>
  </si>
  <si>
    <t>川崎市の人口が152万2000人でピークに達する</t>
  </si>
  <si>
    <t>韓国ソウル市の子どもを持たない夫婦2人世帯が25％に倍増する（2000年は9％）</t>
  </si>
  <si>
    <t>日本の人口が2005年より1000万人減少し、5人に1人が75歳以上となる超高齢社会になる</t>
  </si>
  <si>
    <t>世界の人口が83億人に達し、3割多い穀物の収量が必要になる</t>
  </si>
  <si>
    <t>一人っ子政策による急激な高齢化で、この年から20年間中国が高齢化のピークを迎える</t>
  </si>
  <si>
    <t>中国の60歳以上人口が3億5000万人に達し、4人に1人が60歳以上になる</t>
  </si>
  <si>
    <t>中国の65歳以上人口が2億1000万人に達する</t>
  </si>
  <si>
    <t>米国のベビーブーマー（1946-64年に生まれた世代）が高齢化し、メディケア（高齢者医療保険）受給者の数が7000万人に膨らむ（2008年は4520万人）</t>
  </si>
  <si>
    <t>北朝鮮の人口が2618万人になる（2011年は推定2445万1000人）</t>
  </si>
  <si>
    <t>中国の高齢者人口が総人口の1/4を突破する</t>
  </si>
  <si>
    <t>中国の高齢者（60歳以上）人口が3.2億人（20.5％）に達する</t>
  </si>
  <si>
    <t>韓国の兵士が8万4000人不足する</t>
  </si>
  <si>
    <t>東京都の人口が減少に転じる（ピークは2025-30年）</t>
  </si>
  <si>
    <t>中国の生産年齢人口が、この年から20年間、毎年835万人減少する（2030-50年）</t>
  </si>
  <si>
    <t>このころ中国の人口が約14億人でピークに達する</t>
  </si>
  <si>
    <t>韓国の人口が5216万人でピークに達する</t>
  </si>
  <si>
    <t>このころ世界が高齢化する（60歳以上の割合は日37％、独36％、仏30％、中30％、米22％）</t>
  </si>
  <si>
    <t>韓国の高齢者人口が1269万人に達し、全人口の24％を占める</t>
  </si>
  <si>
    <t>一人暮らし（単身世帯）が、46都道府県で全世帯の3割超を占める（山形県のみ29.4％）</t>
  </si>
  <si>
    <t>世界の人口が86億人に達し、肉類の需要が4割増える（1990年代後半との比較）</t>
  </si>
  <si>
    <t>和歌山県の人口が約83万人に減少する（2018年4月は93万8107人）</t>
  </si>
  <si>
    <t>岐阜県版総合戦略が、この年の出生率を1.8に回復する</t>
  </si>
  <si>
    <t>国内の単身世帯が、2025万世帯に増加する（2015年は1842万世帯）</t>
  </si>
  <si>
    <t>長野県の75歳以上人口が、39万7000人でピークに達する</t>
  </si>
  <si>
    <t>この年までに新興国の都市人口が13億人増加する（先進国の増加分は1億人）</t>
  </si>
  <si>
    <t>中国の高齢化が、日本を上まわる</t>
  </si>
  <si>
    <t>「地方創生」に取り組む北海道の合計特殊出生率が、1.8に回復する（2014年は1.27）</t>
  </si>
  <si>
    <t>鳥取県の人口が51万6000人に減少する（2015年は57万3000人。全国で最少）</t>
  </si>
  <si>
    <t>この年までに新興国で371の都市が新たに人口50万人を超える（2010年時点では717都市）</t>
  </si>
  <si>
    <t>愛媛県の労働力人口が56万8100人で不足に転じる</t>
  </si>
  <si>
    <t>世帯主が75歳以上の高齢世帯が1276万世帯に増える（2015年は888万世帯）</t>
  </si>
  <si>
    <t>農山漁村などに定期的に滞在する「2地域居住人口」が1000万人を超える</t>
  </si>
  <si>
    <t>世界の人口が80億人に達し、サゴヤシに代表される未利用植物資源が注目を集める</t>
  </si>
  <si>
    <t>シンガポールの65歳以上人口が24％に倍増。超高齢社会になる（2016年は12％）</t>
  </si>
  <si>
    <t>日本人の平均寿命（2005年で男性78.53歳、女性85.49歳）が男性で3.4歳、女性で3.2歳、この年までに長くなる</t>
  </si>
  <si>
    <t>フランスでカップルで暮らす85歳以上の高齢者が3倍に増える（平均寿命の男女差が縮小）</t>
  </si>
  <si>
    <t>この年以降、中国で8000万人以上の労働力が不足する</t>
  </si>
  <si>
    <t>韓国の子どものいない夫婦世帯の割合が20.7％に増加する</t>
  </si>
  <si>
    <t>福島県の人口が147.5万-173.2万人に減少する（社人研の2007年推計203.9万人の2.8-1.5割減）</t>
  </si>
  <si>
    <t>日本の人口が2006年のピーク時から1000万人減少する</t>
  </si>
  <si>
    <t>韓国の65歳以上の世帯で夫婦または一人暮らしの割合が71.3％に増加する</t>
  </si>
  <si>
    <t>人口減少にともなう労働力不足から、道内総生産が40％減少する（2000年比）</t>
  </si>
  <si>
    <t>「人口ビジョン」に取り組む佐賀県の合計特殊出生率が、1.8まで回復する（2014年は1.63）</t>
  </si>
  <si>
    <t>地方創生に取り組む富山県が、合計特殊出生率を1.9に高める</t>
  </si>
  <si>
    <t>「人口ビジョン」に取り組む佐賀県人口の社会減が、この年までにゼロになる（2013年は1743人）</t>
  </si>
  <si>
    <t>中国の都市人口が総人口の7割に達する</t>
  </si>
  <si>
    <t>徳島県の人口が65万1234人に減少する（13.8％減。2015年は75万5733人）</t>
  </si>
  <si>
    <t>中国でもっとも早く高齢化が進む上海が、人口の2分の1が65歳以上の「白髪都市」となる</t>
  </si>
  <si>
    <t>中国の労働人口（15-64歳）が10億人を割り込む（9億5800万人）</t>
  </si>
  <si>
    <t>東京通勤圏を除くすべての地域で人口が減少し、都市と地方の格差が広がる</t>
  </si>
  <si>
    <t>東京、神奈川、埼玉、千葉の1都3県で、2000年に482万人だった高齢者数が925万人に倍増し、2020年代後半から大量の福祉難民が発生する</t>
  </si>
  <si>
    <t>宮崎県で一人暮らしをする高齢者（65歳以上）が7万3000人に達する（全世帯の18％）</t>
  </si>
  <si>
    <t>米国人口の18％が65歳以上になり、金融政策の効果が減退する（高年齢層は低借金で資金に余裕）</t>
  </si>
  <si>
    <t>アジアの都市人口が6億5000万人増加する</t>
  </si>
  <si>
    <t>別荘の住民、旅行者などからなる山梨県の「リンケージ人口」が10.9万人に倍増する（2015年は4.4万人）</t>
  </si>
  <si>
    <t>フィリピン人口に占める60歳以上の高齢者の割合が11.5％に高まる（2010年は6.8％）</t>
  </si>
  <si>
    <t>高齢者の移住が進む米国でフロリダ州、カリフォルニア州、テキサス州の3州が人口増加分の半分を占めるようになる</t>
  </si>
  <si>
    <t>新潟県十日町市で高齢化率が40％を超え、高齢者宅の雪下ろしが深刻さをます</t>
  </si>
  <si>
    <t>地方創生に取り組む岐阜県が、合計特殊出生率を1.8に高める（2014年は1.42）</t>
  </si>
  <si>
    <t>この年まで少子化対策による人口構造の変化が現われない（すでに多くが生まれているため）</t>
  </si>
  <si>
    <t>全域で一人っ子政策を緩和した中国の人口が、このころ約14億6000万人でピークに達する</t>
  </si>
  <si>
    <t>世界の人口が、85億人に達する（現状は77億人）</t>
  </si>
  <si>
    <t>北海道の高齢化率が36％に達する</t>
  </si>
  <si>
    <t>この年以降、ベトナムで高齢者1人を支える現役世代が3人に減る（2030-50年。現状は11人）</t>
  </si>
  <si>
    <t>日本の労働力人口が、約900万人減少する</t>
  </si>
  <si>
    <t>岡山県の人口が179万6872人に減少する（6.5％減。2015年は192万1525人）</t>
  </si>
  <si>
    <t>愛知県の人口が、この年12市6町で増加する</t>
  </si>
  <si>
    <t>「地方創生」に取り組む山形県の合計特殊出生率が、1.9に回復する（2014年は1.47）</t>
  </si>
  <si>
    <t>国内の5人に1人が75歳以上の超高齢社会になる</t>
  </si>
  <si>
    <t>50-60歳代の男性と80歳以上の女性が単身世帯の多くを占め、貧困、孤立が深刻になる「2030年問題」が生じる</t>
  </si>
  <si>
    <t>福島県を除く1680市区町村のうち、509の自治体で人口が2割以上減少する（2015年比。増加は81自治体）</t>
  </si>
  <si>
    <t>未婚か離婚した女性の約4割が、貧困生活を送るようになる</t>
  </si>
  <si>
    <t>韓国の人口が5071万人に増加する（200万人以上増加分は高齢者。政府の推計は4863万人）</t>
  </si>
  <si>
    <t>合計特殊出生率2.07を回復した宮崎県が、101万9000人の県人口を維持する（2013年は出生率1.43）</t>
  </si>
  <si>
    <t>総合計画「長期ビジョン」に取り組む宮崎県が、観光客数1680万人を達成する（2013年は同1518万人）</t>
  </si>
  <si>
    <t>静岡県の一人親と子の世帯数が14万4000世帯に増加。同県世帯総数の1割以上を占める（2010年は11万9000世帯）</t>
  </si>
  <si>
    <t>総合計画「長期ビジョン」に取り組む宮崎県が、外国人観光客80万人を達成する（2013年は同19万人）</t>
  </si>
  <si>
    <t>総合計画「長期ビジョン」に取り組む宮崎県が、観光消費額1800億円を達成する（2013年は同1545億円）</t>
  </si>
  <si>
    <t>ドイツの労働人口（20-65歳）割合が54％に低下し、経済の優位が維持できなくなる（現状は61％）</t>
  </si>
  <si>
    <t>都市への人口集中が世界規模で進行し、都市人口が世界人口の6割（約49億人）を占める</t>
  </si>
  <si>
    <t>総合計画「長期ビジョン」に取り組む宮崎県が、成人の週1回以上の運動実施率を65％に高める（2014年は同47.5％）</t>
  </si>
  <si>
    <t>アフリカのサハラ砂漠以南で、この年まで年間2460万人の労働人口が生まれる</t>
  </si>
  <si>
    <t>総合計画「長期ビジョン」に取り組む宮崎県が、健康寿命日本一（男女）を達成する（2010年は男性11位、女性8位）</t>
  </si>
  <si>
    <t>北海道内の約半数の市町村で、人口の4割以上が減少する</t>
  </si>
  <si>
    <t>総合計画「長期ビジョン」に取り組む宮崎県が、29歳以下の若者の割合25％以上を維持する（2010年は同28.0％）</t>
  </si>
  <si>
    <t>人口1億1000万人を目指す政府が、この年までに出生率2.07を達成する（受け入れる移民は毎年20万人）</t>
  </si>
  <si>
    <t>総合計画「長期ビジョン」に取り組む宮崎県が、性別による役割の固定化にとらわれない人の割合を100％に高める（2014年は同42.2％）</t>
  </si>
  <si>
    <t>インドの人口が14億4900万人に達し、中国の14億4600万人を上回り世界一となる</t>
  </si>
  <si>
    <t>人口の減少が続く北海道で、138の自治体が財政赤字に陥る（自治体の数は180）</t>
  </si>
  <si>
    <t>国内の高齢者（65歳以上）人口が31.5％に達する（2015年は26.7％）</t>
  </si>
  <si>
    <t>長野県の人口が200万人になる（2003年より21万人減）</t>
  </si>
  <si>
    <t>北海道の人口が100万人減少する</t>
  </si>
  <si>
    <t>山口県の人口が120万7000人になる（2000年より32万人減）</t>
  </si>
  <si>
    <t>少子化が進む韓国の福祉が、勤労者3人で1人の高齢者を支える時代になる</t>
  </si>
  <si>
    <t>大阪府の75歳以上人口が、154万人に膨らむ（2010年比で84％増。全国平均は61％増）</t>
  </si>
  <si>
    <t>高齢者の孤独感を解消する「安心住居」の整備が進むスウェーデンの80歳以上人口が、この年までに約30万人増加する</t>
  </si>
  <si>
    <t>北海道の高齢単身世帯（65歳以上）が全世帯の4割を占める（一人暮らしの男性が増える）</t>
  </si>
  <si>
    <t>埼玉県の75歳以上人口が123万6000人でピークに達する（2010年は58万9000人）</t>
  </si>
  <si>
    <t>高知県内の8市町村で高齢化率が50％を超える</t>
  </si>
  <si>
    <t>日本の年間死亡者数が161万人に達する（2012年は126万人）</t>
  </si>
  <si>
    <t>中国の人口が、このころ減少に転じる</t>
  </si>
  <si>
    <t>中国の60歳以上人口が、4億人を超える</t>
  </si>
  <si>
    <t>中国の人口が2030年代なかばに15億人台でピークに達する</t>
  </si>
  <si>
    <t>世界人口に占める高齢者（60歳以上）の割合が17％に急増する</t>
  </si>
  <si>
    <t>インドの人口の約半数が年収5000ドル以上の中間層になる</t>
  </si>
  <si>
    <t>中国が人口のピークを迎え、深刻な水不足国家になる</t>
  </si>
  <si>
    <t>近畿の2府4県に福井県を加えた関西地域の人口が1883万人（2005年比で減少率13.2％）になる</t>
  </si>
  <si>
    <t>カザフスタンの新首都アスタナの人口が123万人に達する</t>
  </si>
  <si>
    <t>九州・山口8県の人口が1379万人（2005年比で約15％減少）する</t>
  </si>
  <si>
    <t>高齢者化（60歳以上）にともなう社会負担の増加が、この年までに先進国でピークを超える</t>
  </si>
  <si>
    <t>団塊ジュニア世代が出産期を過ぎ、このころ全国の人口減少が加速する</t>
  </si>
  <si>
    <t>九州・山口8県の労働力人口が21.8％減少する</t>
  </si>
  <si>
    <t>中国の65歳以上人口が15.9％に達し、高度高齢化社会に突入する</t>
  </si>
  <si>
    <t>九州・山口8県の消費支出総額が10.3％減少する（都市圏8.2％減、農山漁村地域29.5％減）</t>
  </si>
  <si>
    <t>中国上海市の高齢者人口が561万2600人に増加する（2010年度は331万200人で同市総人口の23.4％）</t>
  </si>
  <si>
    <t>日本の労働人口が5900万人に減少する（ピークは1999年の6793万人）</t>
  </si>
  <si>
    <t>アフリカの人口の約50％（3億5000万人以上）が都市部に移住する（急速な都市化）</t>
  </si>
  <si>
    <t>米国の高齢化率が20％を超え、超高齢社会に入る</t>
  </si>
  <si>
    <t>デンマークの認知症の人が、13万人に急増する（現状は約9万人。総人口は約560万人）</t>
  </si>
  <si>
    <t>中国の都市化水準が65％前後に達する</t>
  </si>
  <si>
    <t>日本の生産年齢人口（15-64歳）が6740万人になる（1388万人の減少）</t>
  </si>
  <si>
    <t>東京都の高齢者（65歳以上）人口が343万人に達する（高齢化率26％、2010年は268万人）</t>
  </si>
  <si>
    <t>減少に転じた中国の人口（2025年）が、このころまで安定した労働力を維持する</t>
  </si>
  <si>
    <t>日本の生産年齢人口が7000万人を下回る</t>
  </si>
  <si>
    <t>女性や高齢者の雇用が進まず、日本の労働力人口が5491万人（労働力率54％）に減少する</t>
  </si>
  <si>
    <t>すべての都道府県で人口が減りはじめる</t>
  </si>
  <si>
    <t>熊本県の人口が約160万人に減少する（ピークは1956年の190万3000人、直近のピークは1998年の186万5773人）</t>
  </si>
  <si>
    <t>中国が日本を上まわる世界一の高齢化社会になる</t>
  </si>
  <si>
    <t>中国の第2次ベビーブーム世代（1963-70年）が60歳を迎えるこの年までの9年間、毎年1200万人高齢者が増加。高齢人口が4億人に達する（2022-30年）</t>
  </si>
  <si>
    <t>人口ビジョン（第2期）に取り組む福島県の人口が、流出と流入の均衡（社会動態プラスマイナスゼロ）を実現する（従来目標は2020年）</t>
  </si>
  <si>
    <t>北海道根室市の人口が2万642人になる（最盛期は5万人弱の1969年。40年で4割減）</t>
  </si>
  <si>
    <t>都市部の人口が世界人口の60％を占める</t>
  </si>
  <si>
    <t>佐賀県の人口が71万人に落ち込む（2007年は86万6000人）</t>
  </si>
  <si>
    <t>全国85都市圏のうち74都市圏（全体の87％）で人口が減少する（85都市圏で全人口の89％、面積で45％を占める）</t>
  </si>
  <si>
    <t>日本の人口の中位年齢が53歳になる（米国39歳、世界34歳）</t>
  </si>
  <si>
    <t>香港の65歳以上人口が210万人に倍増する（現状は約90万人）</t>
  </si>
  <si>
    <t>日本の11都市圏（札幌、盛岡、仙台、東京、土浦・つくば、豊田・安城・刈谷、浜松、彦根、京都、福岡、那覇）が2000年の人口水準を維持する</t>
  </si>
  <si>
    <t>韓国の総人口が5216万人でピークに達する</t>
  </si>
  <si>
    <t>日本の非都市圏の人口が2000年比で363万人（約26％）減少する</t>
  </si>
  <si>
    <t>地球温暖化とヒートアイランド現象の「双子の温暖化」で、東京の夕方6時の気温が43度を超える</t>
  </si>
  <si>
    <t>世界人口が約85億人に膨らむ（約11億5000万人増）</t>
  </si>
  <si>
    <t>岩手県滝沢市の人口が減少に転じる（県内全市町村で人口減）</t>
  </si>
  <si>
    <t>中国の高齢者（65歳以上）人口比率が、日本を超えて世界一になる</t>
  </si>
  <si>
    <t>世界の人口が86億人に膨らむ（現状は76億人）</t>
  </si>
  <si>
    <t>愛媛県の人口が124万人に減少する（2005年は146万7000人）</t>
  </si>
  <si>
    <t>和歌山県の人口が75万人に減少する</t>
  </si>
  <si>
    <t>適齢期のベトナム人男性250万-300万人が結婚難民になる</t>
  </si>
  <si>
    <t>日本の生涯未婚率（50歳時の未婚割合）が男性30％、女性23％に達する</t>
  </si>
  <si>
    <t>世界の人口が85億人に増える（現状は77億人）</t>
  </si>
  <si>
    <t>東京圏の高齢者世帯数（夫婦のみと単独）が、全体の1/4を占める</t>
  </si>
  <si>
    <t>日本の就業者数が5678万人に減少する（2010年は6298万人）</t>
  </si>
  <si>
    <t>韓国の総人口が、このころ減少に転じる</t>
  </si>
  <si>
    <t>世界の人口が97億人に増える（現状は77億人）</t>
  </si>
  <si>
    <t>医療、福祉分野の就業者数が928万人に達し、働き手がもっとも多い産業になる（2010年は656万人。2010年に最多の卸売、小売業は865万人で22％減、製造業は872万人で18％減）</t>
  </si>
  <si>
    <t>日本で暮らす20-44歳の約10人に1人が移民的背景を有する人になる</t>
  </si>
  <si>
    <t>このころ愛媛県が労働力不足になる</t>
  </si>
  <si>
    <t>韓国の総人口が5216万人に達する（2010年は4941万人）</t>
  </si>
  <si>
    <t>全国の認知症高齢者が350万人（65歳以上人口の1割）に達する</t>
  </si>
  <si>
    <t>財政再生団体の北海道夕張市が、人口約5600人になる（2013年5月は9994人。ピークは1960年4月の11万6908人）</t>
  </si>
  <si>
    <t>日本の女性の5人に1人が生涯独身で過ごすようになる</t>
  </si>
  <si>
    <t>タイの65歳以上人口が、19％に達する（2015年比で2倍）</t>
  </si>
  <si>
    <t>韓国の人口が5216万人でピークに達する（2006年推計のピークは2018年。合計特殊出生率が2005年の1.08から2010年の1.23に上昇）</t>
  </si>
  <si>
    <t>高齢世帯（65歳以上）が、静岡県の世帯数の43.1％を占める（20年41.0％、40年47.7％）</t>
  </si>
  <si>
    <t>中国の総人口が減少に転じる（ピークは15億人）</t>
  </si>
  <si>
    <t>中国の総人口が15億人に達し、1年あたり1億トンの食糧が追加で必要になる</t>
  </si>
  <si>
    <t>中国の人口増加が、このころピークに達する</t>
  </si>
  <si>
    <t>横浜市の世帯数が167万世帯でピークに達する</t>
  </si>
  <si>
    <t>愛知県の世帯数がピークに達する</t>
  </si>
  <si>
    <t>この年までに島根県の中山間地域町村部の人口が約4割減少。従来の2倍の勢いで人口減少が進む</t>
  </si>
  <si>
    <t>京都府の人口がピークの2005年から約10％減少する</t>
  </si>
  <si>
    <t>北海道の18歳人口が、2018年比で14.5％減少する（3万9300人。全国は同11.2％の減少）</t>
  </si>
  <si>
    <t>この年に日本で生まれた子どもの平均寿命が女性88.41歳、男性82.75歳になる（世界ランクは女性3位、男性11位）</t>
  </si>
  <si>
    <t>東京都民の平均年齢が49.2歳になる（1985年は35.4歳、2010年は43.8歳。5年ごとに1.3歳上昇）</t>
  </si>
  <si>
    <t>この年までに5歳未満児が6000万人死亡し、その半数を新生児が占める（2017-30年）</t>
  </si>
  <si>
    <t>インドの人口が、15億364万人に達する（2019年は13億6641万人）</t>
  </si>
  <si>
    <t>長崎県新上五島町、大分県竹田市の人口が半減（2005年比）し、65歳以上が5割を超える</t>
  </si>
  <si>
    <t>秋田市河辺地域の高齢化率が50.39％に達する</t>
  </si>
  <si>
    <t>東京都の一人暮らし高齢者が約90万人に達する</t>
  </si>
  <si>
    <t>沖縄と福岡を除く九州、山口の大部分で、人口が2割～3割減少する（2005年比）</t>
  </si>
  <si>
    <t>秋田市の人口が25万9483人になる（2010年比で6万4117人=19.8％減）</t>
  </si>
  <si>
    <t>北海道の人口が471万人に減少する（1955年の水準。65歳人口は1955年4％、2030年36％）</t>
  </si>
  <si>
    <t>秋田市の0-14歳人口（年少人口）が2010年比で1万6033人（40.3％）減少する</t>
  </si>
  <si>
    <t>栃木県9都市圏の人口が8.7％～21.5％減少。宇都宮、小山の域内総生産が拡大する一方で佐野、栃木の経済が低迷し、格差が広がる</t>
  </si>
  <si>
    <t>秋田市の15-64歳人口（生産年齢人口）が2010年比で6万5232人（31.6％）減少する</t>
  </si>
  <si>
    <t>地方創生に取り組む熊本県が、合計特殊出生率2.0を達成する（2014年は1.64）</t>
  </si>
  <si>
    <t>北九州市と周辺10市町の人口が102万1000人になり、人口減少率が22.5％に達する</t>
  </si>
  <si>
    <t>秋田市の世帯数が2010年比で1万7434世帯減少する</t>
  </si>
  <si>
    <t>中国5県の一人暮らし世帯（単独世帯）の割合が、36.5％に増える（2015年は33.0％）</t>
  </si>
  <si>
    <t>就労人口の減少で北海道の域内総生産（GRP）が約4割下落（2000年比）。ほとんどの市町村が運営困難に陥る</t>
  </si>
  <si>
    <t>九州・山口の人口が、2005年比で14.9％減少する</t>
  </si>
  <si>
    <t>スイスの労働市場で40万件以上の人手不足が発生する（実質経済成長率1％で対策がない場合の予測）</t>
  </si>
  <si>
    <t>秋田市の75歳以上単独世帯が2010年比で2722世帯増加する</t>
  </si>
  <si>
    <t>愛媛県の労働力人口が、必要な働き手の数を下まわる（労働力人口のピークは1995年）</t>
  </si>
  <si>
    <t>中国5県の世帯数が281万世帯に減少する（2015年は305万8000世帯で減少率は8.1％）</t>
  </si>
  <si>
    <t>地方創生に取り組む京都市が、合計特殊出生率1.8を達成する（2014年は1.26）</t>
  </si>
  <si>
    <t>愛媛県の65歳以上人口割合（高齢化率）が、36.3％に達する（2015年は30.6％）</t>
  </si>
  <si>
    <t>愛媛県の人口が12.5％減少する（121万2388人。2015年は138万5262人）</t>
  </si>
  <si>
    <t>北海道札幌市の14歳以下人口が18万人に減少する（2010年10月は22万4000人）</t>
  </si>
  <si>
    <t>日本の出生率が2.1％に高まる</t>
  </si>
  <si>
    <t>地方創生に取り組む栃木県が、合計特殊出生率1.90を達成する（2014年は1.46）</t>
  </si>
  <si>
    <t>中国で身の回りのことができない「失能老人」が6168万人に達する</t>
  </si>
  <si>
    <t>香川県宇多津町の人口が、この年まで増加を続ける（県内唯一の増加）</t>
  </si>
  <si>
    <t>長崎県の人口が大正14年（1925年）と同じ115万人規模に減少。経済活動が停滞する</t>
  </si>
  <si>
    <t>この年以降、中国の人口が減少に転じる</t>
  </si>
  <si>
    <t>ソウル市（韓国）の女性人口のうち、妊娠可能な10-49歳の割合が39.7％に低下。ソウル女性の50.3％を50歳以上が占める</t>
  </si>
  <si>
    <t>長崎県の0-14歳人口が11万7000人に半減する（2005年は21万6000人）</t>
  </si>
  <si>
    <t>三重県の人口が約166万6000人に減少する（2005年は約186万7000人）</t>
  </si>
  <si>
    <t>中国の人口が約14億5000万人でピークに達する</t>
  </si>
  <si>
    <t>中国で80歳以上の高齢者が4300万人に達する</t>
  </si>
  <si>
    <t>ソウル市（韓国）の生産可能人口（15-64歳）が66.9％に低下する（2005年は76.1％）</t>
  </si>
  <si>
    <t>長崎県の労働力人口が約50万人に減少する（2005年は約73万人）</t>
  </si>
  <si>
    <t>全世帯のおよそ4割（約1800万人）が一人暮らし世帯になる（そのうち約720万が高齢世帯）</t>
  </si>
  <si>
    <t>北海道の人口が464万人に減少（2000年の104万人減）し、3人に1人が65歳以上になる</t>
  </si>
  <si>
    <t>北九州市の人口が約88万人に減少する（企業進出により雇用が安定し、出生率も1.55に回復する楽観的なシナリオ）</t>
  </si>
  <si>
    <t>韓国女性の平均寿命が87.7歳に伸びる（2015年は84.6歳）</t>
  </si>
  <si>
    <t>北海道の人口が、この年まで日本全体の2倍以上の速さで減少する（減少率18.3％）</t>
  </si>
  <si>
    <t>北九州市の人口が約84万人に減少する（企業進出により雇用が安定するも出生率の回復はないシナリオ）</t>
  </si>
  <si>
    <t>日本の生産年齢人口が1960年代半ばの水準に縮小する</t>
  </si>
  <si>
    <t>長崎県の総人口に占める子ども（15歳未満）の割合が15％前後で推移する（2016年4月は13.1％）</t>
  </si>
  <si>
    <t>北九州市の人口が約75万人に減少する（プラス要因がなく2000-05年の減少ペースが続くシナリオ）</t>
  </si>
  <si>
    <t>生涯未婚率（50歳時点で結婚歴のない人の割合）が男性29.5％、女性22.6％になる（2010年は男性19.1％、女性10.0％）</t>
  </si>
  <si>
    <t>若年人口の割合が多い国で紛争が起きやすくなる「人口爆弾」の状態が、このころまで持続する（今後15-20年）</t>
  </si>
  <si>
    <t>地方創生に取り組む大分県が、合計特殊出生率を2.0に高める</t>
  </si>
  <si>
    <t>山口県の75歳以上人口がピークに達する（県人口の23.4％）</t>
  </si>
  <si>
    <t>北海道の労働力が、26万人分不足する（実質道内総生産=GDPを維持する場合）</t>
  </si>
  <si>
    <t>中国で20-49歳の男性の数が女性を3000万人上回るようになる</t>
  </si>
  <si>
    <t>ナイジェリアやパキスタンの人口が、このころまでに40-50％増加する（今後15-20年）</t>
  </si>
  <si>
    <t>日本の人口規模1億人を維持するため、政府が女性の合計特殊出生率を2.07に高める</t>
  </si>
  <si>
    <t>このころまでの15-20年間が、消費市場と中間層が拡大を続ける「大国の時代」になる（今後15-20年）</t>
  </si>
  <si>
    <t>島根県の人口が63万人に減少する</t>
  </si>
  <si>
    <t>サウジアラビアの人口が5300万人（2倍以上）に増加する</t>
  </si>
  <si>
    <t>世界人口の6割が都市で暮らし、富の8割が都市に集中する</t>
  </si>
  <si>
    <t>米国人口に占める多文化層の割合が4割に達する</t>
  </si>
  <si>
    <t>スイスの65歳以上人口が全体の25％に達する</t>
  </si>
  <si>
    <t>タイの総人口が7340万人に達する</t>
  </si>
  <si>
    <t>高齢世帯（65歳以上）が、山梨県の世帯数の46.4％を占める</t>
  </si>
  <si>
    <t>東北6県の就業者数が、362万人に減少する（2014年比で86万人=19％減。全国平均は12％減）</t>
  </si>
  <si>
    <t>韓国の人口が5221万人でピークに達する（2015年は5084万人）</t>
  </si>
  <si>
    <t>中国の人口が14億3900人に達し、ピークを迎える</t>
  </si>
  <si>
    <t>団塊の世代が高齢化し、このころ死亡者数がピークに達する</t>
  </si>
  <si>
    <t>中国都市部の人口が10億人に達する</t>
  </si>
  <si>
    <t>10キロ四方に誰も住んでいない北海道の人口空白地域が187地点に増える（71地点の増加）</t>
  </si>
  <si>
    <t>全国47都道府県の就業者が5561万人まで減少する（12％減。2014年は6351万人）</t>
  </si>
  <si>
    <t>韓国の一人暮らし世帯が724万世帯に増える（2015年は517万世帯）</t>
  </si>
  <si>
    <t>北海道の就業者が203.5万人に減少する（20％減。2014年は254.1万人）</t>
  </si>
  <si>
    <t>世界人口の60％、または約50億人が大都市に居住する（大都市の数は39から87に倍増）</t>
  </si>
  <si>
    <t>地方創生に取り組む鳥取県が、合計特殊出生率を1.95に引きあげる（2014年は1.60）</t>
  </si>
  <si>
    <t>青森県の就業者が49.2万人に減少する（24％減。2014年は65.0万人）</t>
  </si>
  <si>
    <t>中国の高齢者世帯が、全世帯の90％を占める</t>
  </si>
  <si>
    <t>岩手県の就業者が50.7万人に減少する（21％減。2014年は64.2万人）</t>
  </si>
  <si>
    <t>日本人の年間死者数が160万人を超える</t>
  </si>
  <si>
    <t>国内の50代、60代男性のおよそ4人に1人が単身者になる</t>
  </si>
  <si>
    <t>宮城県の就業者が100.5万人に減少する（12％減。2014年は114.1万人）</t>
  </si>
  <si>
    <t>100歳以上の高齢者が、日本で27万3000人に増える</t>
  </si>
  <si>
    <t>この年までの25年間で、国内の単身世帯数が26％増加する（男性60歳以上単身はほぼ倍増）</t>
  </si>
  <si>
    <t>秋田県の就業者が36.8万人に減少する（27％減。2014年は50.5万人）</t>
  </si>
  <si>
    <t>出産に適した25-39歳の女性の数が899万人に減少する（現状は約1200万人）</t>
  </si>
  <si>
    <t>山形県の就業者が44.6万人に減少する（21％減。2014年は56.8万人）</t>
  </si>
  <si>
    <t>福島県の就業者が79.2万人に減少する（18％減。2014年は97.0万人）</t>
  </si>
  <si>
    <t>中国の高齢者人口（65歳以上）が2.8億人に達する（総人口に対する割合は20.2％）</t>
  </si>
  <si>
    <t>日本の労働力人口が約5700万人に減少する（2013年比で890万人以上の減少）</t>
  </si>
  <si>
    <t>茨城県の就業者が126.5万人に減少する（14％減。2014年は146.5万人）</t>
  </si>
  <si>
    <t>秋田県の75歳人口が減少に転じ、医療ニーズが低下する</t>
  </si>
  <si>
    <t>インドネシアの生産年齢人口が、このころまで増加を続ける</t>
  </si>
  <si>
    <t>栃木県の就業者が87.9万人に減少する（14％減。2014年は102.4万人）</t>
  </si>
  <si>
    <t>総人口1億人の維持を目指す日本の合計特殊出生率が、1.8に回復する</t>
  </si>
  <si>
    <t>マレーシアが高齢化社会に突入する（60歳以上の高齢者割合15％）</t>
  </si>
  <si>
    <t>群馬県の就業者が86.4万人に減少する（13％減。2014年は99.8万人）</t>
  </si>
  <si>
    <t>高知県の人口が70万人に減少する</t>
  </si>
  <si>
    <t>アフリカの人口が、中国、インドを上まわる</t>
  </si>
  <si>
    <t>埼玉県の就業者が328.8万人に減少する（11％減。2014年は370.7万人）</t>
  </si>
  <si>
    <t>日本の75歳以上人口が2300万人に達する（2010年は1400万人）</t>
  </si>
  <si>
    <t>千葉県の就業者が273.2万人に減少する（13％減。2014年は313.8万人）</t>
  </si>
  <si>
    <t>北九州市の人口が約81万人に減少する（現状は約98万人。20年間で約17万人減）</t>
  </si>
  <si>
    <t>東京都の就業者が690.4万人に減少する（5％減。2014年は725.6万人）</t>
  </si>
  <si>
    <t>北九州市の高齢化率が30％を超える（現状は政令市最高の24.8％）</t>
  </si>
  <si>
    <t>「少子化非常事態宣言」を採択した全国知事会議が、合計特殊出生率2.07を達成する</t>
  </si>
  <si>
    <t>神奈川県の就業者が429.1万人に減少する（8％減。2014年は465.4万人）</t>
  </si>
  <si>
    <t>若い世代の流入が多い川崎市の人口が150万人を超える（2013年は145万人。生産年齢人口比率、出生率は政令市随一）</t>
  </si>
  <si>
    <t>新潟県の就業者が95.3万人に減少する（18％減。2014年は116.1万人）</t>
  </si>
  <si>
    <t>富山県の就業者が45.7万人に減少する（16％減。2014年は54.4万人）</t>
  </si>
  <si>
    <t>石川県の就業者が51.8万人に減少する（12％減。2014年は59.0万人）</t>
  </si>
  <si>
    <t>九州全域の人口を吸いあげた福岡市の人口が160万人に膨らむ</t>
  </si>
  <si>
    <t>福井県の就業者が34.5万人に減少する（15％減。2014年は40.8万人）</t>
  </si>
  <si>
    <t>団塊の世代が80歳を超え、滋賀県の年間死亡者が1万7000人に達する（2008年は1万1000人）</t>
  </si>
  <si>
    <t>山梨県の就業者が36.5万人に減少する（16％減。2014年は43.5万人）</t>
  </si>
  <si>
    <t>このころ中国の高齢化がピークに達する</t>
  </si>
  <si>
    <t>長野県の就業者が92.3万人に減少する（16％減。2014年は109.4万人）</t>
  </si>
  <si>
    <t>インドネシアの生産年齢人口がピークを迎える</t>
  </si>
  <si>
    <t>米国の人口に占める中南米系（ヒスパニック）の割合が20.1％に達する（2000年は12.6％）</t>
  </si>
  <si>
    <t>持続可能な都市づくりを模索する米国ニューヨーク市の人口が、この年900万人を超える</t>
  </si>
  <si>
    <t>このころ中国の高齢化がピークに達する（2010年の60歳以上人口は1億7400万人）</t>
  </si>
  <si>
    <t>東京の75歳以上人口が200万人を超える</t>
  </si>
  <si>
    <t>岐阜県の就業者が88.3万人に減少する（14％減。2014年は103.1万人）</t>
  </si>
  <si>
    <t>インドネシアの国内総生産（GDP）が日本と肩をならべる</t>
  </si>
  <si>
    <t>静岡県の就業者が162.6万人に減少する（15％減。2014年は191.4万人）</t>
  </si>
  <si>
    <t>愛知県の就業者が368.3万人に減少する（5％減。2014年は388.0万人）</t>
  </si>
  <si>
    <t>三重県の就業者が80.4万人に減少する（13％減。2014年は92.3万人）</t>
  </si>
  <si>
    <t>パキスタンの人口が2億6600万人に達し、インドネシアと肩をならべる</t>
  </si>
  <si>
    <t>マレーシアの高齢者（60歳以上）が15％に達し、高齢化社会に突入する（現状は9.9％）</t>
  </si>
  <si>
    <t>滋賀県の就業者が64.9万人に減少する（7％減。2014年は69.8万人）</t>
  </si>
  <si>
    <t>このころ50-60歳代男性の1/4が一人暮らしになり、中高年の単身生活者が都市部で急増する</t>
  </si>
  <si>
    <t>京都府の就業者が113.2万人に減少する（12％減。2014年は128.5万人）</t>
  </si>
  <si>
    <t>香川県の人口が87万人規模になる（2005年の国勢調査は101万2400人）</t>
  </si>
  <si>
    <t>このころ生涯未婚のひとが男性29％、女性23％を占め、未婚の65歳以上が男性168万人、女性120万人に達する</t>
  </si>
  <si>
    <t>大阪府の就業者が373.9万人に減少する（12％減。2014年は422.8万人）</t>
  </si>
  <si>
    <t>兵庫県の就業者が228.3万人に減少する（12％減。2014年は260.8万人）</t>
  </si>
  <si>
    <t>中国の人口が、このころ約14億4000万人でピークに達する</t>
  </si>
  <si>
    <t>奈良県の就業者が51.5万人に減少する（17％減。2014年は62.3万人）</t>
  </si>
  <si>
    <t>日本の高齢化率が32％に達し、3人に1人が65歳以上になる</t>
  </si>
  <si>
    <t>和歌山県の就業者が36.7万人に減少する（20％減。2014年は46.0万人）</t>
  </si>
  <si>
    <t>北海道の生産年齢人口（15-64歳）が、259万人に減る（ピークは394万人で1995年）</t>
  </si>
  <si>
    <t>ドイツとフランスが超高齢社会を迎える（高齢化率が20％超）</t>
  </si>
  <si>
    <t>鳥取県の就業者が23.2万人に減少する（19％減。2014年は28.6万人）</t>
  </si>
  <si>
    <t>米国の高齢化率が20％に達する</t>
  </si>
  <si>
    <t>島根県の就業者が27.4万人に減少する（20％減。2014年は34.3万人）</t>
  </si>
  <si>
    <t>日本の人口に占める65歳以上の比率が3割を超え、医療介護サービスの需要に供給が追いつかない「老後難民時代」が到来する</t>
  </si>
  <si>
    <t>岡山県の就業者が81.6万人に減少する（11％減。2014年は91.7万人）</t>
  </si>
  <si>
    <t>広島県の就業者が122.1万人に減少する（12％減。2014年は138.8万人）</t>
  </si>
  <si>
    <t>この年に生まれた韓国女性の平均寿命が90.8歳になる（世界一）</t>
  </si>
  <si>
    <t>山口県の就業者が54.1万人に減少する（19％減。2014年は66.4万人）</t>
  </si>
  <si>
    <t>この年に生まれた韓国男性の平均寿命が84.1歳になる</t>
  </si>
  <si>
    <t>英国家庭の1/4が4世代家族になる</t>
  </si>
  <si>
    <t>韓国の高齢者人口が、全体の24.3％を占める（2015年は13.1％）</t>
  </si>
  <si>
    <t>徳島県の就業者が29.0万人に減少する（19％減。2014年は36.0万人）</t>
  </si>
  <si>
    <t>国内の単身世帯が80歳以上でもっとも多くなる（現状比で約1.6倍）</t>
  </si>
  <si>
    <t>香川県の就業者が39.8万人に減少する（16％減。2014年は47.3万人）</t>
  </si>
  <si>
    <t>団塊の世代が全員80歳以上になる</t>
  </si>
  <si>
    <t>この年、有権者の平均年齢が57.5歳に達する（1980年は44.6歳、2009年は52.4歳）</t>
  </si>
  <si>
    <t>愛媛県の就業者が53.8万人に減少する（18％減。2014年は65.4万人）</t>
  </si>
  <si>
    <t>中国の都市人口が10億人に達し、都市問題がさらに深刻化する</t>
  </si>
  <si>
    <t>毎年3万人の移民を受け入れたシンガポールの人口が、この年690万人（1.3倍）に達する</t>
  </si>
  <si>
    <t>高知県の就業者が27.9万人に減少する（22％減。2014年は35.7万人）</t>
  </si>
  <si>
    <t>有権者に占める高齢者（65歳以上）の割合が37.4％に達する（1980年は13.1％、2009年は28.1％）</t>
  </si>
  <si>
    <t>中国で100万人都市が221都市に倍増。新たに高層建築500万棟が必要になる</t>
  </si>
  <si>
    <t>福岡県の就業者が213.6万人に減少する（12％減。2014年は243.9万人）</t>
  </si>
  <si>
    <t>アフリカの人口が17億人に増える（42％増。世界全体は16％増）</t>
  </si>
  <si>
    <t>佐賀県の就業者が34.4万人に減少する（16％減。2014年は41.1万人）</t>
  </si>
  <si>
    <t>長崎県の就業者が51.5万人に減少する（21％減。2014年は65.2万人）</t>
  </si>
  <si>
    <t>熊本県の就業者が73.8万人に減少する（15％減。2014年は86.9万人）</t>
  </si>
  <si>
    <t>世界的な人口増加で、たんぱく質の需給バランスがくずれる</t>
  </si>
  <si>
    <t>国内に居住する韓国人の人口が、2019年比で約1.3％減にとどまる</t>
  </si>
  <si>
    <t>このころ沖縄県中部の人口が減少に転じる</t>
  </si>
  <si>
    <t>大分県の就業者が47.9万人に減少する（15％減。2014年は56.3万人）</t>
  </si>
  <si>
    <t>インドネシアの首都圏人口が、約3740万人に増える（2015年は約2680万人。ジャカルタ特別州と周辺都市を含む）</t>
  </si>
  <si>
    <t>高知県の人口が65万-70万人に減少する</t>
  </si>
  <si>
    <t>宮崎県の就業者が45.0万人に減少する（17％減。2014年は54.3万人）</t>
  </si>
  <si>
    <t>都市人口が世界全体の約6割を占める（50億人）</t>
  </si>
  <si>
    <t>鹿児島県の就業者が64.4万人に減少する（19％減。2014年は79.5万人）</t>
  </si>
  <si>
    <t>この年以降、東京都港区の人口が30万人台になる（2030年代。2017年2月は25万人）</t>
  </si>
  <si>
    <t>沖縄県の就業者が60.5万人に減少する（6％減。2014年は64.5万人）</t>
  </si>
  <si>
    <t>東京都民の4人に1人が65歳以上の高齢者になる（都市の高齢化）</t>
  </si>
  <si>
    <t>秋田県の人口が76万人に減少し、農山村地域が崩壊。地域コミュニティーの維持も困難になる</t>
  </si>
  <si>
    <t>韓国の一人暮らし世帯が全体23.7％（471万世帯）に増加する（2000年は226万世帯）</t>
  </si>
  <si>
    <t>タイ、ベトナムを含む東南アジア5カ国で、高齢者の医療費が6.5倍に膨らむ（2015年比）</t>
  </si>
  <si>
    <t>高齢者の医療費が、ベトナムで9.3倍に膨らむ（2015年比）</t>
  </si>
  <si>
    <t>東京都市部を除くすべての地域で人口が減少し、貯蓄率の低下や労働力不足が経済発展を阻害する</t>
  </si>
  <si>
    <t>中国の高齢化が、この年以降急速に進む</t>
  </si>
  <si>
    <t>長期ビジョンに取り組む宮崎県が、人口100万人を維持する（従来目標の「100万人以上」を下方修正）</t>
  </si>
  <si>
    <t>世界の人口が83億人に達する（25％増）</t>
  </si>
  <si>
    <t>中国の高齢者が、3億7100万人（総人口の25.3％）に達する（現状は2500万人）</t>
  </si>
  <si>
    <t>日本青年会議所（JC）福岡ブロック協議会の「県ミリオネア構想」が実現。福岡県の人口が1000万人に倍増する（現状は約507万人）</t>
  </si>
  <si>
    <t>富山県の75歳以上人口がピークに達する（20万9000人）</t>
  </si>
  <si>
    <t>徳島県が、転出入の均衡を達成する</t>
  </si>
  <si>
    <t>岡山県の人口が174万6000人になる（2010年10月の国勢調査で初めて減少）</t>
  </si>
  <si>
    <t>日本の人口の約1/3が65歳以上の高齢者になり、その2割を単身世帯が占める</t>
  </si>
  <si>
    <t>宮崎県の人口が97万8000人に減少する</t>
  </si>
  <si>
    <t>秋田市の人口が25万9483人（約19.8％減）になる（世帯数は11万3640世帯で13.3％減。14歳以下は約4割減。2010年の総人口は32万3600人）</t>
  </si>
  <si>
    <t>さいたま市の人口が、このころピークに達する（減少に転じる）</t>
  </si>
  <si>
    <t>中国の都市化率が65％に達する</t>
  </si>
  <si>
    <t>日本の生涯未婚率が男性27.6％、女性18.8％になる（生涯未婚率：50歳の時点で結婚経験がない人の割合）</t>
  </si>
  <si>
    <t>一人っ子政策の廃止で、中国の人口が14億5000万人に達する</t>
  </si>
  <si>
    <t>このころ東京都と沖縄県の人口が減少に転じる（2030-35年）</t>
  </si>
  <si>
    <t>米国が新しい核兵器の開発体制を確立する</t>
  </si>
  <si>
    <t>中国の老年人口割合が15％を超える</t>
  </si>
  <si>
    <t>千葉県の高齢化率が31.9％に達し、全国（31.8％）を上まわる（2005年国勢調査は17.5％、全国は20.1％）</t>
  </si>
  <si>
    <t>団塊ジュニアの中高年男性を中心に単身化が進み、一人暮らしが全世帯の4割にせまる（2030年問題）</t>
  </si>
  <si>
    <t>日本の生産年齢人口が1％減少し、低成長の時代がはじまる（20-30歳代が約2割減）</t>
  </si>
  <si>
    <t>生涯未婚率が男性の3割を占め、女性でも2割を超える</t>
  </si>
  <si>
    <t>「県長期人口ビジョン」に取り組む青森県が、合計特殊出生率を1.8に高める</t>
  </si>
  <si>
    <t>高齢者人口（65歳以上）に占める一人暮らしの割合が女性20.9％、男性17.8％に高まる（2010年は女性19.4％、男性11.0％で男性が急増）</t>
  </si>
  <si>
    <t>大分県の人口が107万6897人になる（2010年は119万6529人）</t>
  </si>
  <si>
    <t>日本社会の2人に1人が退職者になり、持続困難に陥る（現状は3人に1人）</t>
  </si>
  <si>
    <t>中国の人口がピークに達する</t>
  </si>
  <si>
    <t>大分県の生産年齢人口が57万7342人になる（2010年は71万7319人）</t>
  </si>
  <si>
    <t>日本の0-14歳人口が1000万人を割り込む（注：社人研12年推計低位推計）</t>
  </si>
  <si>
    <t>大分県の高齢者人口が38万3285人になる（2010年は31万6750人）</t>
  </si>
  <si>
    <t>次世代ICTインフラの整備が、73兆円の経済的効果を生む</t>
  </si>
  <si>
    <t>人工知能（AI）を内蔵したイヤホン型情報端末「ヒアラブル」が登場する</t>
  </si>
  <si>
    <t>IoTを用いた経営改革が、日本の実質国内総生産（GDP）を725兆円程度に拡大する（約130兆円増）</t>
  </si>
  <si>
    <t>通信規格5G（2020年春に商用化）より10倍高速な「6G」が実用化する（中国、フィンランド、韓国なども研究を開始）</t>
  </si>
  <si>
    <t>次世代通信規格「5G」の世界市場が、168兆円の規模に拡大する（年平均63.7％で成長。2018年比で300倍。IoT関連機器が牽引）</t>
  </si>
  <si>
    <t>閉鎖空間の次世代通信規格「ローカル5G」の世界市場が、10兆8000億円の規模に拡大する</t>
  </si>
  <si>
    <t>閉鎖空間の次世代通信規格「ローカル5G」の国内市場が、1兆3000億円の規模に拡大する</t>
  </si>
  <si>
    <t>長期戦略ビジョン「未来の東京」が、5Gに対応した「スマート東京」を都内全域に拡大する</t>
  </si>
  <si>
    <t>求めに応じて単一光子を発生する量子暗号通信向けの装置が実用化する（2025-30年）</t>
  </si>
  <si>
    <t>世界中の図書館の蔵書、放映されたテレビ映像などを、家庭やオフィスにいながら入手できるようになる</t>
  </si>
  <si>
    <t>再生可能エネルギー産業の育成に取り組む九州地域戦略会議が、この年までに1万2000人の新規雇用を実現する（経済効果5400億円）</t>
  </si>
  <si>
    <t>携帯電話が、銀行口座を持たない世界の20億人の人々に総合的な金融サービスを提供する</t>
  </si>
  <si>
    <t>ネット接続した世界のテレビ番組を言葉の障害なく視聴する技術が実用化する（2025-30年）</t>
  </si>
  <si>
    <t>インターネット上の多言語の意見、主張を自動で解釈、収集、要約するシステムが実用化する（2025-30年）</t>
  </si>
  <si>
    <t>次世代の高速通信規格「6G」が、このころ登場する</t>
  </si>
  <si>
    <t>毎秒1ペタビットの大容量光通信が実用化する（データセンター、海底ケーブル向け）</t>
  </si>
  <si>
    <t>情報通信で使用する2048ビット強度の暗号技術が、このころ容易に解読できるようになる</t>
  </si>
  <si>
    <t>個人の体験を匂い、温度、心理を含めて生々しい肌感覚で記録し、共有するメディアが実用化する（2027-30年）</t>
  </si>
  <si>
    <t>このころ中国が地球規模の量子暗号通信網を構築する（世界初）</t>
  </si>
  <si>
    <t>この年から10年以内に、極小のロボット（ナノボット）が脳内で活動し、人間の脳がクラウド・ネットワークに接続可能になる（2030年代）</t>
  </si>
  <si>
    <t>北海道ソサエティー5.0構想が自動レジ、自動運転のトラクター、トラックを実現する</t>
  </si>
  <si>
    <t>人の五感や行動原理の研究を暮らしに生かす政府の取り組みにより、子供や高齢者の動きを遠隔地に通知する「見守り技術」が実現する</t>
  </si>
  <si>
    <t>SDGsに取り組むメキシコが、国民すべてがインターネットに接続できるようにする</t>
  </si>
  <si>
    <t>世界の10億以上の世帯にホームネットワークが普及する</t>
  </si>
  <si>
    <t>卵子の老化抑制、機能的若返りなどによる不妊の予防と治療が実用化する（2025-31年）</t>
  </si>
  <si>
    <t>統合失調症の脳病態の解明が進み、社会復帰に繋がる副作用の少ない新規抗精神病薬が実用化する（2027-31年）</t>
  </si>
  <si>
    <t>ほ乳類の受精卵を孵化させる人工胎盤が実現する</t>
  </si>
  <si>
    <t>生体内を自在に移動する診断、治療用マイクロマシンが実用化する（MEMS技術が基盤）</t>
  </si>
  <si>
    <t>安全な遺伝子治療が可能になる</t>
  </si>
  <si>
    <t>アルツハイマー病など変性疾患の進行を阻止する技術が実用化する</t>
  </si>
  <si>
    <t>がんの転移を抑止する薬剤が開発される</t>
  </si>
  <si>
    <t>幹細胞を用いた筋再生、臓器再生技術が実用化する</t>
  </si>
  <si>
    <t>細胞と物質の相互作用をメゾスケールで制御する技術が実現する</t>
  </si>
  <si>
    <t>地球周回軌道の宇宙観光旅行が実現する</t>
  </si>
  <si>
    <t>ダークエネルギーの正体を明らかにする観測技術が実用化する（2030-31年）</t>
  </si>
  <si>
    <t>東日本大震災の年に生まれた被災地の子どもが20歳になる</t>
  </si>
  <si>
    <t>ラムサール条約登録を目指す熊本県の荒尾干潟が、この年まで国の鳥獣保護区、特別保護地区に指定される</t>
  </si>
  <si>
    <t>二酸化炭素（CO2）を物理的、化学的、生物的に固定し活用する技術が実用化する</t>
  </si>
  <si>
    <t>英国ロンドン市のリサイクル率が60％に達する</t>
  </si>
  <si>
    <t>浸食が進む神奈川県の西湘海岸に、幅30メートルの砂浜が復元する（18年計画で保全工事を実施）</t>
  </si>
  <si>
    <t>この年以降、世界で熱波による死者の増加が顕著になる（2031-80年）</t>
  </si>
  <si>
    <t>福島第一原発事故の避難指示区域外の多くの森林で、放射線量が毎時0.23マイクロシーベルト（国の除染の目安）を下まわる（3月。放射性物質の自然減少。福島）</t>
  </si>
  <si>
    <t>絶滅危惧種の生息が確認された沖縄県の西表鳥獣保護区が、この年までの20年間1万218ヘクタール拡大する（特別保護地区を含む）</t>
  </si>
  <si>
    <t>先進電気推進飛行体研究センターを開設した九州大学が、超伝導モーターを搭載した次世代電動航空機を市場投入する</t>
  </si>
  <si>
    <t>陸域で地下100メートル以深の地質構造を推定する技術が実用化する（航空機、人工衛星から情報を取得）</t>
  </si>
  <si>
    <t>一度補給で10キロワットを1年間出力し続ける密閉型燃料電池が実用化する</t>
  </si>
  <si>
    <t>量子コンピューターの時代に耐える、統一的な新しい暗号方式が実現する</t>
  </si>
  <si>
    <t>二酸化炭素（CO2）を排出せずに石炭から水素を製造する膜分離技術が実用化する</t>
  </si>
  <si>
    <t>マグネシウムなどを使った再利用が容易な空気電池が実用化する（2026-31年）</t>
  </si>
  <si>
    <t>航空機と人工衛星を利用した陸域地下100メートル以深の地質構造を推定する技術が実用化する</t>
  </si>
  <si>
    <t>大阪市の浪速区、西成区にまたがる新今宮駅周辺の再開発事業が完了する</t>
  </si>
  <si>
    <t>この年からの10年間にインドネシア経済が先進10カ国入りする（今後20-30年の間）</t>
  </si>
  <si>
    <t>大分県佐伯港の貨物取扱量が388万-449万トンに増加する</t>
  </si>
  <si>
    <t>この年までに、香港政府が新界地区に住宅約6万戸を建設する</t>
  </si>
  <si>
    <t>中国経済が米国の水準に追いつき、世界の穀物収穫量の2/3を消費。世界の自動車の数（8億台）より多い数の自動車（11億台）を所有する</t>
  </si>
  <si>
    <t>食糧やエネルギー資源の制約から、経済発展を続ける中国、インド、その他の発展途上国がアメリカンライフスタイルの模倣をあきらめる</t>
  </si>
  <si>
    <t>神宮球場と秩父宮ラグビー場を入れ替える、神宮外苑地区の再開発が完成する（2021-31年。東京）</t>
  </si>
  <si>
    <t>年率8％の経済成長を続ける中国の総所得が、この年米国の総所得に肩をならべる</t>
  </si>
  <si>
    <t>新しい神宮球場の完成が、この年にずれ込む</t>
  </si>
  <si>
    <t>標高の低い西日本で、この年以降ブドウの着色不良が50％多く発生する（地球温暖化）</t>
  </si>
  <si>
    <t>オーストラリア産の牛肉にかかる関税が、冷蔵品23.5％、冷凍品19.5％に下がる（現状は冷蔵29.9％、冷凍27.2％）</t>
  </si>
  <si>
    <t>この年以降10年間、中国経済の実質成長率が平均1.7-2.9％になる（2031-40年。生産性の改善の程度で変動）</t>
  </si>
  <si>
    <t>北陸新幹線の延伸ルート（福井県敦賀市―大阪間）が、小浜―京都ルートで着工する（工期は15年）</t>
  </si>
  <si>
    <t>マレーシアのクアラルンプールとシンガポールの間（約350キロ）を約90分で結ぶ高速鉄道が開業する（1月）</t>
  </si>
  <si>
    <t>自動運転専用レーンの整備により、高速道路の利用効率が3倍に向上する（社会的実現）</t>
  </si>
  <si>
    <t>この年までに北陸新幹線が新大阪まで開通する（全線開通）</t>
  </si>
  <si>
    <t>北海道新幹線の札幌延伸が、収入を約500億円押しあげる（現状は100億円の赤字）</t>
  </si>
  <si>
    <t>北海道新幹線（新青森―札幌間約360キロ）が札幌に延伸する（春ごろ。2016年3月に新青森―新函館北斗間約149キロが開業）</t>
  </si>
  <si>
    <t>大阪の都心を南北に走るなにわ筋線（うめきた―難波間4.7キロ）が4駅を新設して完成する（春。総事業費は約3300億円）</t>
  </si>
  <si>
    <t>大阪市営地下鉄が、たのしい車内デザイン変更をこの年まで展開する（2015-31年）</t>
  </si>
  <si>
    <t>なにわ筋線の開業で、大阪メトロの収入が年間100億円低くなる</t>
  </si>
  <si>
    <t>世界で航空機の運行機体数が約4万機に倍増する（2011年比。新造分は3万4000機）</t>
  </si>
  <si>
    <t>ドイツの自動車大手BMW社が、電気自動車（EV）用電池セルを中国と韓国から合計102億ユーロ（中国73億、韓国29億、円換算で約1兆2200億円）調達する（2020-31年）</t>
  </si>
  <si>
    <t>北海道新幹線の新函館北斗―札幌間が開業する（春。計画を5年前倒し）</t>
  </si>
  <si>
    <t>この年までの20年間、アジア太平洋の旅客需要が年平均6.6％成長する</t>
  </si>
  <si>
    <t>この年のなにわ筋線開業に続いて、なにわ筋連絡線と新大阪連絡線が整備される</t>
  </si>
  <si>
    <t>北陸新幹線の未着工区間（福井県敦賀―新大阪）が着工する</t>
  </si>
  <si>
    <t>世界の民間航空機市場が4兆5000億ドル（約360兆円）の規模に達する（新造機需要は3万4000機）</t>
  </si>
  <si>
    <t>北海道新幹線の札幌延伸が、次世代新幹線で実現する（春。試験車両はALFA-X）</t>
  </si>
  <si>
    <t>JR大阪駅北側の北梅田駅が、JR難波駅、南海新今宮駅に繋がる</t>
  </si>
  <si>
    <t>この年以降、阪急電鉄の新線「新大阪連絡線」「なにわ筋連絡線」が新大阪駅、十三駅、北梅田駅を直結する</t>
  </si>
  <si>
    <t>ジェット機の運航数が2011年の実績の2倍（3万6668機）に増大する</t>
  </si>
  <si>
    <t>大阪市の外郭団体「市道路公社」が、約330億円の債務もろとも市に事業移管する</t>
  </si>
  <si>
    <t>この年の北海道新幹線の開通に向かって、トンネルの掘削土問題が深刻化する</t>
  </si>
  <si>
    <t>東北・上越新幹線の大規模改修がはじまる（2031年度より10年間。総額は1兆0406億円）</t>
  </si>
  <si>
    <t>インドの原発発電能力が、3倍超に拡大する（現状は22基が稼動）</t>
  </si>
  <si>
    <t>インドネシアで次世代原発の「高温ガス炉」が実用化する（日本との共同開発）</t>
  </si>
  <si>
    <t>原子力回帰に転じたスイスで、このころ新しい原発が完成する</t>
  </si>
  <si>
    <t>廃炉に取り組む福島第一原発で、このころ放射線量の低い部分の解体がはじまる</t>
  </si>
  <si>
    <t>空気中からヘリウムを回収する技術が実用化する（2026-31年）</t>
  </si>
  <si>
    <t>エネルギー変換効率5％以上で太陽光と水から水素を製造する技術が実用化する</t>
  </si>
  <si>
    <t>変換効率10％以上の熱電発電モジュールが実用化する</t>
  </si>
  <si>
    <t>メタンハイドレートの採掘利用技術が実用化する</t>
  </si>
  <si>
    <t>風力発電、メガソーラーなどを積極導入した山形県が、この年までに電力の供給基地に生まれ変わる（エネルギーの他県依存からの脱却）</t>
  </si>
  <si>
    <t>福島第一原発の1-6号機全基で、使用済み核燃料プールの燃料4741体の搬出を終える</t>
  </si>
  <si>
    <t>原発全廃に取り組むドイツが、この年の年末までに使用済み核燃料最終処分場の立地を再決定する（同国ニーダーザクセン州ゴアレーベン村の建設地を白紙撤回）</t>
  </si>
  <si>
    <t>栃木県が県管理のダムを民間企業が活用して収益を得る「エスコ（ESCO）事業」を実施する（2012-31年）</t>
  </si>
  <si>
    <t>ドイツの高レベル放射性廃棄物最終処分場が、このころ決まる</t>
  </si>
  <si>
    <t>北海道電力の泊原発2号機が廃炉になる（原発の原則40年廃炉）</t>
  </si>
  <si>
    <t>福島第一原発1-6号機すべての使用済み燃料プールの燃料取り出しが完了する（4号機は完了済みで、3号機は作業中）</t>
  </si>
  <si>
    <t>ヨーロッパエコロジー・緑の党の公約が実現。この年までの20年間でフランスがすべての原発を閉鎖する</t>
  </si>
  <si>
    <t>福島第一原発と同型の米国バーモント州バーモント・ヤンキー（ＶＹ）原発が、この年まで稼働する</t>
  </si>
  <si>
    <t>この年までに山形県が電力の供給基地になる</t>
  </si>
  <si>
    <t>厚生年金加入者（誕生年度が1966年）の給付水準が49.4％になり、受給開始時点で50％を下まわる</t>
  </si>
  <si>
    <t>国内の18歳人口が、100万人を割り込む</t>
  </si>
  <si>
    <t>東日本大震災の復興に取り組む復興庁が、この年3月末まで活動する（宮城、岩手は26年3月末まで。2021年3月末の設置期限を延長）</t>
  </si>
  <si>
    <t>東日本大震災の年に生まれた被災地の子どもが20歳になるこの年まで支援する「ハタチ基金」の活動が完了する</t>
  </si>
  <si>
    <t>日本の財政が、この年までに破綻する（財政健全化に失敗した場合）</t>
  </si>
  <si>
    <t>創立100周年を迎えた大阪大学が、世界の大学トップ10に入る</t>
  </si>
  <si>
    <t>大阪市の外郭団体「市道路公社」の累積債務が約390億円に達する（従来予測330億円に金利上昇を加味）</t>
  </si>
  <si>
    <t>韓国が500キロの長距離空対地ミサイル「韓国型タウルス」約200発を生産する</t>
  </si>
  <si>
    <t>ドイツが国家公務員の定年を67歳にひきあげる（2012-31年の段階実施。現状は65歳。英国は2010年に定年廃止）</t>
  </si>
  <si>
    <t>福井市の福井城址一帯が、コンベンションセンターのある文化ゾーンになる（県庁、県警本部、市役所を市東公園に移転）</t>
  </si>
  <si>
    <t>出生率が1.06に低下し、モデル世帯の厚生年金給付水準（所得代替率）が現役世代の手取り収入の49.4％になる</t>
  </si>
  <si>
    <t>山梨県が第86回国民体育大会（国体）を招致する</t>
  </si>
  <si>
    <t>「水銀に関する水俣条約」発効（2016年）から15年後のこの年、既存の鉱山を含むすべての水銀鉱山が閉鎖される</t>
  </si>
  <si>
    <t>ごみ処理広域化計画を進める山梨県が、中央市浅利で峡北・中巨摩・峡南地域（Aブロック）の処理施設を稼動する（中巨摩=なかこま）</t>
  </si>
  <si>
    <t>小中学校の再編を進める群馬県富岡市が、市立小学校11校を4校に、同中学校6校を2校に再編する</t>
  </si>
  <si>
    <t>市立小中学校の統合計画を進める群馬県富岡市が、中学校を6から2、小学校を11から4に統合する（2022-31年）</t>
  </si>
  <si>
    <t>第5世代戦闘機の調達を計画するインド政府が、20年間で約350億ドルを投じる（2012-31年）</t>
  </si>
  <si>
    <t>横浜市の墓地が約10万区画不足する</t>
  </si>
  <si>
    <t>佐賀市が管理する橋の46％が耐用年数を超える（社会資本の老朽化）</t>
  </si>
  <si>
    <t>防衛省初の独自通信衛星2基が契約期間を満了する（契約期間は2013年1月-31年3月末）</t>
  </si>
  <si>
    <t>この年以降、長野市で築60年に達した公共施設の立て替えが急増。維持が困難になる（道路、橋梁を含む費用総額は1兆730億円）</t>
  </si>
  <si>
    <t>米軍がベトナム戦争で投下した枯れ葉剤の汚染除去作業が、ベトナム全土28カ所の高濃度汚染地域で終了する（2011年の作業開始から20年後）</t>
  </si>
  <si>
    <t>運営費交付金の削減で、山形大学の授業料が年間約30万円高くなる</t>
  </si>
  <si>
    <t>485億円の負債（2006年度末）をかかえる大阪市道路公社の経営改善がこの年まで継続する</t>
  </si>
  <si>
    <t>人口100万人を超える都市が、この年まで毎月1都市のペースで増える（今後20年間）</t>
  </si>
  <si>
    <t>韓国の総人口が、5296万人でピークに達する</t>
  </si>
  <si>
    <t>日本の18歳人口が100万人を下まわり（99万人）、学生獲得競争の厳しさが極まる（2031年度）</t>
  </si>
  <si>
    <t>カナダの大都市（トロント、バンクーバーなど）で先住民でも白人でもない「ビジブル・マイノリティー」が人口の6割を占める</t>
  </si>
  <si>
    <t>韓国の人口が5296万人でピークを迎える（2015年は5101万人）</t>
  </si>
  <si>
    <t>インドの都市人口が6億人に達する（2011年比で6割増）</t>
  </si>
  <si>
    <t>ネットワークを通して世界のテレビを言語の障壁なく視聴できる技術が実用化する</t>
  </si>
  <si>
    <t>大規模システムの障害を自律的に防止する技術が実用化する</t>
  </si>
  <si>
    <t>ネットワークのセキュリティ技術を、量子コンピューターが約50％の確率で無力化する</t>
  </si>
  <si>
    <t>胸腺などのリンパ器官の再生が可能になる（2030-32年）</t>
  </si>
  <si>
    <t>免疫器官の再生による自己免疫疾患の発症予防と治癒が実現する（2025-32年）</t>
  </si>
  <si>
    <t>子どもの健康と環境に関する全国調査（エコチル調査）の結果がまとまる（化学物質などの環境要因を追跡）</t>
  </si>
  <si>
    <t>遺伝子レベルでの発がん機構の解明による治療法が実用化する</t>
  </si>
  <si>
    <t>iPS細胞を利用した再生治療技術が実用化する</t>
  </si>
  <si>
    <t>体内で機能状態にあるたんぱく質の立体構造を動的に解析する技術が実現する</t>
  </si>
  <si>
    <t>動物の胚に人間の細胞を注入して作る、ヒト幹細胞由来の移植用臓器が実用化する（2022-32年）</t>
  </si>
  <si>
    <t>放射性物質を組み込んだ薬剤で転移がんを治療する内用放射線治療技術が実用化する（2024-32年）</t>
  </si>
  <si>
    <t>小惑星アポフィスが地球に衝突する</t>
  </si>
  <si>
    <t>中国独自の宇宙ステーションが10年間の運用を終える（延長の可能性あり）</t>
  </si>
  <si>
    <t>りゅう座流星群の大流星雨が観測される（10月）</t>
  </si>
  <si>
    <t>欧州宇宙機関（ESA）の木星探査計画「JUICE」が、衛星ガニメデの観測をはじめる</t>
  </si>
  <si>
    <t>米国大統領と中国国家主席の交代時期が重なる</t>
  </si>
  <si>
    <t>早稲田大学が創立150年を迎える</t>
  </si>
  <si>
    <t>大阪市、淀川区―北区の十三大橋が完成100年でにぎわう</t>
  </si>
  <si>
    <t>水星の太陽面通過が観測される</t>
  </si>
  <si>
    <t>太陽、水星、地球が一直線に並び、太陽のまえを水星が通過する</t>
  </si>
  <si>
    <t>大型類人猿の生息地が9割を超える高い割合（オランウータン99％、ゴリラ90％、チンパンジー92％）で大きな被害を受ける</t>
  </si>
  <si>
    <t>東京世田谷区が面積占める緑地の割合（みどり率）を33％に引きあげる（現状は25.5％）</t>
  </si>
  <si>
    <t>ロボットが精神面で人間を上まわる</t>
  </si>
  <si>
    <t>磁場、電場、重力などを制御してナノ粒子を操作し、組み立てる技術が利用可能になる</t>
  </si>
  <si>
    <t>全国に約70万ある橋梁の65％が築50年に達する（橋梁=きょうりょう）</t>
  </si>
  <si>
    <t>全地球（陸域表層と海水面）の水準と重力分布を10日毎に測定できる高分解能で高頻度な観測システムが実現する</t>
  </si>
  <si>
    <t>1年以内に発生するM7以上の地震の時期、地域、規模、被害を予測する技術が実用化する（2030-32年）</t>
  </si>
  <si>
    <t>全球の海域ごとに全層の水温、塩分の変化を3時間毎にモニターするシステムが実現する</t>
  </si>
  <si>
    <t>アジア太平洋地域の超富裕層の数が、この年までに北米を上まわる（現状はアジア太平洋4万2525人、欧州5万4325人、北米6万2960人）</t>
  </si>
  <si>
    <t>ミャンマー、エーヤワディ管区の大規模開発が経済特区になる（2027-32年）</t>
  </si>
  <si>
    <t>地下5キロまで進める自律型深海生命圏ロボットが実用化する</t>
  </si>
  <si>
    <t>香港政府が、ランタオ島東部に人工島（1700ヘクタール）を完成する（39％の住民が反対）</t>
  </si>
  <si>
    <t>東南アジア地域の経済統合が実現する</t>
  </si>
  <si>
    <t>超高層ビル、橋梁など大型構造物の解体、改修を容易にする解体性を備えた接合技術が実用化する</t>
  </si>
  <si>
    <t>都市としての東京の総合力が中国の上海、北京に追い抜かれる（20年後）</t>
  </si>
  <si>
    <t>リアルタイムの山地気象予測と災害リスク評価が可能になる（2025-32年）</t>
  </si>
  <si>
    <t>都市と農村が連携して窒素循環を有効に機能させる循環型地域社会が実現する（2025-32年）</t>
  </si>
  <si>
    <t>環太平洋経済連携協定（TPP）による米国の実質国内総生産（GDP）押し上げ効果が、この年で0.15％（427億ドル=約4.7兆円）にとどまる</t>
  </si>
  <si>
    <t>BRICs（ブラジル、ロシア、インド、中国）4カ国の経済が国内総生産（GDP）の合計で主要7カ国（G7）を上まわる</t>
  </si>
  <si>
    <t>インドの国内総生産（GDP）が日本を上回る</t>
  </si>
  <si>
    <t>サウジアラビアのアブドラ国王原子力・再生可能エネルギー都市（KA-CARE）開発が、4100万キロワットの太陽光、太陽熱発電を導入する</t>
  </si>
  <si>
    <t>鳥の翼のように自在に形状が変化し、省エネルギー飛行する航空機が実用化する（2025-32年）</t>
  </si>
  <si>
    <t>福岡空港の滑走路増設により、利用者に年間約450億-530億円の利益が生じる（新設案の利益は約230億-460億円）</t>
  </si>
  <si>
    <t>福岡空港の滑走路増設により、空港に年間約60億-80億円の利潤が生じる（新設案の利潤は約120億-180億円）</t>
  </si>
  <si>
    <t>民営化した高松空港が路線数を倍増。旅客数307万人を達成する（現状比で7割増）</t>
  </si>
  <si>
    <t>この年までにインドが1290機の新しい旅客機を需要する</t>
  </si>
  <si>
    <t>山陰道が全線開通する</t>
  </si>
  <si>
    <t>世界の航空機需要が、この年までに累計2万9416機に達する（2014-32年。2012年度予測の20年間で2万9744機を下方修正）</t>
  </si>
  <si>
    <t>運輸政策研究機構による、この年の福岡空港の需要予測（年間発着回数18万1000回）が見直しになる</t>
  </si>
  <si>
    <t>この年までに新たに19万2300人のパイロットが必要になる（新興国の航空旅客需要増が背景）</t>
  </si>
  <si>
    <t>この年までにインド国内の全車両が電動化する</t>
  </si>
  <si>
    <t>福岡空港の年間発着回数が19.1万回に達する</t>
  </si>
  <si>
    <t>この年までに中国が民間航空機5580機（約7800億ドル）を需要する</t>
  </si>
  <si>
    <t>世界の航空産業が、この年までに49万8000人の民間パイロットと55万6000人の航空整備士を新たに需要する</t>
  </si>
  <si>
    <t>福岡空港の年間発着回数が最大23万回に達する</t>
  </si>
  <si>
    <t>世界の中小型旅客機が約2万機に達する（2012年末は約1万1000機。アジアでの重要が急増）</t>
  </si>
  <si>
    <t>北東アジアの日本、韓国、台湾で、民間航空機が1530機に達する（20年間で66％の増加。2012年は920機）</t>
  </si>
  <si>
    <t>このころ電気自動車（EV）が新車の過半数を占める</t>
  </si>
  <si>
    <t>北東アジアの日本、韓国、台湾で、民間航空機の新造機需要が1360機発生する</t>
  </si>
  <si>
    <t>格安航空会社（LCC）が世界の航空便の半数以上を占める</t>
  </si>
  <si>
    <t>格安航空会社（LCC）が多く使用する90-230人乗りの中、小型機が民間旅客機全体の71％を占める（20年で2万4670機が製造される）</t>
  </si>
  <si>
    <t>アジア太平洋地域の総航空機数が1万4750機に膨らむ（2012年は5090機）</t>
  </si>
  <si>
    <t>アジア地域の旅客が、航空機利用者の45％を占める</t>
  </si>
  <si>
    <t>この年までにサウジアラビアが16基の原発を新増設する</t>
  </si>
  <si>
    <t>太陽光で水を分解する水素生産プロセスが実用化する</t>
  </si>
  <si>
    <t>この年までにインド政府が40基の原子炉を新設。800億ドル（8兆4000億円）を投じて6万3000メガワットの発電を実現する</t>
  </si>
  <si>
    <t>インドの原発発電量が、63ギガワットに達する（現状の10倍以上）</t>
  </si>
  <si>
    <t>インドの原発発電能力が6万3000メガワットに達する（現状の13倍）</t>
  </si>
  <si>
    <t>サウジアラビアが原発の発電容量を17.6ギガワットに高める</t>
  </si>
  <si>
    <t>この年まで愛知県が下水処理の汚泥から作った炭化燃料を火力発電所に販売する</t>
  </si>
  <si>
    <t>中国の原油需要がこの年までに倍増する（25年以内）</t>
  </si>
  <si>
    <t>インドの火力発電大手が、この年までに発電能力を3.7倍（1億2800万キロワット）に増強する（現状は3485万キロワット）</t>
  </si>
  <si>
    <t>この年までにインド政府が40基以上の原発を増設。発電容量が6300万キロワットに達する（現状の約15倍に拡大）</t>
  </si>
  <si>
    <t>サウジアラビア国内の電力需要が1億2100万キロワットに達し（現状の3倍強）、原油生産量の3割が国内向けにまわる</t>
  </si>
  <si>
    <t>ベトナム南部の海底油田が、同国に10億ドル（約1100億円）を超える収入をもたらす（2019-32年）</t>
  </si>
  <si>
    <t>この年までの25年間で、英国の人口約6000万人の半数が肥満になる</t>
  </si>
  <si>
    <t>国際パラリンピック委員会（IPC）と国際オリンピック委員会（IOC）が、この年まで連携する（2021-32年）</t>
  </si>
  <si>
    <t>早稲田大学のウェブサイトが、すべての授業を公開する</t>
  </si>
  <si>
    <t>早稲田大学の学部生が約2割（約9000人）減る（3万5000人になる）</t>
  </si>
  <si>
    <t>ロシアが、この年の夏季五輪、パラリンピックに立候補できなくなる（ドーピング違反によるWADAの制裁）</t>
  </si>
  <si>
    <t>海域環境と共存可能な低コストで耐久性の高い海上都市が実現する</t>
  </si>
  <si>
    <t>キルギスのロシア軍カント空軍基地が、この年まで存続する（同国の米軍マナス基地は2014年まで）</t>
  </si>
  <si>
    <t>早稲田大学の留学生が、1万人に増える（全学生の2割）</t>
  </si>
  <si>
    <t>韓国と北朝鮮が、この年の夏季五輪を共同で誘致する</t>
  </si>
  <si>
    <t>インドネシアが、この年の夏季五輪を招致する</t>
  </si>
  <si>
    <t>高度経済成長期に建設された橋の約半数が、耐用年数の50年を超える（社会資本の老朽化）</t>
  </si>
  <si>
    <t>このころフルマラソンの記録が2時間をきる（1分6年の単純計算）</t>
  </si>
  <si>
    <t>土着の文化、言語の思想、体系、表現を把握し、理解する技術が実現する（2030-32年）</t>
  </si>
  <si>
    <t>東京都の財政収支が赤字に転落する（2032年度）</t>
  </si>
  <si>
    <t>早稲田大学の推薦入試、AO入試による入学者が全体の6割に達する</t>
  </si>
  <si>
    <t>中国、北朝鮮国境の白頭山（2750メートル）が、この年までに99％の確率で噴火する（中国名は長白山）</t>
  </si>
  <si>
    <t>韓国と北朝鮮が、境界の非武装地帯（DMZ）を利用した夏季五輪を開催する</t>
  </si>
  <si>
    <t>「Waseda Vision 150」を掲げる早稲田大学が、4学期（クオーター）制の導入、外国語の授業割合50％、全学生に海外経験をさせるなどの国際化を進める</t>
  </si>
  <si>
    <t>韓国と北朝鮮が、この年の夏季五輪を南北共同で誘致する</t>
  </si>
  <si>
    <t>脳の能力（知的処理）の限界があきらかになる（2025-32年）</t>
  </si>
  <si>
    <t>サブサハラ（サハラ砂漠以南）の人口が、中国を上まわる（現状は約10億人）</t>
  </si>
  <si>
    <t>アイスランドから喫煙者がいなくなる</t>
  </si>
  <si>
    <t>加齢黄斑変性のiPS細胞を使った治療が一般的な治療になる（20年後）</t>
  </si>
  <si>
    <t>神経幹細胞を移植して麻痺した運動機能を回復させる治療が可能になる</t>
  </si>
  <si>
    <t>国内で医師数の不足が解消する（焦点が偏在解消に移行）</t>
  </si>
  <si>
    <t>完全埋め込み型の人工内分泌臓器が実用化する</t>
  </si>
  <si>
    <t>高齢者の脳機能の低下を抑制し、痴呆を体系的に予防、治療できるようになる</t>
  </si>
  <si>
    <t>アスベスト（石綿）による中皮腫が発症のピークを迎え、年間死亡者数が約4000人に達する</t>
  </si>
  <si>
    <t>がんを効果的に予防する化学予防薬が実用化する</t>
  </si>
  <si>
    <t>iPS細胞から作成したヒトの細胞、組織を組み込んだ人工臓器が実現する</t>
  </si>
  <si>
    <t>幹細胞を移植して脳機能障害の回復を促進する治療法が実用化する</t>
  </si>
  <si>
    <t>神経幹細胞を移植して麻痺した運動機能を回復させる評価法、治療法が実用化する</t>
  </si>
  <si>
    <t>遅くともこの年までに医師の需給が均衡する（以降は供給過剰）</t>
  </si>
  <si>
    <t>このころアトピー性皮膚炎が根治する</t>
  </si>
  <si>
    <t>中国で肺がんの患者数が1800万人に達する</t>
  </si>
  <si>
    <t>このころ1000歳を超えて肉体を維持する「老化の治療」に必要な技術が出そろう（20年後）</t>
  </si>
  <si>
    <t>動脈硬化性病変を完全に修復する薬物療法が実用化する（2030-33年）</t>
  </si>
  <si>
    <t>米航空宇宙局（NASA）の宇宙飛行士が、火星に着陸する</t>
  </si>
  <si>
    <t>地球外生命の探査技術が実用化する</t>
  </si>
  <si>
    <t>日本独自の有人宇宙輸送システムが実用化する</t>
  </si>
  <si>
    <t>ビックバンの再現による宇宙空間での資源創造が技術的に可能になる</t>
  </si>
  <si>
    <t>米国が火星の有人探査を実現する</t>
  </si>
  <si>
    <t>伊勢神宮が式年遷宮の年を迎える（三重県）</t>
  </si>
  <si>
    <t>この年の「中秋の名月」が定まらなくなる（旧暦の2033年問題）</t>
  </si>
  <si>
    <t>フランス西海岸の世界遺産「モン・サン・ミシェル」が大潮で海の孤城になる</t>
  </si>
  <si>
    <t>この年の冬至から次の春分まで、天保暦（旧暦）が決まらなくなる（補正する権威の不在。暦の2033年問題）</t>
  </si>
  <si>
    <t>三重県伊勢市の伊勢神宮が63回の遷宮でにぎわう</t>
  </si>
  <si>
    <t>大安、仏滅、友引などの六曜が定まらない旧暦（天保暦）の「2033年問題」が生じる</t>
  </si>
  <si>
    <t>月が近地点に達して大きく見える「スーパームーン」が、皆既月食と同時に観測される</t>
  </si>
  <si>
    <t>乾燥、砂漠地帯での植生を再生、維持管理する技術が実用化する（2028-33年）</t>
  </si>
  <si>
    <t>沖縄県名護市安和の県公共関与産業廃棄物管理型最終処分場（安和エコパーク）の使用期間が終わる（15年間。安和=あわ）</t>
  </si>
  <si>
    <t>アフリカの最高峰キリマンジャロの氷河が完全に消滅する（2022-33年）</t>
  </si>
  <si>
    <t>日本在来馬「対州馬」の繁殖に取り組む長崎県対馬市が、この年までに島内飼育数50頭を達成する（対州馬=たいしゅうば）</t>
  </si>
  <si>
    <t>熟練技能者の知覚を再現してスキルを短期間で習得させる強化スーツが実用化する</t>
  </si>
  <si>
    <t>米国産牛肉の関税が、この年4月に9％になる（2019年の38.5％から段階的に引き下げる）</t>
  </si>
  <si>
    <t>賃貸住宅の空室率が、全国平均で40％を超える</t>
  </si>
  <si>
    <t>インド南部（タミルナド、カルナタカ、アンドラプラデシュ3州）に道路、鉄道で結ばれた3つの新工業都市が完成する（産業回廊計画）</t>
  </si>
  <si>
    <t>日本の官民ファンドが、この年まで米国のバイオ、創薬ベンチャーに投資する（投資規模は最大約2200億円）</t>
  </si>
  <si>
    <t>生活支援ロボットの市場が7兆円の規模に成長する</t>
  </si>
  <si>
    <t>乾燥地帯などの耕作不適地で収穫が可能な作物が開発される（2025-33年）</t>
  </si>
  <si>
    <t>沖縄県の住宅着工数が10000戸を割り込む</t>
  </si>
  <si>
    <t>移民制度改革の進展が、米国の実質国内総生産（GDP）を年率5.4％押し上げる</t>
  </si>
  <si>
    <t>インドの経済規模が、このころ日本を上回る</t>
  </si>
  <si>
    <t>病気に強い鳥取ナシの新品種が登録される</t>
  </si>
  <si>
    <t>ロシアの中間層が、国民の52％を占める</t>
  </si>
  <si>
    <t>小田急多摩線の延伸区間（唐木田駅―上溝駅）が全線開業する（唐木田駅―JR横浜線相模原駅を先行整備）</t>
  </si>
  <si>
    <t>建設から50年を経過した道路用の橋が、全体の63％を占める（インフラの老朽化）</t>
  </si>
  <si>
    <t>北陸新幹線の並行在来線を引き継いだIRいしかわ鉄道が、この年までの10年間に約87億円の赤字を計上する（JR運賃の1.46倍の値上げが必要）</t>
  </si>
  <si>
    <t>北陸新幹線の並行在来線（石川県境―敦賀間79.2キロ）の利用者数が、2015年比で14％減少する（2033年度は1万5931人）</t>
  </si>
  <si>
    <t>世界で運航する旅客機の数が、約3万6800機に倍増する（毎年5％成長）</t>
  </si>
  <si>
    <t>英国の高速鉄道「ハイスピード2（HS2）」建設計画のマンチェスター、リーズ路線が開通する（2032-33年）</t>
  </si>
  <si>
    <t>北陸新幹線の敦賀延伸で経営分離される並行在来線が、15億円の赤字をだす（2033年度）</t>
  </si>
  <si>
    <t>京奈和自動車道の大和北道路部分（奈良市―大和郡山市間12.4キロ）が全線開通する</t>
  </si>
  <si>
    <t>アーストラリアのシドニー国際空港が、年間7400万人の旅客に対応する</t>
  </si>
  <si>
    <t>建設後50年を経過する道路橋（長さ2メートル超）が、全体の65％を超える</t>
  </si>
  <si>
    <t>欧州の航空機大手エアバス社が、日本市場でのシェアを50％に引き上げる</t>
  </si>
  <si>
    <t>商用機パイロットの世界需要が53万3000人に達する（41％がアジア太平洋地域。新たに必要なパイロットは年間2万7000人）</t>
  </si>
  <si>
    <t>インド政府が、この年までに100の空港を開設する（2028-33年）</t>
  </si>
  <si>
    <t>運転40年廃炉の徹底で、福井県の原発がゼロになる（2012年は14基）</t>
  </si>
  <si>
    <t>この年、フランスの原発（58基）がすべて停止する（2015年から依存度の段階引き下げを開始した場合の予測）</t>
  </si>
  <si>
    <t>石油資源の確認埋蔵量は2000年時点で約9100億バレル、未発見の原油も約7800億バレルあり、この年まで採掘を続けることができる</t>
  </si>
  <si>
    <t>米国の社会保障給付金の財源が枯渇する（2011年発表の時期より3年早い結果）</t>
  </si>
  <si>
    <t>つくば市、つくばエクスプレス（TX）沿線の義務教育学校「みどりの学園」の児童生徒が4.7倍に膨らむ（2019年975人→2033年4576人）</t>
  </si>
  <si>
    <t>全国の空き家が約2170万戸に膨らむ（3戸に1戸の割合）</t>
  </si>
  <si>
    <t>アフリカ、チャドのデビ大統領が、この年まで続投する（新憲法成立。現在5期目）</t>
  </si>
  <si>
    <t>建設から50年が経過した老朽道路橋が、全体の63％を占める（2018年は25％）</t>
  </si>
  <si>
    <t>建設から50年が経過した老朽トンネルが、全体の42％を占める（2018年は20％）</t>
  </si>
  <si>
    <t>韓国の定年が65歳になる（現状は60歳）</t>
  </si>
  <si>
    <t>建設から50年が経過した老朽施設が、河川管理施設（水門など）の62％を占める（2018年は32％）</t>
  </si>
  <si>
    <t>建設から50年が経過した老朽岸壁が、港湾岸壁全体の58％を占める（2018年は17％）</t>
  </si>
  <si>
    <t>京都市の元離宮二条城二の丸御殿の障壁画（約3600面）の模写が完了する（1972-2033年）</t>
  </si>
  <si>
    <t>全国の空き家が約2150万戸に急増する（2013年比で約2.6倍。2020年以降、総世帯数が急減）</t>
  </si>
  <si>
    <t>全国の空き家率が30.2％に達する（2013年は13.5％）</t>
  </si>
  <si>
    <t>全国の空き家の数が2147万戸に達する（空き家率30.2％、2013年は820万戸で空き家率13.5％）</t>
  </si>
  <si>
    <t>作家、研究者などの思考プロセスを自動的に取得し、アーカイブ化して継承するシステムが実用化する</t>
  </si>
  <si>
    <t>韓国が公的年金の支給開始年齢を65歳に引き上げる</t>
  </si>
  <si>
    <t>団塊の世代が相続期を迎え、このころ3軒に1軒が空き家になる</t>
  </si>
  <si>
    <t>愛媛県の特産品「伊予生糸」が、伊勢神宮の式年遷宮を彩る</t>
  </si>
  <si>
    <t>東京の都立日比谷公園が、日比谷公会堂の改修を含むリニューアルを終える（開園130周年）</t>
  </si>
  <si>
    <t>厚生年金の積立金が枯渇する（国民年金は2037年に枯渇。運用利回り2.1％の場合）</t>
  </si>
  <si>
    <t>福島第一原発事故で全住民が避難している福島県大熊町が、帰還困難区域を含む町全域のインフラ整備を終える（4月）</t>
  </si>
  <si>
    <t>地下空間と建物の余剰スペース、パイプスペースを利用した宅配便と郵便物の自動搬送システムが実用化する</t>
  </si>
  <si>
    <t>建設から50年以上経過した道路橋が、全体の67％を占める</t>
  </si>
  <si>
    <t>建設から50年以上経過したトンネルが、全体の50％を占める</t>
  </si>
  <si>
    <t>建設から50年以上経過した下水道管が、全体の24％を占める</t>
  </si>
  <si>
    <t>高度成長期に建設したインフラの維持管理費用が、年間4兆6000億-5兆5000億円に膨らむ（2033年度。2013年度は3兆6000億円）</t>
  </si>
  <si>
    <t>この年までの3年間、韓国で結婚適齢期の男性が20％女性より多くなる、極めて深刻な嫁不足（結婚難）が生じる（2030-33年）</t>
  </si>
  <si>
    <t>ロシア政府が、この年の成人からたばこの購入を禁じる</t>
  </si>
  <si>
    <t>韓国がほこる5300万字の朝鮮王朝史「朝鮮王朝実録」の英語訳が完成する（ユネスコ世界記録遺産）</t>
  </si>
  <si>
    <t>第88回国民スポーツ大会が鳥取県で開催される（前回は1985年、2度目）</t>
  </si>
  <si>
    <t>鳥取県が国民体育大会（国体）と全国障害者スポーツ大会を招致する（1985年以来2度目）</t>
  </si>
  <si>
    <t>脳機能を模したニューロンモデルによるコンピューティング（Neuromorphic computing）技術が確立する（2026-33年）</t>
  </si>
  <si>
    <t>中国の人口が15億人でピークに達する</t>
  </si>
  <si>
    <t>人口増加率の低迷で高齢化が進み、香港の高齢者人口が27％に達する</t>
  </si>
  <si>
    <t>中国の総人口が15億人に達する</t>
  </si>
  <si>
    <t>このころ中国の総人口が約15億人でピークに達する</t>
  </si>
  <si>
    <t>このころ中国の人口が約15億人でピークを迎える（中国の国家目標）</t>
  </si>
  <si>
    <t>この年16億5000万人で人口ピークを迎えた中国が、一人っ子政策の見直しを実施する</t>
  </si>
  <si>
    <t>韓国の人口が、世宗市を除いたすべての地域で減少する（世宗市=せじょんし）</t>
  </si>
  <si>
    <t>韓国ソウル市の15-64歳人口が、601万7000人（63.6％）に減少する（2013年は758万3000人で76.4％）</t>
  </si>
  <si>
    <t>北朝鮮が高齢社会（65歳以上人口14％以上）に突入する（韓国の15年後）</t>
  </si>
  <si>
    <t>国内の単身世帯（一人暮らし）数が、減少に転じる（従来推計のピークは2030年の1872万世帯）</t>
  </si>
  <si>
    <t>ベトナムが高齢化社会（高齢化率7％超）になって15年後のこの年、高齢社会（同14％超）になる（日本は25年かけて1995年に高齢社会に突入）</t>
  </si>
  <si>
    <t>ウェアラブル端末間を通信する「インビジブル・コンピューター」が270億ドル市場に成長する</t>
  </si>
  <si>
    <t>脳、神経と直接に信号をやりとりするブレイン・マシン・インターフェースが実用化する</t>
  </si>
  <si>
    <t>発達障害の分子レベルでの原因解明よる治療法が実用化する</t>
  </si>
  <si>
    <t>完全埋め込み型の人工腎臓が実用化する</t>
  </si>
  <si>
    <t>3次元的細胞組織構築技術による臓器機能の代替、修復技術が実用化する</t>
  </si>
  <si>
    <t>欧州宇宙機関（ESA）が、衛星3基で微弱な重力波をとらえる重力波望遠鏡「LISA」を打ち上げる</t>
  </si>
  <si>
    <t>トヨタ自動車と宇宙航空研究開発機構（JAXA）が開発した有人月面探査車が、この年まで活動する（2029-34年の間に5回の探査を実施）</t>
  </si>
  <si>
    <t>米航空宇宙局（NASA）の無人探査機「ドラゴンフライ」が、土星の衛星タイタンに到達する（生命の存在を探査）</t>
  </si>
  <si>
    <t>欧州宇宙機関（ESA）が重力波望遠鏡「eLISA」を打ち上げる</t>
  </si>
  <si>
    <t>大型のしし座流星群が観測される（ダスト・トレイル理論による予測）</t>
  </si>
  <si>
    <t>欧州宇宙機関が天王星と海王星に向けて同型の探査機を打ち上げる</t>
  </si>
  <si>
    <t>クリスマスの夜（25日）が満月になる（午後5時54分）</t>
  </si>
  <si>
    <t>高野山が弘法大師空海入定1200年でにぎわう（和歌山）</t>
  </si>
  <si>
    <t>いつもより大きな満月「スーパームーン」が観測される</t>
  </si>
  <si>
    <t>地域再生行動計画「雲仙プラン100」を進める雲仙が、環境保全と地域振興の両立を達成する（2034年は雲仙の国立公園指定100周年）</t>
  </si>
  <si>
    <t>昭和40年代の水質を回復した伊勢湾に貧酸素域が発生し続ける（浅場、干潟の不足）</t>
  </si>
  <si>
    <t>この年か、この年から10年程度で平均気温の上昇を2度未満に抑えるために許容される二酸化炭素（CO2）排出量（累積1兆トン）を超える（2034-44年）</t>
  </si>
  <si>
    <t>東京湾、大阪湾、伊勢湾などの海域で、貧酸素水塊が90日以上発生する汚染状態が、この年まで継続する</t>
  </si>
  <si>
    <t>オーストラリアのサンゴ礁グレートバリアリーフで、1年おきに大規模な白化現象が生じるようになる</t>
  </si>
  <si>
    <t>オーストラリア北東岸のサンゴ礁地帯、グレート・バリア・リーフが消滅する（極端な海水温上昇）</t>
  </si>
  <si>
    <t>このころ第4の回路素子「memristor」（記憶抵抗）ベースで設計された新しいコンピューターが登場する</t>
  </si>
  <si>
    <t>全球の海洋で水面から海底まで1メートル間隔で深度、水温、塩分などを10年毎に自律観測するシステムが実現する</t>
  </si>
  <si>
    <t>深度15キロの超深度掘削技術が実用化する（2030-34年）</t>
  </si>
  <si>
    <t>産業革新機構（官民ファンド）が、この年まで継続する（3月末。2024年度の期限を9年延長）</t>
  </si>
  <si>
    <t>中国の経済成長率が、この年までの20年間で年平均3.9％に鈍化する</t>
  </si>
  <si>
    <t>太平洋クロマグロ（親魚）の資源量が約13万トンまで回復する（2014年は約1万7000トン）</t>
  </si>
  <si>
    <t>海岸部約19.4ヘクタールを産廃で埋め立てる愛媛県四国中央市の工業用地造成工事が、このころ完成する（当初計画は2014年。リサイクルにより持ち込み量が減少）</t>
  </si>
  <si>
    <t>ロシアのウラジオストク自由港が、沿海地方の域内総生産を3.4倍に拡大する（極東全体では3倍）</t>
  </si>
  <si>
    <t>この年以降の10年間で、アジア、アフリカの中間層が10億人規模に成長する</t>
  </si>
  <si>
    <t>世界で運航されるジェット旅客機数が3万7147機に達する（2014年比で約2倍。小型機需要が成長）</t>
  </si>
  <si>
    <t>北海道の2メートル以上の橋約3万橋の半数以上が、このころ架け替えの時期を迎える（橋の老朽化）</t>
  </si>
  <si>
    <t>アジア太平洋地域の航空旅客数が、29億人に拡大する（世界の4割）</t>
  </si>
  <si>
    <t>JR南武線連続立体交差化事業（尻手―武蔵小杉間5.5キロ）が完成する（尻手=しって）</t>
  </si>
  <si>
    <t>この年までに超音速ビジネスジェット機が600機需要される</t>
  </si>
  <si>
    <t>民間航空機の世界市場が5兆6000億ドル（約693兆560億円）の規模に拡大する（新造機需要は3万8050機。2014年7月予測を3.5％上方修正）</t>
  </si>
  <si>
    <t>世界で運航される航空機の数が、3万8500機（2倍以上）に増加する（現状は1万9000機）</t>
  </si>
  <si>
    <t>民間航空機の世界市場が旅客機約3万1800機、貨物機約800機の新造を求める（新造機の総額は4兆9000億米ドル=約597兆8000億円）</t>
  </si>
  <si>
    <t>北東アジアで1450機の（新造）民間航空機が需要される（2015-34年）</t>
  </si>
  <si>
    <t>バクー・トビリシ・カルス（国際線）鉄道が、300万人の旅客と1700万トンの貨物を輸送する</t>
  </si>
  <si>
    <t>世界の航空旅客数が、2015年比で倍増（約70億人）。アジア太平洋地域がその4割を占める</t>
  </si>
  <si>
    <t>愛知高速交通の東部丘陵線（リニモ）が、この年246億円の資金不足になる（県の支援がない場合の試算）</t>
  </si>
  <si>
    <t>この年までの北米の旅客機需要が5500機に達する（約8割が小型機）</t>
  </si>
  <si>
    <t>運航されている航空機の数が3万8000機に倍増する（7割は小型機）</t>
  </si>
  <si>
    <t>世界の航空会社が、パイロット55万8000人と技術者60万9000人を新たに需要する（航空機の追加規模は3万8000機）</t>
  </si>
  <si>
    <t>アジア太平洋でパイロット22万6000人、技術者23万8000人が新たに必要になる</t>
  </si>
  <si>
    <t>この年までに、民間航空機約3万2600機（100席以上の旅客機約3万1800機、10トン以上の貨物機約800機）が新造される（2015-34年）</t>
  </si>
  <si>
    <t>航空機市場における中国の新造機需要が約5400機に達する（2015-34年）</t>
  </si>
  <si>
    <t>80年の長寿命で立地条件を選ばない次世代標準化軽水炉技術が実用化する</t>
  </si>
  <si>
    <t>高レベル放射性廃棄物の地層処分技術が実用化する</t>
  </si>
  <si>
    <t>米国ペンシルベニア州のスリーマイル島原発2号機が廃炉になる（同機の炉心溶融事故は1979年。運転中の1号機も同時に廃炉）</t>
  </si>
  <si>
    <t>福井県の高浜原発1号機が、この年11月13日までの60年間運転を続ける</t>
  </si>
  <si>
    <t>福井県の高浜原発1号機が、このころ運転60年を迎える（40年の上限を20年延長）</t>
  </si>
  <si>
    <t>原発5基すべてを停止したスイスが脱原発を完了する（原発依存度は約4割。稼働50年を目処に原発を停止）</t>
  </si>
  <si>
    <t>原発の暫定寿命50年のスイスで、ライプシュタット原発が運転を停止する</t>
  </si>
  <si>
    <t>深海底下のメタンハイドレートを経済的に生産する技術が実用化する</t>
  </si>
  <si>
    <t>放射性廃棄物の地層処分技術が確立する</t>
  </si>
  <si>
    <t>この年までにスイスの原発5基がすべて停止する（原発5基で同国電力供給の4割を占める。新しい技術による原発を認める主張も依然有力）</t>
  </si>
  <si>
    <t>アフリカ、ブルンジのヌクルンジザ大統領が、この年まで続投する（憲法改正より通算5期在任）</t>
  </si>
  <si>
    <t>ミャンマーが民主主義国家になる</t>
  </si>
  <si>
    <t>スコットランドで成人の喫煙率が5％に減少する</t>
  </si>
  <si>
    <t>サッカー・ワールドカップ（W杯）の中国開催が、この年以降になる</t>
  </si>
  <si>
    <t>サッカー・ワールドカップ（W杯）の日本招致が、この年の大会以降になる（2022年大会がアジア連盟のカタールに決定し、26年、30年大会は立候補不能）</t>
  </si>
  <si>
    <t>米国ソルトレークシティーが、冬季五輪を招致する（2030年冬季五輪から目標を変更）</t>
  </si>
  <si>
    <t>韓国の財政赤字が膨らみ、同国の財政が持続可能でなくなる（急速な高齢化が原因）</t>
  </si>
  <si>
    <t>エジプトのシーン大統領が、この年まで政権の座にとどまる（憲法改正による規制の緩和）</t>
  </si>
  <si>
    <t>韓国の総人口が5000万人を割り込む（4993万人。ピークは2019年の5165万人）</t>
  </si>
  <si>
    <t>移民による人口増が続くオランダの人口が、この年1800万人に達する（2016年3月に1700万人を突破）</t>
  </si>
  <si>
    <t>iPS細胞から誘導した生殖細胞による不妊治療が実用化する（2025-35年）</t>
  </si>
  <si>
    <t>日本の医療介護分野の労働力不足が、357万人に達する</t>
  </si>
  <si>
    <t>蛋白質の細胞内蓄積を阻害する手法によるプリオン病の治療法が実用化する（2025-35年）</t>
  </si>
  <si>
    <t>分子の力で動く極微アクチュエータが実用化する</t>
  </si>
  <si>
    <t>神経回路網の発生、成熟、維持、老化に関する分子機構の全容が解明される（2030-35年）</t>
  </si>
  <si>
    <t>神経回路網、シナプスでの神経伝達物質を介在する情報処理機構の全容が解明される（2030-35年）</t>
  </si>
  <si>
    <t>記憶、学習、認知、情動など特定の脳機能を支える神経基盤の全容が解明される（2030-35年）</t>
  </si>
  <si>
    <t>脳卒中と循環器病（心不全、心筋梗塞など）の死亡率が、この年まで5年ごとに5％減少する（梗塞=こうそく）</t>
  </si>
  <si>
    <t>心不全の患者数（国内）が、このころまで増え続ける（心不全パンデミック）</t>
  </si>
  <si>
    <t>糖尿病患者の数が、世界全体で6億人弱に増加する（現状は4億人弱）</t>
  </si>
  <si>
    <t>完全埋め込み型の人工心肺が実用化する</t>
  </si>
  <si>
    <t>自己免疫疾患の発症予防が可能になる</t>
  </si>
  <si>
    <t>国内の介護施設で働く職員が68万人不足する（必要になる人数は295万人、確保できる人数は227万人）</t>
  </si>
  <si>
    <t>日本の介護技術をアジアに輸出する「アジア健康構想」が実現する</t>
  </si>
  <si>
    <t>ブラジルが肺結核の撲滅を達成する（現状は結核による死亡率世界16位）</t>
  </si>
  <si>
    <t>再生臓器のためのバイオプリンティングが実用化する（2025-35年）</t>
  </si>
  <si>
    <t>日本の保健医療がキュア（病気の治癒）からケア（健康の維持）に移行する</t>
  </si>
  <si>
    <t>人工臓器のような生体機能補助・代行機器分野の市場が約2兆5000億円の規模に成長する（現状は約5678億円）</t>
  </si>
  <si>
    <t>介護・福祉ロボットの国内市場が4000億円の規模に成長する</t>
  </si>
  <si>
    <t>富山県民の10人に1人（同県高齢者の4人に1人）が認知症患者になる</t>
  </si>
  <si>
    <t>75歳以上の死者数が2010年比で1.88倍に増加し、国内都市部の終末期医療で医師不足が生じる</t>
  </si>
  <si>
    <t>医師の36％（14.1万人）が60歳以上になり、高齢の医師による「老老医療」が珍しくなくなる</t>
  </si>
  <si>
    <t>体内埋め込み型健康管理デバイスの国内人口の30％以上に普及する</t>
  </si>
  <si>
    <t>生体エネルギーで半永久的に作動する体内埋め込み型の健康管理デバイスが実用化する</t>
  </si>
  <si>
    <t>自己免疫疾患の発症予防法が実用化する</t>
  </si>
  <si>
    <t>都会のベッドタウンを中心とする14都府県の31地域で病院勤務医が不足する（通勤人口の定年が背景）</t>
  </si>
  <si>
    <t>埼玉県の認知症高齢者数が2005年比で3.1倍に達する（全国一の増加率）</t>
  </si>
  <si>
    <t>団塊世代が住むベッドタウンの多い千葉県、神奈川県の認知症高齢者数が2005年比で2.9倍に達する（全国の2-3位の増加率）</t>
  </si>
  <si>
    <t>全国の認知症高齢者数が約445万人（2005年比で2.2倍）に達する</t>
  </si>
  <si>
    <t>愛知県の認知症高齢者数が2005年比で2.6倍に達する（全国4位の増加率）</t>
  </si>
  <si>
    <t>大阪府の認知症高齢者数が2005年比で2.5倍に達する（全国5位の増加率）</t>
  </si>
  <si>
    <t>東京都の認知症高齢者数が2005年比で2.4倍（42万5000人）に達する（全国6位の増加率）</t>
  </si>
  <si>
    <t>沖縄県の認知症高齢者数が2005年比で2.4倍に達する（全国7位の増加率）</t>
  </si>
  <si>
    <t>滋賀県、兵庫県、奈良県の認知症高齢者数が2005年比で2.3倍に達する（全国8-10位の増加率）</t>
  </si>
  <si>
    <t>島根県の認知症高齢者数が2005年比で1.5倍に達する（全国で最も低い増加率）</t>
  </si>
  <si>
    <t>被爆者の数が1000人を下まわる</t>
  </si>
  <si>
    <t>医療、介護、家族負担を含む認知症の社会的費用が22兆9244億円に膨らむ</t>
  </si>
  <si>
    <t>がんと診断される人の数が、この年以降約117万人に増える（2030年代後半。現状は約100万人）</t>
  </si>
  <si>
    <t>全国の入院患者数がピークの2030年比で1.3％の減少に転じる</t>
  </si>
  <si>
    <t>動物実験をしないで化粧品、医薬品の開発を可能にする薬物動態シミュレーションが実用化する（2030-35年）</t>
  </si>
  <si>
    <t>東京、神奈川、愛知、滋賀、沖縄の入院患者数が、この年まで増え続ける（全国的には減少を開始）</t>
  </si>
  <si>
    <t>和歌山県の認知症患者数が3.5万人に増える</t>
  </si>
  <si>
    <t>このころ介護、医療従事者が労働力人口の約20％を超える（労働生産性の低下による経済の停滞）</t>
  </si>
  <si>
    <t>介護現場の人手が69万人不足する（2015年の不足は約4万人）</t>
  </si>
  <si>
    <t>若返りを誘導する因子の投与または老化誘導物質の抑制による健康寿命の延伸が実現する（2027-35年）</t>
  </si>
  <si>
    <t>群馬県の在宅医療需要が2013年度比で57.1％増加し、ピークに達する</t>
  </si>
  <si>
    <t>米国が、このころ火星の有人探査を実現する（2030年代半ば）</t>
  </si>
  <si>
    <t>日米欧を含む11カ国、地域の宇宙研究機関が、このころ宇宙で長期生活する技術などを開発する（2030年代半ばまで）</t>
  </si>
  <si>
    <t>氷でできた火星の住宅が完成する</t>
  </si>
  <si>
    <t>ロシアの次世代宇宙船フェデラーツィヤ（連邦）が、この年までに有人月探査を実施する（2030年代前半）</t>
  </si>
  <si>
    <t>国際宇宙探査協働グループ（ISECG）が、このころ月または小惑星で火星滞在に必要な技術を確立する（2020年代前半-30年代半ば）</t>
  </si>
  <si>
    <t>このころ、米航空宇宙局（NASA）が「オリオン」（カプセル型宇宙船）と「宇宙発射システム（SLS）」（新型ロケット）による火星有人飛行を実現する</t>
  </si>
  <si>
    <t>このころロシアが火星の有人飛行を実現する（2035年以降）</t>
  </si>
  <si>
    <t>「宇宙運輸システム」開発を進める中国が、再利用できるスマート輸送ロケットを実現する</t>
  </si>
  <si>
    <t>宇宙太陽光発電システムが実用化する（2030-35年）</t>
  </si>
  <si>
    <t>上空3万6000キロの宇宙空間から太陽光エネルギーをマイクロ波で地上に送電する宇宙太陽光発電所（ソーラー・パワー・サテライト：SPS）が実現する</t>
  </si>
  <si>
    <t>火星が地球に大接近する</t>
  </si>
  <si>
    <t>日本が北方四島を統治した歳月と、ロシアによる実効支配の歳月が、ともに90年に達する</t>
  </si>
  <si>
    <t>日本で皆既日食が観測される（9月）</t>
  </si>
  <si>
    <t>団塊ジュニア世代（1971-74年生まれ）が65歳に達しはじめる</t>
  </si>
  <si>
    <t>火星が地球に大接近する（9月）</t>
  </si>
  <si>
    <t>能登半島と関東地方で皆既日食が観測される（9月2日）</t>
  </si>
  <si>
    <t>世界のエネルギー消費量が40％増加する（供給に必要な投資は38兆ドル=約3100兆円）</t>
  </si>
  <si>
    <t>この年までに地球が新しい氷河期に入ったことの影響が現われる（2015-35年）</t>
  </si>
  <si>
    <t>地球温暖化によりデング熱、チクングニヤ熱を媒介するヒトスジシマカが本州を北上。このころ青森県全域に分布する</t>
  </si>
  <si>
    <t>化石燃料を使用しない船舶、飛行機が実用化する（2030-35年）</t>
  </si>
  <si>
    <t>グリーン・ニューディール計画に取り組む米国ロサンゼルス市が、廃水のリサイクル率を100％に高める</t>
  </si>
  <si>
    <t>グリーン・ニューディール計画に取り組む米国ロサンゼルス市が、雨水を収集して70％の水を地元で調達する</t>
  </si>
  <si>
    <t>米国ニューヨーク市で既存のビルが建物の90％を占める（市内のエネルギー消費の80％がビルの消費）</t>
  </si>
  <si>
    <t>大気中の二酸化炭素（CO2）濃度が550ppmに上昇する（産業革命前は280ppm）</t>
  </si>
  <si>
    <t>米国カリフォルニア州サンディエゴ市が、電力の再生可能エネルギー100％化を達成する</t>
  </si>
  <si>
    <t>バイオマスが世界のエネルギーの12％を占める（2008年は10％）</t>
  </si>
  <si>
    <t>害虫と外来種を特定の薬剤で駆除する、遺伝子マーキング技術が実用化する（2025-35年）</t>
  </si>
  <si>
    <t>熱帯に多いデング熱（感染症）を媒介する蚊（ヒトスジシマカ）の分布が、本州北端に達する</t>
  </si>
  <si>
    <t>中国の二酸化炭素（CO2）排出量が、このころ減少に転じる（積極的な環境対策を講じた場合。対策なしの場合は2045年まで増加を続ける）</t>
  </si>
  <si>
    <t>アジア太平洋地域の新興国が排出する二酸化炭素（CO2）の量が年間200億トンを超える（持続可能な排出量の限界は世界全体で220億トン）</t>
  </si>
  <si>
    <t>低炭素の電力供給が普及し、この年までの温室効果ガス排出量47％削減が可能になる（地球の気温上昇を2度に抑える必要条件）</t>
  </si>
  <si>
    <t>世界の平均（地上）気温が、いまより0.3-0.7度上昇する（2016-35年）</t>
  </si>
  <si>
    <t>地球温暖化の影響により、デング熱を媒介するヒトスジシマカの生息地域が津軽半島全域に拡大する（現在、秋田県、岩手県まで北上）</t>
  </si>
  <si>
    <t>英国ロンドンが、二酸化炭素（CO2）排出量の60％削減を達成する</t>
  </si>
  <si>
    <t>米国の全エネルギー需要に占める再生可能エネルギーの割合が20％に拡大する</t>
  </si>
  <si>
    <t>SDGsに取り組むフィンランドが、この年までに温室効果ガス排出量の実質ゼロを実現する</t>
  </si>
  <si>
    <t>世界で温暖化ガス排出量が2倍に増加し、干ばつや海面上昇で2億人の難民が発生。世界全体で国内総生産（GDP）の20％が失われる</t>
  </si>
  <si>
    <t>地球温暖化対策のパリ協定を達成するため、このころのガソリン車の販売終了が必要になる</t>
  </si>
  <si>
    <t>海洋プラスチック憲章に取り組む日米以外の主要7カ国（G7）が、使用済みプラスチック容器包装のリサイクル率を55％以上に高める</t>
  </si>
  <si>
    <t>自動車技術が、ドライバー不在の自律運転を可能する</t>
  </si>
  <si>
    <t>ロボットの労働力が人間を完全に代替する</t>
  </si>
  <si>
    <t>スウェーデンの鉄鋼大手が、水素で鉄鋼を作る技術を実用化する</t>
  </si>
  <si>
    <t>国内の電機大手が、不審者を認識して声をかける「セキュリティーロボット」を製品化する</t>
  </si>
  <si>
    <t>化学エネルギーを力学エネルギーに変換する「分子モーター」を利用した高効率のエネルギー変換技術が実用化する</t>
  </si>
  <si>
    <t>ドローンに乗って通勤する時代が到来する</t>
  </si>
  <si>
    <t>国内のロボット市場が約10兆円の規模に成長する（2015年は1.6兆円。農業、介護、災害、インフラ点検に活躍）</t>
  </si>
  <si>
    <t>人工知能（AI）、サイバー空間が生活に浸透した「超スマート社会」が到来する</t>
  </si>
  <si>
    <t>材料の特性を要求値に適合させる逆問題的材料開発が実用化する（2030-35年）</t>
  </si>
  <si>
    <t>国内の仕事の49％が、この年までにロボットで置き換え可能になる（2025-35年）</t>
  </si>
  <si>
    <t>国内の介護ロボット市場が4000億円の規模に成長する</t>
  </si>
  <si>
    <t>「科学技術イノベーション総合戦略」に取り組む政府が、国内の災害対応ロボット関連市場を約3200億円規模に拡大する</t>
  </si>
  <si>
    <t>「科学技術イノベーション総合戦略」に取り組む政府が、国内のインフラ点検・補修ロボット関連市場を約2000億円規模に拡大する</t>
  </si>
  <si>
    <t>アフリカが、この年まで毎月100万人の新規雇用を必要し、起業家精神が不可欠になる</t>
  </si>
  <si>
    <t>金融資産の39％（株式と投資信託では50％）を、70歳以上の高齢者が保有する</t>
  </si>
  <si>
    <t>海外に比べて割高な日本の電気料金格差が、素材産業（鉄鋼、化学など）の日本のシェアを4％に後退させる（現状は7％）</t>
  </si>
  <si>
    <t>中国の深セン市が、世界でトップクラスの経済都市になる（香港を牽制。牽制=けん制）</t>
  </si>
  <si>
    <t>東南アジア諸国連合（ASEAN）10カ国の石油需要が日量680万バレルに達する（世界の増分の2割。現状は同440万バレル）</t>
  </si>
  <si>
    <t>世界の人口が増加を続け、このころコメの26％増産が必要になる</t>
  </si>
  <si>
    <t>コメ消費国の人口が増加し、世界全体で5億5500万トンのコメ生産量が必要になる（現状比で26％増）</t>
  </si>
  <si>
    <t>中国経済が米国を抜いて世界のトップになる</t>
  </si>
  <si>
    <t>医療、介護、福祉ロボットの国内市場が、約5000億円の規模に成長する</t>
  </si>
  <si>
    <t>長期インフラ整備を進めるモロッコが、この年までに7600億ディルハム（約9兆5000億円）を投資する</t>
  </si>
  <si>
    <t>中国、北京市の南西約100キロに未来都市「雄安新区」が完成する（すべての乗用車が自動運転。総投資額は2兆元=約35兆円。河北省）</t>
  </si>
  <si>
    <t>熱水鉱床から深海底金属資源を経済的に採取する技術が実用化する（2030-35年）</t>
  </si>
  <si>
    <t>広島都市圏の購買力量が8.1-9％の減少にとどまる（域内人口は2015年比で9.6％減）</t>
  </si>
  <si>
    <t>欧州連合（EU）からの輸入チーズにかかる関税が撤廃される（輸入枠3.1万トン。EPA発効から16年目）</t>
  </si>
  <si>
    <t>欧州連合（EU）からの輸入革靴と革バッグにかかる関税が撤廃される（EPA発効から16年目）</t>
  </si>
  <si>
    <t>行動計画「中国製造2025」に取り組む中国がドイツ、日本などの「製造強国」（技術先進国）の仲間入りをはたす（第2段階）</t>
  </si>
  <si>
    <t>60歳以上の資産が、家計資産の約7割を占める</t>
  </si>
  <si>
    <t>国内の高齢者関連市場が、105兆円の規模に成長する</t>
  </si>
  <si>
    <t>韓国の高齢者関連市場が、36兆円の規模に成長する</t>
  </si>
  <si>
    <t>シンガポールの高齢者関連市場が、10兆円の規模に成長する</t>
  </si>
  <si>
    <t>中国の高齢者関連市場が、292兆円の規模に成長する</t>
  </si>
  <si>
    <t>サウジアラビア、ジッダ北方のメガシティ建設「アブデュッラー王の経済都市（KAEC）」計画が完成する（投資規模は1000 億米ドル）</t>
  </si>
  <si>
    <t>タイの高齢者関連市場が、17兆円の規模に成長する</t>
  </si>
  <si>
    <t>インドネシアの高齢者関連市場が、23兆円の規模に成長する</t>
  </si>
  <si>
    <t>マレーシアの高齢者関連市場が、8兆円の規模に成長する</t>
  </si>
  <si>
    <t>フィリピンの高齢者関連市場が、6兆円の規模に成長する</t>
  </si>
  <si>
    <t>アジアの高齢者関連市場が、約500兆円（497兆円）の規模に成長する</t>
  </si>
  <si>
    <t>ベトナムのビール生産量が55億リットル（1人あたり消費量52リットル）に達する（2017年は生産量40億リットル超で1人あたり約43リットル消費）</t>
  </si>
  <si>
    <t>国際展示場「Aichi Sky Expo」の運営権が期限を迎える</t>
  </si>
  <si>
    <t>中国のデジタルエコノミーが同国経済の48％を占める（16兆ドル=約1800兆円）</t>
  </si>
  <si>
    <t>C4型光合成、窒素固定をする遺伝子組換えイネが開発される（2027-35年）</t>
  </si>
  <si>
    <t>地球温暖化や病害虫の影響を受けにくい作物が開発される（2025-35年）</t>
  </si>
  <si>
    <t>インドの国内総生産（GDP）が、10兆ドル（約1000兆円）の規模に成長する</t>
  </si>
  <si>
    <t>雑種強勢のメカニズム解明による、優れた家畜の系統が作出される（2027-35年）</t>
  </si>
  <si>
    <t>人間の直感、創造力など、脳の高次メカニズムが経営実務で利用されるようになる</t>
  </si>
  <si>
    <t>生活支援ロボットの市場規模が9.7兆円に成長する</t>
  </si>
  <si>
    <t>国内総生産（GDP）成長率7％を維持したベトナムが、世界銀行の「上位中所得国」入りを果たす</t>
  </si>
  <si>
    <t>ベトナム南中部クアンナム省の大規模リゾート開発が完成する（総投資額は40億米ドル）</t>
  </si>
  <si>
    <t>沖縄県の住宅着工数が約9363戸（2016年比で約6割）に落ち込む</t>
  </si>
  <si>
    <t>沖縄県の空き家が、総住宅数の16.5％を占める（6戸に1戸が空き家）</t>
  </si>
  <si>
    <t>世界の全固体電池市場が、2兆7877億円（1327倍）に急成長する（2017年は21億円）</t>
  </si>
  <si>
    <t>国内の介護、福祉ロボットの生産額が4043億円に達する</t>
  </si>
  <si>
    <t>ベトナムのビール生産量が56億リットルに拡大する（2016年は38億リットル）</t>
  </si>
  <si>
    <t>ロボット産業の国内生産規模が9兆7000億円に達する（現状の約13倍。サービス分野のロボットが半数を占める）</t>
  </si>
  <si>
    <t>中国経済が、世界の国内総生産（GDP）の30％を占める（現状の約2倍。社会主義近代化の達成）</t>
  </si>
  <si>
    <t>BRICsの国内総生産（GDP）が、この年までに主要7カ国（G7）を上まわる</t>
  </si>
  <si>
    <t>このころ中国の国内総生産（GDP）が米国を追い抜く</t>
  </si>
  <si>
    <t>高齢化による設備投資と技術革新の停滞で、ドイツの国内総生産（GDP）成長率が平均1％に低下する（25年後）</t>
  </si>
  <si>
    <t>新秩父宮ラグビー場を含む東京、明治神宮外苑地区の再開発が完了する（当初計画は2030年）</t>
  </si>
  <si>
    <t>北陸の外食市場が、2015年比で16％減少する（2024億円。2015年は2403億円。人気店と不振店が二極化）</t>
  </si>
  <si>
    <t>介護、生活支援ロボットの市場規模が4000億円に拡大する（現状は約10億円）</t>
  </si>
  <si>
    <t>高知県の農家戸数が約2万1000戸に減少する（2010年は約3万戸）</t>
  </si>
  <si>
    <t>この年まで中国が農業部門の現代化に取り組む</t>
  </si>
  <si>
    <t>ロボット産業の市場規模が9.7兆円に成長する（介護、福祉分野は4043億円）</t>
  </si>
  <si>
    <t>このころ地球上のヘリウムが枯渇する（25年後）</t>
  </si>
  <si>
    <t>リニア中央新幹線の開業で、山梨県内の立地企業が2600社に達する</t>
  </si>
  <si>
    <t>次世代通信規格「5G」、人工知能（AI）を駆使してパンダの繁殖に取り組む、中国の「パンダの惑星」計画がこの年に向けて実施される</t>
  </si>
  <si>
    <t>ビッグベイエリア（大湾区）構想を進める中国が、香港、マカオを統合した大経済圏を構築する（東京、ニューヨークに肩をならべる）</t>
  </si>
  <si>
    <t>日本経済の資本投入が、これより減少に転じる</t>
  </si>
  <si>
    <t>電動車が世界需要の32％を占める（電池のコストが下がれば50％超。現状は3％）</t>
  </si>
  <si>
    <t>北海道新幹線の並行在来線函館―小樽間の乗客数が36％減少する（1日平均約3372人。2011年は同5250人）</t>
  </si>
  <si>
    <t>世界のプラグインハイブリッド車（PHV）市場が、611万台の規模に拡大する（2014年は12万台）</t>
  </si>
  <si>
    <t>大阪（伊丹）空港の発着数が中央リニア、九州新幹線の開通で35％減少し、関西国際空港の国際線はアジアの経済成長で75％増加する（関西3空港問題）</t>
  </si>
  <si>
    <t>目的地を入力するだけで到達できる自動運転システムが実用化する</t>
  </si>
  <si>
    <t>ハイブリッド車（HV）の世界市場が、468万台の規模にとどまる</t>
  </si>
  <si>
    <t>大気汚染対策に取り組む台湾が、ガソリンで走る自動二輪車の新車販売を禁止する（EVに移行）</t>
  </si>
  <si>
    <t>新車の電気自動車（EV）販売台数が、世界で2202万台に達する（PHVは1103万台、HVは785万台）</t>
  </si>
  <si>
    <t>世界の自動車保有台数が17億台に達する（現状は8億7000万台）</t>
  </si>
  <si>
    <t>中国の自動車保有台数が4億台に達する（現状は6000万台）</t>
  </si>
  <si>
    <t>インドの自動車保有台数が1億6000万台に達する（現状は1400万台）</t>
  </si>
  <si>
    <t>自動運転車が、世界の新車販売の25％を占める</t>
  </si>
  <si>
    <t>コネクテッドカーが世界の新車販売の9割（9990万台）を占める</t>
  </si>
  <si>
    <t>北東アジア（日韓台）の航空機市場で、累計1440機の新規需要が生じる（金額ベースで3200億ドル=約33兆円）</t>
  </si>
  <si>
    <t>北東アジア（日韓台）で運航する航空機の数が1560機に増える（2015年比で5割増）</t>
  </si>
  <si>
    <t>この年までに米国人口の8割が高速鉄道を利用できるようになる（25年以内）</t>
  </si>
  <si>
    <t>自動運転車が、世界の新車販売の25％を占める（市場規模は年770億ドル=約8兆6000億円）</t>
  </si>
  <si>
    <t>山梨県甲府市に建設されるリニア中央新幹線の新駅を、1日1万2000-1万9700人が乗降する（6割が観光客）</t>
  </si>
  <si>
    <t>中国で航空機の搭乗者数が13億人に達する（2015年は4億8700万人）</t>
  </si>
  <si>
    <t>直線ルートを選択し、大阪開通をこの年に前倒したリニア中央新幹線の費用対効果が1.58倍になる（2045年開業の直線ルートは1.51倍。伊那谷ルートは1.24倍）</t>
  </si>
  <si>
    <t>世界市場が3万3000機以上の新しい航空機（5兆2000億ドル）を、この年までに需要する</t>
  </si>
  <si>
    <t>世界市場が3万9600機以上の新しい航空機（5兆9000億ドル）を、この年までに需要する</t>
  </si>
  <si>
    <t>航空機需要の増加で、この年までに50万人以上のパイロットが新たに必要になる</t>
  </si>
  <si>
    <t>スマートカーに関連する中国の技術標準が世界に認知される</t>
  </si>
  <si>
    <t>世界で販売される新車の23％を完全自動運転車が占める（約4台に1台）</t>
  </si>
  <si>
    <t>ベトナムがホーチミン郊外に建設する新空港の処理能力が、この年までに1億人に達する（投資額は100億ドル=約8100億円）</t>
  </si>
  <si>
    <t>この年までに無人ロボットタクシー「ドルーグル」が世界の新車販売の12％を占める</t>
  </si>
  <si>
    <t>茨城県の公共交通輸送人員が2010年比で23.6％減少する</t>
  </si>
  <si>
    <t>世界の電気自動車（EV）新車販売台数が、2200万台に急拡大する（2018年比で17倍）</t>
  </si>
  <si>
    <t>新エネルギー車産業発展計画（2021-35年）に取り組む中国が、新エネルギー車（NEV）の中核技術で世界をリードする</t>
  </si>
  <si>
    <t>道路を選ばない完全自動運転車の売上高が390億ドルに達し、小型乗用車市場（新車）の10％を占める</t>
  </si>
  <si>
    <t>高知県中心部の公共交通利用者が、路線バスで約25％、路面電車で約15％減少する（人口の減少）</t>
  </si>
  <si>
    <t>新エネルギー車産業発展計画（2021-35年）に取り組む中国が、燃料電池車を商業ベースで普及させる</t>
  </si>
  <si>
    <t>世界の自動車の8割以上が内燃機関を使用する</t>
  </si>
  <si>
    <t>新エネルギー車産業発展計画（2021-35年）に取り組む中国が、車載電池の技術的なブレークスルーを実現する</t>
  </si>
  <si>
    <t>アジア太平洋地域の航空機を利用した旅客数が、このころ29億人に達する（2030年代半ば。2014年は約11億人で2004年比で倍増）</t>
  </si>
  <si>
    <t>経営再建に取り組む京都市の地下鉄が、単年度収支の黒字化を達成する</t>
  </si>
  <si>
    <t>運転手の操作を必要としない完全自動運転車の販売台数が、世界で1200万台に達し、市場の10％を占める</t>
  </si>
  <si>
    <t>世界で販売される電気自動車（EV）の数が、14.8倍（1125万台）に拡大する（2017年比）</t>
  </si>
  <si>
    <t>ベトナムの自動車産業が、国内需要の78％をカバーする</t>
  </si>
  <si>
    <t>世界で販売されるプラグインハイブリッド車（PHV）の数が、31.1倍（1243万台）に拡大する（2017年比）</t>
  </si>
  <si>
    <t>世界で販売されるハイブリッド車（HV）の数が、2.0倍（420万台）にとどまる（2017年比）</t>
  </si>
  <si>
    <t>デンマークでハイブリッド車の販売が禁止になる（段階導入）</t>
  </si>
  <si>
    <t>60歳以下の大型免許保有ドライバーが、国内で223万人に減少する（2020年は317万人）</t>
  </si>
  <si>
    <t>台湾がガソリンで走る二輪車の販売を禁止する</t>
  </si>
  <si>
    <t>電動車（EV、HV、PHVの合計）の世界市場が、4090万台の規模に拡大する（2018年比で約10倍）</t>
  </si>
  <si>
    <t>カザフスタン―中国国境のホルゴスが、人口10万人の「陸の港」に成長する（ことなる線路規格間のコンテナ貨物積み替え拠点）</t>
  </si>
  <si>
    <t>世界の新車販売台数の41-57％が電動車になる（日本と欧州は新車の大半が電動車。2016年は3.5％）</t>
  </si>
  <si>
    <t>エンジン車の販売台数が、米国市場で70％以上の高い割合を維持する</t>
  </si>
  <si>
    <t>世界の自動車販売に占める自動運転車の割合が9％に達する</t>
  </si>
  <si>
    <t>世界市場でプラグインハイブリッド車（PHV）の販売台数が665万台（2015年比で約30倍）に達し、電気自動車（EV）とハイブリッド車（HV）を上まわる</t>
  </si>
  <si>
    <t>この年までに世界で3万9620機の航空機が、新たに必要になる</t>
  </si>
  <si>
    <t>新車のコネクテッドカー（つながる車）市場が世界で1億250万台（2017年比で4.4倍）に成長。新車販売全体の88％を占める</t>
  </si>
  <si>
    <t>中国の航空機需要（旅客機と貨物機）が5970機に達する</t>
  </si>
  <si>
    <t>中国のコネクテッドカー（つながる車）新車販売台数が、2470万台（2017年比で6.7倍）に拡大する</t>
  </si>
  <si>
    <t>中国の国内線向け航空機市場が3倍に成長する</t>
  </si>
  <si>
    <t>世界の航空機需要（旅客機と貨物機）が3万3070機に達する</t>
  </si>
  <si>
    <t>世界の航空貨物機需要が70％増加する（eコマース市場が牽引）</t>
  </si>
  <si>
    <t>世界の新車販売台数の57％を電動車が占め、電気自動車（EV）だけでも25％に達する</t>
  </si>
  <si>
    <t>コネクテッドカー（つながる車）の国内新車販売台数が、310万台に減少する（ピークは20年代前半。新車販売全体の減少）</t>
  </si>
  <si>
    <t>世界の電気自動車（EV）販売台数が、自動車全体の4.6％にとどまる（2016年は47万台）</t>
  </si>
  <si>
    <t>ドイツの自動車大手フォルクスワーゲン社（VW）が中国で販売する新車台数の50％が電気自動車（EV）になる</t>
  </si>
  <si>
    <t>自動運転車の世界販売台数が1200万台に達する</t>
  </si>
  <si>
    <t>中国の電気自動車（EV）市場が、2015年比で14倍（203万台）の規模に拡大する（世界市場の4割。2015年は14万6800台）</t>
  </si>
  <si>
    <t>英国がハイブリッド車（HV）を含むガソリン車とディーゼル車を販売禁止にする（従来計画の2040年を前倒し）</t>
  </si>
  <si>
    <t>自動運転車が、世界の自動車市場の1割（1180万台）を占める</t>
  </si>
  <si>
    <t>関西3空港問題に取り組む大阪府が、リニア中央新幹線の開通と同時に大阪（伊丹）空港を廃港する（JR東海のリニア計画を10年前倒し）</t>
  </si>
  <si>
    <t>オーストラリア東海岸のブリスベーン、シドニー、キャンベラ、メルボルンを結ぶ全長約1700キロの高速鉄道が部分開業する（最高時速350キロ）</t>
  </si>
  <si>
    <t>スバルが生産、販売するすべての車が電動技術を搭載する（2030年前半）</t>
  </si>
  <si>
    <t>リニア中央新幹線の山梨新駅で、1日あたりの乗降客数が1万2300人に達する</t>
  </si>
  <si>
    <t>電気自動車（EV）が、世界の乗用車販売（台数）の3割を占める（2017年は1％）</t>
  </si>
  <si>
    <t>CASE（つながる車、自動運転、シェアリング、電動化）関連技術が、自動車産業の利益の4割を占める</t>
  </si>
  <si>
    <t>アジアの電力需要が2.5倍に拡大する（アジア諸国の投資額は8.8兆ドル=約700兆円）</t>
  </si>
  <si>
    <t>世界の1次エネルギー消費量が175億トン（2010年比の5割増）に達する（アジアは77億トン。アジアが増分の6割を占める）</t>
  </si>
  <si>
    <t>米国がエネルギー需要の自給を実現する</t>
  </si>
  <si>
    <t>原油価格が1バレル128ドルに上昇する（新興国の需要増。現状は同110ドル）</t>
  </si>
  <si>
    <t>アジアにある石炭火力発電所の総出力が、この年までに倍増する（2007年比）</t>
  </si>
  <si>
    <t>日本の電力価格が米国の2倍に高止まりし、エネルギー集約型産業（鉄鋼、化学など）の世界シェアが約4割縮小する</t>
  </si>
  <si>
    <t>欧州の電力価格が米国の2倍に高止まりし、エネルギー集約型産業（鉄鋼、化学など）の世界シェアが約3割縮小する</t>
  </si>
  <si>
    <t>米国が、すべてのエネルギーを自給可能になる（シェール革命）</t>
  </si>
  <si>
    <t>新興国の消費が、世界のエネルギー需要を約3割押し上げる</t>
  </si>
  <si>
    <t>エネルギーの消費が世界の二酸化炭素（CO2）排出量を20％押し上げ、地球の平均気温が3.6度上昇する</t>
  </si>
  <si>
    <t>この年まで石油が主要な燃料であり続ける</t>
  </si>
  <si>
    <t>原油価格が1バレル160ドルに上昇する（新興国の需要増）</t>
  </si>
  <si>
    <t>フランスの電力大手が、この年までの15年間で約3000万キロワット分の太陽光発電所を建設する（2020-35年）</t>
  </si>
  <si>
    <t>世界の石油需要が1日9900万バレルに増加する（25年間で18％増）</t>
  </si>
  <si>
    <t>世界の原油需要が日量1億850万バレルに達する（2012年比で22％増）</t>
  </si>
  <si>
    <t>ロシアの液化天然ガス（LNG）生産量が5倍に拡大。世界シェアの約20％を占める</t>
  </si>
  <si>
    <t>ロシアが液化天然ガス（LNG）生産量を1億2000万-1億4000万トン（世界シェアの約20％）に引き上げる（現状は約2800万トン、市場シェア約6％）</t>
  </si>
  <si>
    <t>世界の原子力発電容量が570ギガワットに達する（福島第一原発事故の影響で従来予測の360ギガワット増を下方修正。現状は390ギガワット）</t>
  </si>
  <si>
    <t>中国の1次エネルギー消費量が2倍に膨らむ</t>
  </si>
  <si>
    <t>シェールオイルなど米国のタイトオイルの生産量が123万バレルに達する（2010年比で約3倍）</t>
  </si>
  <si>
    <t>世界の再生可能エネルギーによる発電量が、2011年比で2.6倍に増加する</t>
  </si>
  <si>
    <t>中国の再生可能エネルギーによる発電量が、世界全体の24％を占める（2011年は世界の再生可能エネルギー発電量の18％）</t>
  </si>
  <si>
    <t>ロシア―ドイツ間の天然ガスパイプライン「ノルト・ストリーム2」（総延長約1200キロ）が完成（2019年末）し、欧州でのロシア産ガスの割合が61％に高まる（2015年は28％）</t>
  </si>
  <si>
    <t>核燃料サイクル、一体型高速炉（IFR）を含む高速増殖炉（FBR）技術が実用化する（2030-35年）</t>
  </si>
  <si>
    <t>東南アジアの電力消費量が2.5-5倍に増える</t>
  </si>
  <si>
    <t>「エネルギー戦略2050」を推進するスイスが、国民1人あたりのエネルギー消費を2000年比で35％節減する</t>
  </si>
  <si>
    <t>「エネルギー戦略2050」を推進するスイスが水力55.9％、その他の再生可能エネルギー30.6％、天然ガス・化石燃料発電13.5％のエネルギー構成を実現する</t>
  </si>
  <si>
    <t>この年までにロシアが送電、変圧設備に1740億ドル（約13兆4000億円）を投資する</t>
  </si>
  <si>
    <t>このころ（2030年代半ば）を予定していた、高レベル放射性廃棄物最終処分場の操業開始が見直しになる</t>
  </si>
  <si>
    <t>この年までの22年間、関西の電力大手がインドネシア産の液化天然ガス（LNG）を年間最大100万トン購入する（2014-35年）</t>
  </si>
  <si>
    <t>米国のシェールガス生産量が天然ガス全体の47％を占める</t>
  </si>
  <si>
    <t>この年までに米国のクリーンエネルギーが発電量の8割を占める（環境産業の研究開発投資）</t>
  </si>
  <si>
    <t>原発依存率の引き下げを目指すフランスが、この年までに合計30ギガワットの太陽光発電所を建設する（2020-35年）</t>
  </si>
  <si>
    <t>この年以降、世界の石油需要が日量約1億900万バレルでピークに達する（2030年代後半）</t>
  </si>
  <si>
    <t>世界の石油需要がピークに達する（2035年直後）</t>
  </si>
  <si>
    <t>この年までの10年間で、世界の石油需要がピークを迎える（2025-35年）</t>
  </si>
  <si>
    <t>世界の天然ガス利用が、石炭を上まわる（中国の消費量が世界2位に浮上）</t>
  </si>
  <si>
    <t>世界にある原発の総発電量が現状比で1.8倍に達する（原子力の比率は現状維持の13％）</t>
  </si>
  <si>
    <t>第2次エネルギー基本計画に取り組む韓国が、原発の比率を29％（原発数約40基）に高める（現状は4カ所で23基が稼働し、5基を建設中。従来計画の目標は26％）</t>
  </si>
  <si>
    <t>福井県の高浜原発2号機が、この年11月13日までの60年間運転を続ける</t>
  </si>
  <si>
    <t>急速に普及した太陽光パネルの排出が、このころ急増する</t>
  </si>
  <si>
    <t>天然ガスが世界のエネルギー需要の1/4を占める（天然ガスの11％はシェールガス）</t>
  </si>
  <si>
    <t>欧州連合（EU）のガス需要が5540億立方メートルに達し（2011年は4920億）、4500億立方メートルを輸入する（輸入の約3割はロシア産）</t>
  </si>
  <si>
    <t>福井県の高浜原発2号機が、このころ運転60年を迎える（40年の上限を20年延長）</t>
  </si>
  <si>
    <t>海水中に溶存する酸素、水素からエネルギーを生み出す海水エンジンが実用化する</t>
  </si>
  <si>
    <t>世界の原子力発電容量が5億1900万キロワット（最大）に拡大する（予測時点は3億8700万キロワット）</t>
  </si>
  <si>
    <t>ウランなどの稀少金属を海水中から回収する技術が実用化する</t>
  </si>
  <si>
    <t>火力発電の世界市場が設備容量ベースで56億キロワット（2009年比で7割増）に達する（原発事故、シェールガス、温暖化対策を背景に火力回帰）</t>
  </si>
  <si>
    <t>イラクの原油生産量が830万バレルに達する</t>
  </si>
  <si>
    <t>東南アジア諸国連合（ASEAN）―インド間の広域送電網が一部利用を開始する（日本主導で設置）</t>
  </si>
  <si>
    <t>世界の石油需要が9970万バレルに増加する（2011年比で14％増）</t>
  </si>
  <si>
    <t>アジアの液化天然ガス（LNG）需要が2億8100万トンに達する（2009年比で2.5倍）</t>
  </si>
  <si>
    <t>世界の発電インフラ市場が750兆円の規模に急増する</t>
  </si>
  <si>
    <t>電力需要を満たすための投資が、この年までに1000兆円以上に達する（エネルギー企業が世界規模で再編）</t>
  </si>
  <si>
    <t>火力発電の設備容量が、世界全体で5628ギガワットに達する（2009年比で7割増）</t>
  </si>
  <si>
    <t>インドネシア東部パプア州の大規模ガス田「タングー液化天然ガス（LNG）プロジェクト」の権益期限が満了する</t>
  </si>
  <si>
    <t>月の赤道に幅400メートルの太陽電池を敷き詰める「ルナリング（LUNA RING）」の建設がはじまる</t>
  </si>
  <si>
    <t>シェールガス革命が進む米国のエネルギー輸出が輸入を上まわる（純輸出国になる）</t>
  </si>
  <si>
    <t>日本の再生可能エネルギー発電量が、現状の約3倍に増大する</t>
  </si>
  <si>
    <t>原発停止によるエネルギー不足を補うため、この年の石炭需要が1億3000万トン増加する</t>
  </si>
  <si>
    <t>世界の天然ガス需要が5.1兆立方メートルに達する（2010年は3.3兆立方メートル）</t>
  </si>
  <si>
    <t>世界の石油需要が日量1億1220万バレルに拡大する（2011年は8820万バレル）</t>
  </si>
  <si>
    <t>世界の電力需要が32兆キロワット時（2011年比で7割増）に達する</t>
  </si>
  <si>
    <t>東南アジア主要国の電力消費が2.5-5倍に拡大する</t>
  </si>
  <si>
    <t>国連が日本を含む33-60カ国の大陸棚延伸申請（2009年5月）に関する審査を終える</t>
  </si>
  <si>
    <t>電力改革を進めるメキシコが、再生可能エネルギー由来の電力比率を40％に拡大する（太陽光発電の急成長）</t>
  </si>
  <si>
    <t>福井県高浜町の高浜原発1、2号機が、このころまで稼働する（運転開始40年から20年延長）</t>
  </si>
  <si>
    <t>ロシアの再生可能エネルギー発電量が、10倍以上に急拡大する</t>
  </si>
  <si>
    <t>このころ国際熱核融合炉（ITER）の実用化に向けた原型炉が建設される（2030年代半ば）</t>
  </si>
  <si>
    <t>国内送配電網の8割以上が直流スマートグリッドに置き換わる（2030-35年）</t>
  </si>
  <si>
    <t>核変換で放射能を低減する移動可能な装置が実用化する（2030-35年）</t>
  </si>
  <si>
    <t>世界の再生可能エネルギー供給量（バイオマスを含む）が、水力発電と肩をならべる</t>
  </si>
  <si>
    <t>この年までに、イラクの石油生産量が日量830万バレルに達する（石油収入は年3000億ドル。現状は同300万バレルで収入800億ドル）</t>
  </si>
  <si>
    <t>北米が世界のシェールガス供給の約7割を占める</t>
  </si>
  <si>
    <t>石油収入の増加でイラクの国内総生産（GDP）が5倍に拡大。1人あたりGDPがブラジルと肩をならべる</t>
  </si>
  <si>
    <t>エネルギー移行計画「エナギーウェンデ」に取り組むドイツが、再生可能エネルギーの発電比率を60％に高める</t>
  </si>
  <si>
    <t>カザフスタンの石油採掘が、この年までをピークに減産に転じる（2021-35年）</t>
  </si>
  <si>
    <t>光還元触媒による二酸化炭素（CO2）の燃料化が実現する（2030-35年）</t>
  </si>
  <si>
    <t>国際熱核融合実験炉（ITER）計画が、核融合炉を本格稼動する（費用総額は約200億ユーロ）</t>
  </si>
  <si>
    <t>世界の原発建設が減速し、天然ガス需要が62％増加する（全エネルギーの25％を占める）《福島第一原発事故の影響》</t>
  </si>
  <si>
    <t>世界のエネルギー需要は37％増加する</t>
  </si>
  <si>
    <t>すべてのエネルギーに占める原発の比率が7％の増加にとどまる（2008年は6％、従来予測の8％を下方修正）《福島第一原発事故の影響》</t>
  </si>
  <si>
    <t>この年までに世界で新増設される原発の発電量が180ギガワットにとどまる（従来予測の360ギガワットから半減）《福島第一原発事故の影響》</t>
  </si>
  <si>
    <t>ドイツで原発からでる使用済み核燃料の最終処分場が稼働する</t>
  </si>
  <si>
    <t>液化天然ガス（LNG）が約2億トン供給過剰になる</t>
  </si>
  <si>
    <t>日本が設計したエネルギー政策が、ウクライナのエネルギー効率を大きく改善する</t>
  </si>
  <si>
    <t>アジア太平洋地域の新興国が消費するエネルギーが世界の5割超を占める（2010年は約1/3）</t>
  </si>
  <si>
    <t>アジアが、世界のエネルギー輸入の7割を占める</t>
  </si>
  <si>
    <t>石炭火力発電設備に対する世界の投資が、この年までに約150兆円の規模になる（ガスの約1.5倍）</t>
  </si>
  <si>
    <t>この年までの石油需要の増加分の87％をアジアが占める</t>
  </si>
  <si>
    <t>産油量の、この年までの増分の45％をイラクが占める</t>
  </si>
  <si>
    <t>原油の平均輸入価格が113ドルに上昇。消費者価格が134ドルに達する</t>
  </si>
  <si>
    <t>世界のエネルギー需要が36％増加する</t>
  </si>
  <si>
    <t>世界の石油生産量が日産9900万バレルに達する（現状比で1500万バレルの増加）</t>
  </si>
  <si>
    <t>世界の原油価格が1バレルあたり243.8ドルに達する（2010年前半は同70-85ドル）</t>
  </si>
  <si>
    <t>ロシアが世界最大のエネルギー輸出国になる（1次エネルギー需要の4％以上、化石燃料生産の10％を供給）</t>
  </si>
  <si>
    <t>日本の1次エネルギー消費に占める石油の割合が約28％の高い比率を維持する</t>
  </si>
  <si>
    <t>原発の総発電量が世界全体で1.7倍に増加する（2009年比）</t>
  </si>
  <si>
    <t>グリーン成長を目指すアジア太平洋経済協力会議（APEC）が、この年までにエネルギー効率を45％改善する（2005年比）</t>
  </si>
  <si>
    <t>米国の原油生産量が日量2200万バレルに達し、世界最大の産油国になる</t>
  </si>
  <si>
    <t>世界の液化天然ガス（LNG）生産量が年間約19兆立方フィートに倍増する</t>
  </si>
  <si>
    <t>米国のシェールオイル生産量が、日量800万バレルに倍増する</t>
  </si>
  <si>
    <t>宇宙空間にパネルをひろげて発電する「宇宙太陽光発電」の実証実験がはじまる</t>
  </si>
  <si>
    <t>世界の省エネ市場が50兆円に拡大する（現状は14兆円）</t>
  </si>
  <si>
    <t>東南アジア諸国連合（ASEAN）の電力需要を満足するため、この年までの25年間で1兆1000億ドルの投資が必要になる</t>
  </si>
  <si>
    <t>東南アジアの電力需要が83％増加する（2011年比）</t>
  </si>
  <si>
    <t>このころインドが世界2位の原油輸入国になる（自給率引き上げを模索中）</t>
  </si>
  <si>
    <t>中国、インドのエネルギー消費量が石油換算で2カ国合計51億トンを上まわる（日米合計の約2倍）</t>
  </si>
  <si>
    <t>世界の液化天然ガス（LNG）需要が2008年比で2.8倍の規模に拡大する</t>
  </si>
  <si>
    <t>インドの液化天然ガス（LNG）輸入量が2010年比で約2.8倍に急増する</t>
  </si>
  <si>
    <t>このころ高レベル放射性廃棄物の最終処分が開始される</t>
  </si>
  <si>
    <t>米国のシェールガス生産量が、同国天然ガス生産の49％を占める</t>
  </si>
  <si>
    <t>米国のエネルギー消費に占める石油の純輸入の割合が13％に低下する（2010年は22％）</t>
  </si>
  <si>
    <t>インド政府が、この年までにロシア製原発12基を導入する</t>
  </si>
  <si>
    <t>米国の1次エネルギーに占める石油の割合が32％に低下する（2010年は37％。再生可能エネルギーが増加。原子力は現状維持の9％）</t>
  </si>
  <si>
    <t>米国でエネルギー関連の二酸化炭素（CO2）排出量が3.2％の減少にとどまる（2005年比）</t>
  </si>
  <si>
    <t>中国で稼動する石炭燃料発電の規模が600ギガワットに達する</t>
  </si>
  <si>
    <t>アジア太平洋地域の石油輸入量が、中東で産出する石油の全量に等しくなる（日量2570万バレル。2010年は同1550万バレル）</t>
  </si>
  <si>
    <t>韓国の原子力（原発）比率が22-29％にとどまる（現状は同25％、将来計画の同41％を下方修正）</t>
  </si>
  <si>
    <t>フランスが原発依存率50％に到達する（原子炉を14/58基を閉鎖。オランド政権時の従来目標は2025年）</t>
  </si>
  <si>
    <t>シェールオイルなど米国のタイトオイル生産量が、この年までに減少に転じる</t>
  </si>
  <si>
    <t>世界のエネルギー需要が41％増加する（北米、欧州、アジアの先進諸国はほぼ同水準）</t>
  </si>
  <si>
    <t>北米、欧州、アジアの先進諸国で、この年以降エネルギー需要が減りはじめる</t>
  </si>
  <si>
    <t>世界のエネルギー源の大半を占める石油、石炭、ガスが、各々約27％で優劣がなくなる</t>
  </si>
  <si>
    <t>原油価格が1バレル128ドルに上昇する</t>
  </si>
  <si>
    <t>世界の原油需要が日量1億1000万バレルに達し、OPECの影響力が高まる（2015年比で約1500万バレル増）</t>
  </si>
  <si>
    <t>全米市長会議（USCM）の各都市（人口3万人以上）が、電力の100％再生可能エネルギーを達成する</t>
  </si>
  <si>
    <t>日本を除くアジアの最終エネルギー消費量が2010年比で倍増する</t>
  </si>
  <si>
    <t>イラクの原油増産量が、世界の増産分の45％を占める</t>
  </si>
  <si>
    <t>米国が必要なエネルギーを自給できるようになる（現状は輸入が20％）</t>
  </si>
  <si>
    <t>この年までに新設される発電所への投資が、世界全体で850兆円に達する</t>
  </si>
  <si>
    <t>世界の火力発電能力が、2009年比で7割増加する</t>
  </si>
  <si>
    <t>この年までに累計7兆ドルが送配電設備に投資される</t>
  </si>
  <si>
    <t>中東を含むアジアのエネルギー消費が世界全体の50％を占める（石油換算で約90億トン。2008年比で2.1倍に達する）《福島第一原発事故の影響は未算入》</t>
  </si>
  <si>
    <t>中国のエネルギー消費が石油換算で37.8億トンに達する（2008年比で2.0倍）</t>
  </si>
  <si>
    <t>世界のエネルギー需要が53％増加する</t>
  </si>
  <si>
    <t>インドのエネルギー消費が石油換算で16.2億トンに達する（2008年比で3.4倍）</t>
  </si>
  <si>
    <t>インドの石油需要が、欧州の需要を上まわる</t>
  </si>
  <si>
    <t>アジア太平洋経済協力会議（APEC）が域内のエネルギー効率を2005年比で45％以上に高める（従来計画の2030年で25％を強化）</t>
  </si>
  <si>
    <t>世界の原子力発電量が2010年比で70％以上増加する</t>
  </si>
  <si>
    <t>ロシアの原油採掘量が1.2-46％縮小する（原油の低価格と対ロ制裁が影響）</t>
  </si>
  <si>
    <t>北米の天然ガス生産の約半分をシェールガスが占める</t>
  </si>
  <si>
    <t>世界の石油需要が14％増加する（1バレル120ドル）</t>
  </si>
  <si>
    <t>世界の石炭需要が25％増加する</t>
  </si>
  <si>
    <t>世界の天然ガス需要が石炭需要と肩をならべる黄金期を迎える</t>
  </si>
  <si>
    <t>世界の再生可能エネルギー割合が全発電量の15％に達する</t>
  </si>
  <si>
    <t>世界のエネルギー需要が3割強増加する</t>
  </si>
  <si>
    <t>このころエネルギー需要の1/4を占める天然ガスの世界需要が石油にせまる</t>
  </si>
  <si>
    <t>世界の原子力発電設備容量が5億7400万キロワットに達する（最大8億1400万キロワット、最小5億キロワット。2010年は3億9000万キロワット）</t>
  </si>
  <si>
    <t>世界の原発出力が2010年比で1.3-2.1倍に増大する</t>
  </si>
  <si>
    <t>福島第一原発事故による原発開発の減速が、この年の二酸化炭素（CO2）排出量を7％（投資額は1.9兆ドル=約145億円）押しあげる（火力に転換した場合）</t>
  </si>
  <si>
    <t>世界の発電量が30兆キロワット時を超える（2008年実績の8割増）</t>
  </si>
  <si>
    <t>福島第一原発事故による原発開発の減速分を再生可能エネルギーでまかなった場合、この年までに3兆ドル（約230億円）以上の追加費用が必要になる</t>
  </si>
  <si>
    <t>世界の原子力発電量が2010年比で58％増加する（2011年予測の70％を下方修正）</t>
  </si>
  <si>
    <t>この年までの世界の発電設備投資が1300兆円に達する（2010-35年。中国が1/4の約320兆円を占める）</t>
  </si>
  <si>
    <t>非在来型シェールオイルを産出する米国、カナダの石油供給量が58％増加。石油供給地の多様化が進む（OPECのシェアは32％を維持）</t>
  </si>
  <si>
    <t>世界の石油（液化ガスを含む）供給量が日量1億750万バレルに達し、2010年比で24％増加する（OPECで31％増、OPEC以外は20％増）</t>
  </si>
  <si>
    <t>北米のシェールオイル供給量が、日量300万バレルに達する</t>
  </si>
  <si>
    <t>長期計画「やまと21世紀ビジョン」を推進する奈良県が、健康長寿日本一を達成する</t>
  </si>
  <si>
    <t>さいたま市のプロ自転車ロードレース・チームが、ツール・ド・フランスに出場する（埼玉）</t>
  </si>
  <si>
    <t>日本の労働力不足が、520万人に達する（医療介護で不足し、教育建設で余る）</t>
  </si>
  <si>
    <t>厳しい環境対策を進める中国の習近平政権が「美しい中国」を実現する</t>
  </si>
  <si>
    <t>米国と中国が争いから協力に向かいはじめる（2026-35年）</t>
  </si>
  <si>
    <t>米国の総雇用の約50％が、このころロボットの仕事になる</t>
  </si>
  <si>
    <t>米国と中国が、この年以降良好な関係を維持する</t>
  </si>
  <si>
    <t>大阪府吹田市の千里ニュータウン佐竹台地区の人口減少率（1995-2035年）が78％に達する</t>
  </si>
  <si>
    <t>愛知県春日井市の高蔵寺ニュータウン高森台地区の人口減少率（1995-2035年）が55％に達する</t>
  </si>
  <si>
    <t>東京都多摩市の多摩ニュータウン諏訪・永山地区の人口減少率（1995-2035年）が36％に達する</t>
  </si>
  <si>
    <t>国内8カ所のニュータウンすべてで高齢化率が40％を超える（3カ所は50％以上。3大都市圏の平均は30％台）</t>
  </si>
  <si>
    <t>全国の高齢者の4割近くが一人暮らしになる</t>
  </si>
  <si>
    <t>現在ある職業の67％が、ロボットか人工知能の仕事になる</t>
  </si>
  <si>
    <t>この年まで高知市がJR土讃線の3駅（高知、旭、朝倉）周辺に都市機能を誘導する（コンパクトシティ）</t>
  </si>
  <si>
    <t>中国軍の近代化が完了する</t>
  </si>
  <si>
    <t>開園50周年の千葉市動物公園が、施設の改修計画（リスタート構想）を完了する（2016-35年）</t>
  </si>
  <si>
    <t>中国が「社会主義の現代化」を終える（2020-35年）</t>
  </si>
  <si>
    <t>和歌山市の中心市街地が消える（スポンジ化により人口密度が人口集中地区の基準=1ヘクタール40人以下になる）</t>
  </si>
  <si>
    <t>出生率が回復しても、企業の人手不足がこのころまで継続する</t>
  </si>
  <si>
    <t>中国が人民解放軍の近代化を完了する</t>
  </si>
  <si>
    <t>高齢者世帯が562万世帯（27.8％）困窮するか、困窮予備軍になる</t>
  </si>
  <si>
    <t>東海地震、南海地震の震源「南海トラフ」で連動型巨大地震が発生。津波の規模が予想を上まわる</t>
  </si>
  <si>
    <t>ミャンマーのヤンゴン管区都市開発計画が、長期計画の17事業を完了する</t>
  </si>
  <si>
    <t>中国の高齢化が高齢者1人を納税者0.9人でささえるレベルに達する</t>
  </si>
  <si>
    <t>中国の高齢者（65歳以上）が2億9400万人に達する（15-64歳の就労人口は8億1000万人）</t>
  </si>
  <si>
    <t>急速な軍備増強を続ける中国軍が、インド太平洋全域で米軍に対抗可能になる</t>
  </si>
  <si>
    <t>中国が軍隊の近代化を終える（機械化、情報化の融合、発展）</t>
  </si>
  <si>
    <t>景気が低迷し、モデル世帯の厚生年金給付水準（所得代替率）が現役世代の手取り収入の46.9％になる（出生率は新人口推計予測の1.26）</t>
  </si>
  <si>
    <t>東日本大震災で被災した宮城県石巻市の住宅需要が約2万5000戸に減少する（2011年の必要数は約3万5000戸）</t>
  </si>
  <si>
    <t>このころ英国が年金支給開始年齢を68歳に引き上げる（2030年中ごろ。従来計画の2046年を前倒し）</t>
  </si>
  <si>
    <t>このころF2戦闘機が退役しはじめる（後継機は日本主導の国際協力で開発）</t>
  </si>
  <si>
    <t>航空自衛隊が、ステルス性能が高く電子戦に対応したF2戦闘機の後継機を配備する</t>
  </si>
  <si>
    <t>非正規雇用者の多いロストジェネレーション世代（現在30-40歳）が老後を迎え、生活保護費の社会負担が年間約8000億円、累計約17.7兆-19.3兆円増加する</t>
  </si>
  <si>
    <t>この年に向けて共同管理型納骨堂の人気が高まる</t>
  </si>
  <si>
    <t>この年までに貧困国がなくなる（現状は約35カ国。1日1.90ドル=約210円未満の生活者を想定）</t>
  </si>
  <si>
    <t>英国が無人飛行が可能な次期戦闘機「テンペスト」を実戦配備する</t>
  </si>
  <si>
    <t>「中国教育現代化2035」を進める中国が、この年までに教育強国になる</t>
  </si>
  <si>
    <t>千葉市の「市動物公園リスタート構想」が、年間100万人の集客を実現する（2012年は約63万人）</t>
  </si>
  <si>
    <t>マレーシア南部ジョホール州の中国系人工島開発「フォレスト・シティー」が、70万人規模の都市に成長する</t>
  </si>
  <si>
    <t>中国、習近平政権の特色ある社会主義思想が、国家統治システムと統治能力の現代化を達成する（党がすべてを指導）</t>
  </si>
  <si>
    <t>このころ南海トラフ巨大地震が発生する（想定被害の8割が回避可能）</t>
  </si>
  <si>
    <t>山梨県が、管理する県営住宅の約35％（約2700戸）をバリアフリー化する</t>
  </si>
  <si>
    <t>全国の分譲住宅団地4970カ所（195万戸）の2769カ所が築45年を超える（現状の291カ所の約10倍）</t>
  </si>
  <si>
    <t>米国の公的債務が国内総生産（GDP）比185％に達する（100％突破は2025年）</t>
  </si>
  <si>
    <t>場所と時間にとらわれない働き方が可能になり、社会保障制度の改革が必要になる</t>
  </si>
  <si>
    <t>世界銀行が低所得国に分類する35カ国が、この年までにリストからなくなる</t>
  </si>
  <si>
    <t>会社員ら3億4000万人が加入する中国の公的年金の積立金が枯渇する</t>
  </si>
  <si>
    <t>日本の仕事の49％がロボット、人工知能（AI）で代替可能になる（2025-35年。米国は47％、英国では35％が代替可能）</t>
  </si>
  <si>
    <t>米軍が第5世代戦闘機「F35」を約2400機調達する</t>
  </si>
  <si>
    <t>米国の債務残高が対国内総生産（GDP）比で40％に縮小する（財政改革を怠った場合は同180％）</t>
  </si>
  <si>
    <t>小学校が1校しかない北海道の自治体で、各校の児童数が6割減少する（最小9人、平均50人）</t>
  </si>
  <si>
    <t>鳥取城跡（鳥取市東町）が幕末の姿に復元整備される</t>
  </si>
  <si>
    <t>このころ首都圏の人口集中地区（DID）が縮小する</t>
  </si>
  <si>
    <t>この年まで政府が中長期医療政策「保健医療2035」に取り組む</t>
  </si>
  <si>
    <t>「一帯一路」政策に取り組む中国の習近平国家主席が、この年まで実権を掌握し続ける（計画実現に道筋を付ける）</t>
  </si>
  <si>
    <t>このころ340-480年周期の連動型南海地震が発生する</t>
  </si>
  <si>
    <t>中国の軍事力が、インド洋と太平洋の全域で米軍に対抗できるようになる</t>
  </si>
  <si>
    <t>大雨の浸水被害に悩む広島市の太田川デルタで、地下20-30メートルに埋設する雨水管整備が完了する</t>
  </si>
  <si>
    <t>量子コンピューターへの企業投資が、世界全体で420億ドル（約4兆6000億円）に達する</t>
  </si>
  <si>
    <t>韓国、朝鮮王朝時代の機密文書「承政院日記」の翻訳完成が、自動翻訳の導入でこの年に早まる（当初計画は2062年）</t>
  </si>
  <si>
    <t>1原子または1分子が1ビットに対応する情報データ・ストレージが実用化する（2028-35年）</t>
  </si>
  <si>
    <t>大阪府の人口が800万人を割り込む</t>
  </si>
  <si>
    <t>栃木県の高齢化率が33.6％に達する（2005年は19.4％）</t>
  </si>
  <si>
    <t>岐阜県の高齢化がピークに達し、県民の1/3が65歳以上の高齢者になる</t>
  </si>
  <si>
    <t>東京都の高齢化率が30.7％に達する（2005年は18.5％）</t>
  </si>
  <si>
    <t>大分県の人口が100万人を下まわる</t>
  </si>
  <si>
    <t>岐阜県の高齢化がピークに達し、高齢者の単独世帯が9万4000世帯（現在の2倍以上）に増加する</t>
  </si>
  <si>
    <t>大阪府の高齢化率が33.3％に達する（2005年は18.7％）</t>
  </si>
  <si>
    <t>「人口増加計画」に取り組む沖縄県の出生率が、2.30に高まる（2014年は1.86。地方創生）</t>
  </si>
  <si>
    <t>岐阜県の高齢化がピークに達し、県内の要介護者が12万8000人（2005年は約6万9000人）に増加する</t>
  </si>
  <si>
    <t>福岡県の高齢化率が32.6％に達する（2005年は19.9％）</t>
  </si>
  <si>
    <t>千葉県銚子市の人口が4万2264人に減少する（2011年は6万9299人）</t>
  </si>
  <si>
    <t>千葉県銚子市の高齢化率が48.96％に達する（2011年は29.13％）</t>
  </si>
  <si>
    <t>東アジアの人口が20億6300万人でピークに達し、その後は減少に転じる</t>
  </si>
  <si>
    <t>福岡市の人口が、約168万人でピークに達する</t>
  </si>
  <si>
    <t>中国の人口ボーナス期が、この年まで持続する（2010-35年）《老年人口を生産年齢人口で除した従属人口指数が53％未満を維持》</t>
  </si>
  <si>
    <t>東京23区の高齢者世帯が1.4倍に増える（51万世帯増）</t>
  </si>
  <si>
    <t>タイの人口が、この年から減少に転じる</t>
  </si>
  <si>
    <t>シンガポールの人口が、この年から減少に転じる</t>
  </si>
  <si>
    <t>介護施設への入居が必要な高齢者が約136万人増加し、そのうち4割が希望しても経済的に入居不可能な状態になる（困難者割合は長崎県の60.6％が最高）</t>
  </si>
  <si>
    <t>インドネシアの人口が、この年から減少に転じる（国連予測の低位推計）</t>
  </si>
  <si>
    <t>大阪市西成区あいりん地区の人口が、7757人に減少する（現状は1万8000人。1960年代は約3万人）</t>
  </si>
  <si>
    <t>宮城県富谷市の人口が、このころまで増加を続ける（富谷市=とみやし）</t>
  </si>
  <si>
    <t>「島根創生計画」に取り組む島根県の合計特殊出生率が、2.07に回復する（従来目標は2040年）</t>
  </si>
  <si>
    <t>インドネシアの人口が3億人に達する</t>
  </si>
  <si>
    <t>この年までにベトナムが高齢化社会に突入する</t>
  </si>
  <si>
    <t>広島県の人口が東広島市を除くすべての市町で減少する</t>
  </si>
  <si>
    <t>広島県の人口が約239万人（年少人口約23万人、生産年齢人口約132万人、老年人口約83万人）になる</t>
  </si>
  <si>
    <t>鳥取県の人口が50万人を割り込む</t>
  </si>
  <si>
    <t>静岡県の人口が324万1803人に減少する（2015年は370万305人）</t>
  </si>
  <si>
    <t>この年までに中国が超高齢社会に突入する（1人の高齢者を現役世代2人で支える）</t>
  </si>
  <si>
    <t>北海道の人口が500万人を割り込む（454万6357人。2015年比で15.5％減）</t>
  </si>
  <si>
    <t>一人暮らし（単身世帯）が、すべての都道府県で全世帯の3割超を占める（2015年は地方の18県が3割未満。単身世帯の地方での拡大）</t>
  </si>
  <si>
    <t>長野県の生産年齢人口（15-64歳）が99万人に減少する（2005年は137万人）</t>
  </si>
  <si>
    <t>このころ中国が人口減少社会に突入する</t>
  </si>
  <si>
    <t>アフリカ都市部の人口が、この年までに地方の人口を上まわる</t>
  </si>
  <si>
    <t>横浜市の高齢化率が30％を超える（区間に格差）</t>
  </si>
  <si>
    <t>鳥取県の人口が50万人を割り込む（49万5000人。2015年は57万3000人。全国で最少）</t>
  </si>
  <si>
    <t>単身世帯が増加を続け、韓国の世帯数が2226万1000世帯に達する（単身世帯の割合は2012年から首位。人口ピークは2030年）</t>
  </si>
  <si>
    <t>韓国で単身世帯の割合が34.3％に達する（2010年は23.9％）</t>
  </si>
  <si>
    <t>韓国で70代の単身世帯が19.8％を占め最多になる</t>
  </si>
  <si>
    <t>埼玉県の認知症高齢者（65歳以上）の数が約25万人に達する（2005年度比で3.08倍）</t>
  </si>
  <si>
    <t>千葉県の認知症高齢者（65歳以上）の数が約22万人に達する（2005年度比で2.90倍）</t>
  </si>
  <si>
    <t>神奈川県の認知症高齢者（65歳以上）の数が約31万人に達する（2005年度比で2.88倍）</t>
  </si>
  <si>
    <t>愛知県の認知症高齢者（65歳以上）の数が約24万人に達する（2005年度比で2.55倍）</t>
  </si>
  <si>
    <t>北海道札幌市の人口が181万8000人に減少する（ピークは2015年）</t>
  </si>
  <si>
    <t>日本の高齢化率が33.4％に達し、人口の1/3を占める</t>
  </si>
  <si>
    <t>大阪府の認知症高齢者（65歳以上）の数が約30万人に達する（2005年度比で2.50倍）</t>
  </si>
  <si>
    <t>東京都の認知症高齢者（65歳以上）の数が約43万人に達する（2005年度比で2.43倍）</t>
  </si>
  <si>
    <t>千葉県船橋市の人口が67万人に達する（1割増。35-39歳が中心）</t>
  </si>
  <si>
    <t>北海道札幌市の老年人口（65歳以上）割合が35.1％に達する</t>
  </si>
  <si>
    <t>沖縄県の認知症高齢者（65歳以上）の数が約4万人に達する（2005年度比で2.38倍）</t>
  </si>
  <si>
    <t>北海道札幌市の生産年齢人口（65歳以上）割合が56.3％に減少する</t>
  </si>
  <si>
    <t>滋賀県の認知症高齢者（65歳以上）の数が約5万人に達する（2005年度比で2.30倍）</t>
  </si>
  <si>
    <t>北海道札幌市の単身高齢世帯数が13万9000世帯に達する（2010年は8万2000世帯）</t>
  </si>
  <si>
    <t>兵庫県の認知症高齢者（65歳以上）の数が約20万人に達する（2005年度比で2.28倍）</t>
  </si>
  <si>
    <t>奈良県の認知症高齢者（65歳以上）の数が約5万人に達する（2005年度比で2.27倍）</t>
  </si>
  <si>
    <t>全国の認知症高齢者（65歳以上）の数が約445万人に達する（2005年度比で2.17倍）</t>
  </si>
  <si>
    <t>香川県の人口が80万2000人に減少する</t>
  </si>
  <si>
    <t>長崎県の人口が112万4291人に減少する（2015年は137万7187人）</t>
  </si>
  <si>
    <t>外国人の流入で、東京都の人口のピークがこの年まで伸びる（5年先）</t>
  </si>
  <si>
    <t>全国の100歳以上の高齢者が、25万6000人に増える</t>
  </si>
  <si>
    <t>「地方創生」に取り組む三重県が、人口の社会減ゼロを達成する</t>
  </si>
  <si>
    <t>岡山県の15歳未満人口が、全体の11.6％にとどまる（2015年は13.0％）</t>
  </si>
  <si>
    <t>静岡県の世帯総数が129万世帯に減少する（2010年は139万7000世帯。ピークは2015年の140万6000世帯）</t>
  </si>
  <si>
    <t>静岡県の世帯数が65歳未満で2割減少し、75歳以上で6割増加する（2010年比）</t>
  </si>
  <si>
    <t>東南アジア諸国連合（ASEAN）加盟10カ国の高齢化率が平均で10％を超える</t>
  </si>
  <si>
    <t>中国が高齢化率21％超の超高齢社会に突入する</t>
  </si>
  <si>
    <t>出生率の低下が続き、岐阜県の人口が約162万人に減少する（2005年は約210万人）</t>
  </si>
  <si>
    <t>福岡市の人口が160万6000人でピークを迎える（2002年予測は2025年の147万人）</t>
  </si>
  <si>
    <t>青森県の人口が100万人を割り込む（約99万人。2015年は約131万人）</t>
  </si>
  <si>
    <t>サブサハラ（サハラ砂漠以南）の人口が、インドを追い抜いて約15億7000万人の規模に達する（現状は約10億人）</t>
  </si>
  <si>
    <t>広島県福山市を含む備後圏6市2町の連携中枢都市圏（地方中枢拠点都市圏）構想が、圏内人口82万人を達成する</t>
  </si>
  <si>
    <t>高齢化が進む東京と仙台で、3人に1人が65歳以上になる</t>
  </si>
  <si>
    <t>南アジアで高齢化が始まる</t>
  </si>
  <si>
    <t>首都圏（1都3県）の生産年齢人口（15-64歳）が2000年比で450万人減少する（東京23区人口の約半分に相当）</t>
  </si>
  <si>
    <t>関東甲信越の10都県で、85歳以上人口が約2.2倍に膨らむ（2015年比）</t>
  </si>
  <si>
    <t>福島県の人口が約153万3521人に減る（2015年は191万4039人）</t>
  </si>
  <si>
    <t>東京圏の高齢者人口が全体の32％を占める（増加率は関西圏、名古屋圏を上まわる）</t>
  </si>
  <si>
    <t>東京都の85歳以上人口が約2.2倍に膨らむ（2015年比）</t>
  </si>
  <si>
    <t>北九州市の高齢化率が34.1％に高まる（2011年9月末は25％で政令市中最高）</t>
  </si>
  <si>
    <t>神奈川県の85歳以上人口が約2.5倍に膨らむ（2015年比）</t>
  </si>
  <si>
    <t>千葉県の85歳以上人口が約2.6倍に膨らむ（2015年比）</t>
  </si>
  <si>
    <t>高齢者（65歳以上）の割合が、全国平均で34％に達する</t>
  </si>
  <si>
    <t>埼玉県の85歳以上人口が約2.8倍に膨らむ（2015年比）</t>
  </si>
  <si>
    <t>横浜市の高齢化率が30％を超える（2017年は約24％）</t>
  </si>
  <si>
    <t>奈良県の人口が、県内39市町村すべてで減少しはじめる</t>
  </si>
  <si>
    <t>岐阜県の人口が約162万人になる（2005年は約210万人）</t>
  </si>
  <si>
    <t>「人口増加計画―ゆがふしまづくり」を進める沖縄県の人口が、この年154万人に増加する</t>
  </si>
  <si>
    <t>日本の生涯未婚率（50歳で結婚経験のない人の割合）が、男性29.0％、女性19.2％に達する（現状は男性20.1％、女性10.6％）</t>
  </si>
  <si>
    <t>高齢者が4割以上の自治体が、全体の42％を占める（2005年は3％）</t>
  </si>
  <si>
    <t>茨城県の子どもの数が23万2000人（県人口の9.5％）に減少する（2009年は40万8393人）</t>
  </si>
  <si>
    <t>東京都の人口がピークに達する</t>
  </si>
  <si>
    <t>秋田県の人口が80万人を割り込む（74万4000人。2015年は102万3000人）</t>
  </si>
  <si>
    <t>男児の出生比率が上昇するベトナムで、このころ成人男性の10％に相手がいなくなる</t>
  </si>
  <si>
    <t>静岡県の総世帯数が約129万世帯に減少（2010年は約139万7000世帯）。約42万6000世帯の一人暮らし世帯（単独世帯）が全体の1/3を占める（2010年の単独世帯は約37万4000世帯）</t>
  </si>
  <si>
    <t>宮崎県の人口が100万人を割り込む（ピークは1997年の117万8589人）</t>
  </si>
  <si>
    <t>2005年をピークに減少に転じた岐阜県の人口が、この年約160万人になる（現状の50万人減）</t>
  </si>
  <si>
    <t>岐阜県の現役世代人口（15-64歳）が、この年93万人に減少する（現状の43万人減）</t>
  </si>
  <si>
    <t>一人暮らしの高齢者（65歳以上）が、東京都で約104万3000人に達する（2010年比で61％増）</t>
  </si>
  <si>
    <t>一人暮らしの高齢者（65歳以上）が、全国で約762万人に達する（2010年は約498万人。53％増）</t>
  </si>
  <si>
    <t>高齢者世帯（65歳以上）の割合が、41道府県で40％を超える</t>
  </si>
  <si>
    <t>一人暮らしの高齢者（65歳以上）世帯が、46都道府県で30％以上を占める（都市部の9都道府県で40％超）</t>
  </si>
  <si>
    <t>全世帯に占める高齢世帯の割合が、全国平均で40.8％に達する（2010年は31.2％）</t>
  </si>
  <si>
    <t>国内の3人に1人が65歳以上の高齢者になる</t>
  </si>
  <si>
    <t>横浜市の総人口が363万人に減少する（ピークは2019年の374万人）</t>
  </si>
  <si>
    <t>長野県の人口が181万人に減少する（2005年は約220万人）</t>
  </si>
  <si>
    <t>横浜市鶴見、神奈川、西、港北4区の人口が、この年まで増え続ける</t>
  </si>
  <si>
    <t>横浜市の0-14歳人口が39万人（10.6％）に減少する（2010年は49万人で13.3％）</t>
  </si>
  <si>
    <t>国内の65歳以上人口が約3740万7000人に達する</t>
  </si>
  <si>
    <t>65歳以上の単身世帯が約762万2000世帯に達し、同年齢層の2割以上を占める</t>
  </si>
  <si>
    <t>京都府の農村集落141カ所で高齢化率が50％を超える</t>
  </si>
  <si>
    <t>東京都民の平均年齢が50歳を超える（50.3歳。1985年は35.4歳）</t>
  </si>
  <si>
    <t>中国の高齢者人口が4億人に達し、生活困難な人がさらに増える</t>
  </si>
  <si>
    <t>人口の50％が独身者になり、一人暮らしが4割を占める「ソロ社会」が到来する（未婚化、晩婚化）</t>
  </si>
  <si>
    <t>韓国の一人暮らし世帯（単独世帯）が、全世帯の34.3％を占める（1985年は6.9％、2015年は27.1％）</t>
  </si>
  <si>
    <t>韓国の夫婦二人世帯が、全世帯の25％を占める（1985年は9.6％、2015年は19.2％）</t>
  </si>
  <si>
    <t>長崎県の高齢化率が37.4％に達する</t>
  </si>
  <si>
    <t>炭鉱の最盛期に20万人を超えていた福岡県大牟田市の人口が8万3000人に減少する（現状比で約4万人減）</t>
  </si>
  <si>
    <t>和歌山県の高齢者人口が38.6％に達する</t>
  </si>
  <si>
    <t>北海道の65歳以上人口が165万人に達する（2010年比で2割増）</t>
  </si>
  <si>
    <t>自治体の6割以上で人口が2割以上減少する（2005年比）</t>
  </si>
  <si>
    <t>青森県の人口が97万人に落ち込む</t>
  </si>
  <si>
    <t>住民の4人に1人が75歳以上（後期高齢者）の自治体が、全国で半数を超える</t>
  </si>
  <si>
    <t>住民の4人に1人が75歳以上（後期高齢者）の自治体が、北海道で74.4％に達する</t>
  </si>
  <si>
    <t>北海道の道南人口に占める14歳以下が1割に満たなくなり、65歳以上が4割を超える</t>
  </si>
  <si>
    <t>群馬県の人口が172万人に減る（2015年は197万3000人）</t>
  </si>
  <si>
    <t>住民の4人に1人が75歳以上（後期高齢者）の自治体が、東京都、千葉、神奈川、埼玉3県（南関東）で25.3％にとどまる</t>
  </si>
  <si>
    <t>北海道の道南人口が30万2665人（2/3弱）に減少する（2009年に自然減と社会減が逆転。自然減の時代に）</t>
  </si>
  <si>
    <t>高齢化率40％以上の自治体が、全国で4割を超える（41.7％、2005年は2.8％）</t>
  </si>
  <si>
    <t>群馬県神流町の高齢化率が、全国一高い70.2％に達する</t>
  </si>
  <si>
    <t>福岡県の75歳以上人口が全体の20.1％に高まる</t>
  </si>
  <si>
    <t>群馬県南牧村の人口減少率が、全国一高い68.3％に達する</t>
  </si>
  <si>
    <t>富山県舟橋村の人口増加率が、全国一高い43.4％に達する</t>
  </si>
  <si>
    <t>全国の2/3以上の市区町村で0-14歳の子供の数が1割未満になる</t>
  </si>
  <si>
    <t>人口5000人未満の自治体が全体の2割を超える（平成の大合併による集約後の自治体）</t>
  </si>
  <si>
    <t>人口が減少する（2005年比）自治体が、全体の92％を占める</t>
  </si>
  <si>
    <t>九州・沖縄の75歳以上世帯比率が、26.5％でピークに達する</t>
  </si>
  <si>
    <t>子どもの数（15歳未満）が減る自治体が、全体の99.8％を占める</t>
  </si>
  <si>
    <t>人口5000人未満の自治体が、北海道で57％（103市町村）に増加する</t>
  </si>
  <si>
    <t>地方創生に取り組む長野県が、合計特殊出生率を2.07に高める（第2次ベビーブーム期の水準）</t>
  </si>
  <si>
    <t>住民の半数以上が65歳以上の「限界自治体」が、全国で132市町村に達する</t>
  </si>
  <si>
    <t>岐阜県の児童生徒数が小学生約6万3000人、中学生約3万2000人にほぼ半減する</t>
  </si>
  <si>
    <t>欧州連合（EU）の総人口が約5億2100万人でピークに達する</t>
  </si>
  <si>
    <t>高齢世帯（65歳以上）が、山梨県の世帯数の48.8％を占める</t>
  </si>
  <si>
    <t>積極策を展開した沖縄県の人口が、154万人に増加する（歯止めがかからない場合は2025年の約144万人がピーク）</t>
  </si>
  <si>
    <t>一人暮らしか夫婦のみの高齢者世帯が、九州で全世帯の30.0％を占める（146万世帯）</t>
  </si>
  <si>
    <t>国内の15歳以上のほぼ半数を独身者が占める</t>
  </si>
  <si>
    <t>東京圏（東京、千葉、埼玉、神奈川）の65歳以上人口が1060万9000人に達する（2005年は603万7000人。75.7％増）</t>
  </si>
  <si>
    <t>東京圏（東京、千葉、埼玉、神奈川）の20-30代人口が689万4000人に減少する（2005年は1051万4000人。34.4％減）</t>
  </si>
  <si>
    <t>アフリカの若年人口（10-24歳）割合が30％を超える</t>
  </si>
  <si>
    <t>岐阜県の0-14歳人口が、65歳以上人口の1/4（15万4558人）に減少する（1960年の0-14歳人口は65歳以上人口の4倍）</t>
  </si>
  <si>
    <t>親と子の世帯が全体の34.7％にとどまる（1980年代に約半数を占め、2010年に激減）</t>
  </si>
  <si>
    <t>北海道の103市町村が人口5000人未満になる（全180市町村の57.2％）</t>
  </si>
  <si>
    <t>北海道歌志内市の人口が2179人になる（2005年は5221人で全国人口最少市）</t>
  </si>
  <si>
    <t>全国1805市区町村の20.4％（369市町村）が人口5000人未満の自治体になる</t>
  </si>
  <si>
    <t>長野県の合計特殊出生率が、2.07まで回復する</t>
  </si>
  <si>
    <t>東京多摩地区の13市で人口が9.9-27.1％増加する（全国では約98％の市区町村で人口が減少）</t>
  </si>
  <si>
    <t>日本の人口減少を食い止めるため、合計特殊出生率の2.1への回復が必要になる</t>
  </si>
  <si>
    <t>日本の15歳以上の有配偶率が男性55.7％、女性49.3％になる（女性が50％を切るのは初）</t>
  </si>
  <si>
    <t>人口の半分が独身者で、4割が一人暮らしの社会になる（国内）</t>
  </si>
  <si>
    <t>韓国の人口が5331万人でピークに達する（合計特殊出生率が2045年に2.1まで回復した場合）</t>
  </si>
  <si>
    <t>北海道の都市別人口で苫小牧（4位）、江別（7位）、千歳（9位）が順位を上げ、釧路（6位）、小樽（10位）、室蘭（13位）が順位を下げる</t>
  </si>
  <si>
    <t>東北6県全231市町村の96.5％（223市町村）で人口が減少する</t>
  </si>
  <si>
    <t>山形県内の全市町村で人口が減少する</t>
  </si>
  <si>
    <t>東北6県の人口が約743万人に減少する（2005年比で約221万人減）</t>
  </si>
  <si>
    <t>北海道の人口が424万人に減少する（札幌市も178万人に減少）</t>
  </si>
  <si>
    <t>青森県の人口に占める65歳以上の割合が38.2％に達する（全国は33.7％）</t>
  </si>
  <si>
    <t>岩手県の人口に占める65歳以上の割合が37.5％に達する（全国は33.7％）</t>
  </si>
  <si>
    <t>茨城県の人口が245万-255万人に減少する（現状は295万人）</t>
  </si>
  <si>
    <t>宮城県の人口に占める65歳以上の割合が33.8％に達する（全国は33.7％）</t>
  </si>
  <si>
    <t>秋田県の人口に占める65歳以上の割合が41.0％に達する（全国は33.7％）</t>
  </si>
  <si>
    <t>山形県の人口に占める65歳以上の割合が36.3％に達する（全国は33.7％）</t>
  </si>
  <si>
    <t>福島県の人口に占める65歳以上の割合が35.5％に達する（全国は33.7％）</t>
  </si>
  <si>
    <t>徳島県の人口が62万人に減少する</t>
  </si>
  <si>
    <t>熊本県の患者1000人に対する医師の数が、全国で43位に順位をさげる（2006年は29位）</t>
  </si>
  <si>
    <t>東京都の高齢者世帯に占める一人暮らしをする高齢者の割合が44％に達する（全国平均は37.7％）</t>
  </si>
  <si>
    <t>この年までに九州7県の人口が200万人以上減少する</t>
  </si>
  <si>
    <t>九州7県と山口、沖縄の計9県の人口が約1346万人に減少する（2010年比で16.1％、約258万人減。2005年から減少基調）</t>
  </si>
  <si>
    <t>ベトナム、インドネシアの生産年齢人口がピークを迎える</t>
  </si>
  <si>
    <t>毎年2000-3000人の増加が続いているつくば市の人口が、この年25万2000人に達する</t>
  </si>
  <si>
    <t>静岡県の高齢化率が34.6％に達する</t>
  </si>
  <si>
    <t>富山県の人口が88万人になる（2010年12月は108万9849人）</t>
  </si>
  <si>
    <t>県内女性222人に仲人を委嘱する「世話やきキューピッド事業」を進める鹿児島県が、この年の合計特殊出生率を2.08に回復する</t>
  </si>
  <si>
    <t>群馬県の人口が169万9440人に減少する（現状の15％減。約30万人の県民が減る）</t>
  </si>
  <si>
    <t>全国の98％の市区町村で人口が減少する</t>
  </si>
  <si>
    <t>栃木県の人口が174万3515人に減少する（現状の13％減）</t>
  </si>
  <si>
    <t>茨城県の人口が245万609人に減少する（現状の17％減）</t>
  </si>
  <si>
    <t>紅葉の葉のかたちをした多芯連携型コンパクトシティーの実現に取り組む北海道釧路市の人口が、このころ11万8448人に減少する</t>
  </si>
  <si>
    <t>静岡市の人口が59万人に減少する（ピークは1990年の73万9300人）</t>
  </si>
  <si>
    <t>ドイツ人の約半数が50歳以上になる</t>
  </si>
  <si>
    <t>九州7県の人口が215万人減少する（現状は1320万人。熊本県の人口181万人を上回る減少幅）</t>
  </si>
  <si>
    <t>北海道室蘭市の人口が5万4000人に減少。高齢化率が40％を超える（1930年前後の規模。2011年3月末は9万4200人で高齢化率30％）</t>
  </si>
  <si>
    <t>「団塊の世代」が85歳を超える</t>
  </si>
  <si>
    <t>岡山県の人口が167万7000人になる（2010年10月の国勢調査で初めて減少）</t>
  </si>
  <si>
    <t>30歳代の単身世帯の割合が35.3％に達する（1985年は15.0％）</t>
  </si>
  <si>
    <t>中国が人工衛星による測位情報（中国版GPS）と第5世代（5G）移動通信システムを組み合わせた地球規模の情報ネットワークを構築する</t>
  </si>
  <si>
    <t>インターネットの電力消費が、英国の全供給電力を消費する（4年毎に倍増。現状は全体の16％）</t>
  </si>
  <si>
    <t>第5世代無線通信サービス（5G）の研究開発、設備に必要な投資が年間20兆円を上まわる（2020-35年）</t>
  </si>
  <si>
    <t>第5世代移動通信規格（5G）が12兆米ドル（約1400兆円）の経済波及効果を生む</t>
  </si>
  <si>
    <t>第5世代移動通信規格（5G）が電気、自動車の登場に匹敵する影響をもたらす</t>
  </si>
  <si>
    <t>プリオン病の根治が可能になる</t>
  </si>
  <si>
    <t>先天性疾患の遺伝子治療が可能になる</t>
  </si>
  <si>
    <t>山口県の医師数が3624人に増える（2016年12月は3436人で、医師偏在指標は全国31位）</t>
  </si>
  <si>
    <t>医学が老化を克服し、寿命1000年が夢でなくなる（細胞レベルで修復可能になる。25年後）</t>
  </si>
  <si>
    <t>政府が医師の偏在を解消を目指すこの年、全国約220の医療圏で約2万4000人の医師が不足する（医師数全体の供給は十分）</t>
  </si>
  <si>
    <t>国内の医師数が、都道府県別で5323人（12道県）から3万4911人（34道県）不足する（医師の確保が進む場合と進まない場合）</t>
  </si>
  <si>
    <t>地球との衝突が確認された小惑星アポフィスに向け、ロシアが破壊装置を設置するための大陸間弾道ミサイルを打ち上げる</t>
  </si>
  <si>
    <t>地球接近天体（NEO）の小惑星「アポフィス」が、この年1/200,000-1/250000の確率で地球に衝突する</t>
  </si>
  <si>
    <t>この年に1/1000000より小さい確率で小惑星「アポフィス」が地球に衝突する（衝突はない）</t>
  </si>
  <si>
    <t>このころ中国の宇宙飛行士が月着陸に成功する</t>
  </si>
  <si>
    <t>小惑星アポフィス（Apophis）が1/450の確率で地球に衝突する</t>
  </si>
  <si>
    <t>小惑星アポフィス（Apophis）が1/45000の確率で地球に衝突する</t>
  </si>
  <si>
    <t>黒澤明監督の「姿三四郎」「生きる」など8作品の著作権がこの年まで存続する（死亡した98年の翌年から起算し38年後の2036年12月）</t>
  </si>
  <si>
    <t>黒澤明監督作品の著作権が、この年まで存続する（存続期間を死後38年間とする旧著作権法の規定）</t>
  </si>
  <si>
    <t>和歌山県九度山町の慈尊院が本尊を開帳する（21年に1度。本尊の木造弥勒仏坐像は国宝）</t>
  </si>
  <si>
    <t>故黒澤明監督作品の著作権のうち、旧「死後38年」規定適用の可能性が指摘される映画（「姿三四郎」「生きる」など）の保護期間が満了する</t>
  </si>
  <si>
    <t>先進国が、代替フロンのハイドロフルオロカーボン（HFC）を二酸化炭素（CO2）換算で85％削減する（2011-13年との比較。改正モントリオール議定書）</t>
  </si>
  <si>
    <t>グリーン・ニューディール計画に取り組む米国ロサンゼルス市が、再生可能エネルギー比率を80％に高める</t>
  </si>
  <si>
    <t>団塊世代の夫婦500組が茨城県北部地域でセカンドライフを過ごし、この年までの30年間で約552億円の経済波及効果をもたらす</t>
  </si>
  <si>
    <t>中国のオンラインショッピング大手が、利用者数（EC顧客）を20億人に拡大する</t>
  </si>
  <si>
    <t>インフレーション、デフレーションの制御が進み、景気変動が大幅に減少する（経済政策の精緻化）</t>
  </si>
  <si>
    <t>福島第一原発跡地周辺が、事故の記憶を継承するための観光地になる（事故の25年後）</t>
  </si>
  <si>
    <t>黒澤明監督作品「羅生門」ほか10作品（1943-52年の公開分）の著作権が、この年まで保護される</t>
  </si>
  <si>
    <t>この年までの中国の航空機需要が7000機以上（総額1兆1000億ドル=約120兆円）に達する（ナローボディ機が5420機で新規需要の75％、ワイドボディ機は1670機）</t>
  </si>
  <si>
    <t>この年まで100-150席の航空機需要が6800機、60-100席が5750機生じる</t>
  </si>
  <si>
    <t>この年までに約4万1000機の航空機が需要され、中国市場向けが約7200機（2割弱）を占める（2017-36年。北東アジアは1470機）</t>
  </si>
  <si>
    <t>この年までに、アジア太平洋地域で新たに25万3000人のパイロット（全体の1/3）が必要になる</t>
  </si>
  <si>
    <t>この年までに、北米で新たに11万7000人のパイロットが必要になる</t>
  </si>
  <si>
    <t>この年までに、欧州で新たに10万6000人のパイロットが必要になる</t>
  </si>
  <si>
    <t>この年までに、世界で新たに63万7000人のパイロットが必要になる</t>
  </si>
  <si>
    <t>航空機の世界市場が、4万1030機の新造機を需要する（2017-36年）</t>
  </si>
  <si>
    <t>航空機（100席超）の世界需要が、4万機を超える（2017-36年）</t>
  </si>
  <si>
    <t>アジア太平洋地域の航空旅客数が35億人に達する</t>
  </si>
  <si>
    <t>アジア太平洋地域の航空旅客数が増加し、1万6050機の航空機が新たに需要される</t>
  </si>
  <si>
    <t>この年までに世界の新造機需要が、4万1030機（6兆1000億ドル）の規模になる</t>
  </si>
  <si>
    <t>国内の海運大手が、この年までの20年間、毎年760万トンの液化天然ガス（LNG）をオーストラリアから中国に輸送する（世界需要の3％）</t>
  </si>
  <si>
    <t>浜岡原発1、2号機の廃炉が完了する（費用は2基で841億円）</t>
  </si>
  <si>
    <t>チェルノブイリ原発事故（1986年）で汚染されたベラルーシ南部のポレーシェ国立放射線生態学保護区の超高濃度汚染が、この年以降も残存する</t>
  </si>
  <si>
    <t>福井県美浜町の美浜原発3号機が運転開始60年に達する（11月。20年の運転延長認可による再稼働。収支は未発表）</t>
  </si>
  <si>
    <t>タイ発電公社（EGAT）の再生可能エネルギー発電能力が、200万キロワットに拡大する（2015年比で約4倍）</t>
  </si>
  <si>
    <t>福島第一原発事故の跡地が、観光資源として再開発される（福島第一原発観光地化構想）</t>
  </si>
  <si>
    <t>米国の公的年金制度の資金が枯渇する</t>
  </si>
  <si>
    <t>この年までに巨大地震が発生する（東南海地震60％、南海地震50％の確率）</t>
  </si>
  <si>
    <t>熊本地震の被害にあった熊本城が、全体の再建工事を完了する</t>
  </si>
  <si>
    <t>公共の建物の統廃合を進める群馬県桐生市が20％の削減を達成する</t>
  </si>
  <si>
    <t>熊本地震で罹災した熊本城の全体が復旧する</t>
  </si>
  <si>
    <t>開園100周年を迎えた名古屋市の東山動植物園が、年間入場者数約350万人を達成する（2036年度）</t>
  </si>
  <si>
    <t>江戸城の外堀完成400年にあたるこの年、東京都千代田区飯田橋―港区赤坂間4キロを保存、復元する整備事業が完了する</t>
  </si>
  <si>
    <t>必要エネルギー量が2010年比で1/100万のグリーンICTシステムが登場する</t>
  </si>
  <si>
    <t>横浜市の人口が、港北、西、鶴見の3区でこの年以降2042年まで増加する（2036-42年）</t>
  </si>
  <si>
    <t>オーストラリア、シドニーの人口が644万人に増える（2016年は470万人）</t>
  </si>
  <si>
    <t>中国の「二人っ子政策」の効果が、この年以降に現れる（20年後以降）</t>
  </si>
  <si>
    <t>中国が高齢化率21％の超高齢社会になる</t>
  </si>
  <si>
    <t>団塊の世代が平均寿命に達し、日本の年間死亡者数が176万人でピークを迎える（現在の約1.5倍）</t>
  </si>
  <si>
    <t>NHKの新しい放送センター（東京渋谷）が、第2期工事を終える（2026-36年）</t>
  </si>
  <si>
    <t>光通信より100万倍高速な量子通信技術が実用化する</t>
  </si>
  <si>
    <t>精神発達障害の治療が可能になる</t>
  </si>
  <si>
    <t>重度遺伝性疾患の発症予防法が実用化する</t>
  </si>
  <si>
    <t>神経変性疾患の予防と治療が可能になる</t>
  </si>
  <si>
    <t>北極の海氷が、夏の間ほぼ完全に消滅する（9月）《地球温暖化の影響。温暖化以外の自然変動を考慮した予測は2020年代後半》</t>
  </si>
  <si>
    <t>植物に匹敵する効率1％以上の人工光合成技術が実用化する</t>
  </si>
  <si>
    <t>いろいろな分野で人間からロボットへの置き換えが急速に進む（20年後以降）</t>
  </si>
  <si>
    <t>マグニチュード6以上の地震発生時期、規模、発生地域、被害を予測する技術が確立する</t>
  </si>
  <si>
    <t>アジアの経済発展を支援する政府が「アジア格差解消の30年」を終える</t>
  </si>
  <si>
    <t>新耐震基準（1981年6月以降）に適合しながら築40年を超える老朽マンションが、全国で約250万戸に達する</t>
  </si>
  <si>
    <t>中国の1人あたり国内総生産（GDP）が1万5000ドルを超える</t>
  </si>
  <si>
    <t>中国の観光市場が、延べ80億人の規模に達する</t>
  </si>
  <si>
    <t>大阪市の御堂筋が、完成100年のこの年にすべて歩道になる</t>
  </si>
  <si>
    <t>リニア中央新幹線の名古屋―大阪間が開業する</t>
  </si>
  <si>
    <t>中国4県の知事と経済団体の要望が実現し、四国新幹線（単線）が一部開業する</t>
  </si>
  <si>
    <t>世界で運航する航空機の数が3万9867機に達する（2017年比で1.8倍。小型単通路機の需要が伸びる）</t>
  </si>
  <si>
    <t>政府の財政支援が、リニア中央新幹線の全線開業を、最速でこの年に実現する（8年前倒し）</t>
  </si>
  <si>
    <t>大阪を目指すリニア中央新幹線が京都、大阪、奈良の3府県にまたがる関西文化学術研究都市（けいはんな学研都市）を経由する</t>
  </si>
  <si>
    <t>JR西日本が、兵庫県明石市に新しい新幹線車両基地を整備する（在来線の新駅も検討）</t>
  </si>
  <si>
    <t>世界の航空旅客数が、82億人に倍増する（2019年は46億人）</t>
  </si>
  <si>
    <t>リニア中央新幹線の大阪延伸が、この年に早まる（2045年より最大8年前倒し）</t>
  </si>
  <si>
    <t>このころ耐用年数をすぎた道路と橋が、放置されはじめる（維持管理、更新予算の不足）</t>
  </si>
  <si>
    <t>早ければこのころ、リニア中央新幹線名古屋―大阪間が開業する（8年前倒し）</t>
  </si>
  <si>
    <t>大阪の御堂筋（梅田―難波間4.2キロ）が全域で歩道になる（完全歩道化）</t>
  </si>
  <si>
    <t>世界のジェット旅客機数が4万機に増える（現状比で8割増）</t>
  </si>
  <si>
    <t>アジア太平洋地域の航空旅客が、年間39億人に達する（現状比で23億5000万人増）</t>
  </si>
  <si>
    <t>宇宙空間で発電した電力を地上に伝送する太陽光発電所が登場する</t>
  </si>
  <si>
    <t>中国で風力発電の発電設備容量が原子力発電よりも大きくなる</t>
  </si>
  <si>
    <t>このころまでの約20年間、関西電力がシェールガス由来を含む米国産液化天然ガス（LNG）を年間約40万トン輸入する（同社2例目）</t>
  </si>
  <si>
    <t>超伝導技術による送配電網が実用化する</t>
  </si>
  <si>
    <t>政府が予定する高レベル放射性廃棄物の最終処分開始が困難になる（高知県東洋町が応募を撤回）</t>
  </si>
  <si>
    <t>この年までを償還期限とする復興債の発行が可能になる</t>
  </si>
  <si>
    <t>東京を中心とする首都圏で、この年までにマグニチュード7クラスの地震が70％の確率で発生する</t>
  </si>
  <si>
    <t>公共インフラの更新投資額が、投資総額を上まわる（道路、橋など）</t>
  </si>
  <si>
    <t>築50年以上の橋が全体の53％（約8万4000）に急増。維持管理費が不足する（国が管理する全国の橋は約15万7000）</t>
  </si>
  <si>
    <t>国民年金の積立金が枯渇する（厚生年金は2033年に枯渇。運用利回り2.1％の場合）</t>
  </si>
  <si>
    <t>厚生年金の積立金が枯渇する（国民年金は2043年に枯渇。好景気に救われた場合）</t>
  </si>
  <si>
    <t>マグニチュード6（M6）以上の地震に関する発生時期、発生地域、規模、被害を予測する技術が確立する</t>
  </si>
  <si>
    <t>幼児レベルから学習によって成人レベルの作業スキルを身につける人工知能（AI）ロボットが実用化する（2030-37年）</t>
  </si>
  <si>
    <t>この年までの12年間、韓国で深刻な嫁不足（結婚難）が生じる（2025-37年）</t>
  </si>
  <si>
    <t>高度成長期に作られた「グレーインフラ」の維持管理、更新費用が、投資総額を超える（グリーンインフラへのシフト）</t>
  </si>
  <si>
    <t>神奈川県の水道配水量が1992年の11億5200万立方メートルをピークに減少を続け、この年までダム開発が必要なくなる</t>
  </si>
  <si>
    <t>米国ニューヨーク市の世界貿易センタービル跡地「グラウンド・ゼロ」で、すべての施設がテナント契約を終える（金融危機と景気の悪化による復興工事の遅延）</t>
  </si>
  <si>
    <t>高い汎用性をそなえた国産量子コンピューターが完成する</t>
  </si>
  <si>
    <t>コンピューター技術が、人間の能力を超えた「ポストヒューマン」を創造する</t>
  </si>
  <si>
    <t>インドの潜在労働力が10億8000万人に達する（20年後。2017年は8億8500万人）</t>
  </si>
  <si>
    <t>移民の増加が続く英国の人口が、約7330万人に達する（2012年は約6370万人）</t>
  </si>
  <si>
    <t>英国の80歳以上人口が約600万人に倍増する</t>
  </si>
  <si>
    <t>英国の合計特殊出生率が、平均1.89の高水準を維持する（移民の受け入れ）</t>
  </si>
  <si>
    <t>中国の65歳以上が、全人口の21％を超える（超高齢社会の到来）</t>
  </si>
  <si>
    <t>中国の労働力人口が、この年までの15年間で1億5000万人減少する（2022-37年）</t>
  </si>
  <si>
    <t>ベトナムが高齢社会（高齢化率14％超）になる（高齢化社会から20年後）</t>
  </si>
  <si>
    <t>ベトナムの高齢者（60歳以上）人口が、全人口の20％に達する（高齢化社会への移行期間は推定17年。日本、中国は26年）</t>
  </si>
  <si>
    <t>中国の高齢者人口（60歳以上）が4億人を超える</t>
  </si>
  <si>
    <t>人の終末期の医療費を削減するため、政府が病院以外の「在宅死」が占める比率を4割に高める</t>
  </si>
  <si>
    <t>米国の医療費が国内総生産（GDP）の30％を超える（医療保険改革をしない場合の試算。現状は16％程度）</t>
  </si>
  <si>
    <t>アンチエイジングを目的とする医療電子情報システムが実用化し、平均寿命が2010年比で5年ながくなる</t>
  </si>
  <si>
    <t>この年、全国で約170万人の人が亡くなり「病院死」が飽和。100万人ちかくの人が在宅か、介護施設で看取られるようになる</t>
  </si>
  <si>
    <t>地球温暖化による漁場の移動（海水温の上昇）で九州、四国からヒラメの水揚げがなくなる</t>
  </si>
  <si>
    <t>いちど低下したギリシャの公的債務比率が、このころから連続して上昇を続ける（現状はGDP比約180％）</t>
  </si>
  <si>
    <t>秩父産の30年ものシングルモルトウイスキーが完成する（埼玉）</t>
  </si>
  <si>
    <t>米国（連邦）の政府債務残高が、同国の国内総生産（GDP）比で100％を超える（現状はGDP約1600兆円の73％程度）</t>
  </si>
  <si>
    <t>ミャンマー西部ラカイン州のチャウピュー（Kyaukpyu）に港湾や経済特区が整備される</t>
  </si>
  <si>
    <t>中国経済が世界最大になる（国民の収入は欧米の水準以下にとどまる）</t>
  </si>
  <si>
    <t>ユーロ、米ドルなどの各国の通貨と同様に仮想通貨も消滅する</t>
  </si>
  <si>
    <t>このころスマートフォン経由の金融サービス利用が銀行取引の主流になる（20年後）</t>
  </si>
  <si>
    <t>東南アジアの製造現場で働く労働者の半数以上が、人工知能（AI）による自動化で仕事をなくす（20年後）</t>
  </si>
  <si>
    <t>ミャンマーの所得水準がタイ並みになる（25年後）</t>
  </si>
  <si>
    <t>化石燃料に依存しない推進機関を備えた航空機が登場する</t>
  </si>
  <si>
    <t>この年まで日本企業がパラオの空港ビルを運営する（2018-38年）</t>
  </si>
  <si>
    <t>民営化した南紀白浜空港（和歌山）が、旅客数を30万人に伸ばす（現状は約13万人）</t>
  </si>
  <si>
    <t>民営化した静岡空港が、135万人に利用される（現状は60万-70万人）</t>
  </si>
  <si>
    <t>このころ宮城県仙台港が完成車の積み出し能力を約100万台に拡大する</t>
  </si>
  <si>
    <t>世界の空を、約4万300機のジェット旅客機が運航する（2018年比で約7割増）</t>
  </si>
  <si>
    <t>電気自動車（EV）の販売台数が、エンジンで走る自動車を上まわる（バッテリー価格の下落）</t>
  </si>
  <si>
    <t>脱石炭政策を進めるドイツが、この年までに石炭火力発電所を全廃する（バックアップ電源の不足に懸念あり）</t>
  </si>
  <si>
    <t>宇宙空間で発電した電力を地上に送電する宇宙太陽発電システムが実用化する（2030-38年）</t>
  </si>
  <si>
    <t>茨城県の東海第二原発が、この年まで運転を続ける（再稼動した場合）</t>
  </si>
  <si>
    <t>高速増殖炉サイクル技術が実用化する</t>
  </si>
  <si>
    <t>東北電力が、この年まで仏電力ガス大手の米国産液化天然ガス（LNG）を毎年27万トン購入する（2018-38年。シェールガス由来）</t>
  </si>
  <si>
    <t>産油国のサウジアラビアが石油の純輸入国になる</t>
  </si>
  <si>
    <t>関西電力が、この年まで最大1300万トンの液化天然ガス（LNG）を、国際石油メジャーから調達する</t>
  </si>
  <si>
    <t>韓国の原発が、14基になる（現状は24基。新古里原発5、6号機の建設は再開）</t>
  </si>
  <si>
    <t>気候変動対策に取り組むドイツが、この年までに石炭火力発電を全廃する（段階廃止。影響を受ける州に総額400ユーロ=約5兆円を支援。原発は2022年廃止）</t>
  </si>
  <si>
    <t>上海万博の年に記録したデータ版タイムカプセル「タイムチップ」が公開される（ニューヨーク万博時のタイムカプセル埋設から100年目にあたる9月23日に公開）</t>
  </si>
  <si>
    <t>この年までの25年間、所得税額を2.1％上乗せする復興増税が実施される（2013-38年）</t>
  </si>
  <si>
    <t>日本が年間死亡者数170万人の多死社会を迎える</t>
  </si>
  <si>
    <t>日本の債務が国内総生産（GDP）の350％に達する（消費税率10％の導入後に追加の財政措置がない場合）</t>
  </si>
  <si>
    <t>景気が低迷するなかで出生率が1.06に低下し、モデル世帯の厚生年金給付水準（所得代替率）が現役世代の手取り収入の43.9％になる</t>
  </si>
  <si>
    <t>東日本大震災の復興財源となる臨時増税総額が、25年間で10.5兆円に達する（復興増税）</t>
  </si>
  <si>
    <t>この年までの25年間、所得税額に2.1％上乗せする復興特別所得税（仮称）が課税される（2013-38年。復興増税）</t>
  </si>
  <si>
    <t>厚生年金の給付水準（所得代替率）が50.1％に低下する（現状の約2割減）《出生率1.26、賃金上昇率2.5％、積立金運用利回り4.1％の基本ケース》</t>
  </si>
  <si>
    <t>多くの遺物が地中で原形をとどめる韓国の百済遺跡が、観光のための整備を完了する（扶余遷都1500年。扶余=プヨ）</t>
  </si>
  <si>
    <t>厚生年金の給付水準が50.1％で下げ止まる（5割確保は2105年まで可能）</t>
  </si>
  <si>
    <t>このころ南海トラフ巨大地震が発生する</t>
  </si>
  <si>
    <t>熊本地震で被災した熊本城の修復が完了する</t>
  </si>
  <si>
    <t>米国における女性と男性の給料格差が、この年フロリダ州で解消する</t>
  </si>
  <si>
    <t>汎用の量子コンピューターが実用化する</t>
  </si>
  <si>
    <t>高速なゲートモデル型量子コンピューターが実現する（2030-38年）</t>
  </si>
  <si>
    <t>世界のコンピューターが同時に誤動作する「2038年問題」が到来する</t>
  </si>
  <si>
    <t>国内の年間死者数が、この年ピークに達する</t>
  </si>
  <si>
    <t>北朝鮮の人口がマイナスに転じる</t>
  </si>
  <si>
    <t>インドネシアが高齢化社会（高齢化率7％超）になって17年後のこの年、高齢社会（同14％超）になる（日本は25年かけて1995年に高齢社会に突入）</t>
  </si>
  <si>
    <t>目や耳で得た情報を第三者の脳に直接伝達する技術が実用化する</t>
  </si>
  <si>
    <t>脳の記憶機構の解明により、情報を記憶しやすい表現形態で提供する技術が実用化する</t>
  </si>
  <si>
    <t>遺伝病の原因となる異常遺伝子を体内で修復する技術が実用化する</t>
  </si>
  <si>
    <t>美術、文芸、音楽作品の著作権保護が死後50年から70年に延長になり、公共財産になる作家がこの年まで生じなくなる</t>
  </si>
  <si>
    <t>独自動車大手ダイムラー社が、カーボンニュートラルを達成する</t>
  </si>
  <si>
    <t>築40年を超える老朽マンションが、全国で約352万戸（現状比で約5倍）に増える（2017年末の全マンション数は644万戸）</t>
  </si>
  <si>
    <t>福岡市の博多湾にある人工島「アイランドシティ」開発が完了する（401ヘクタールの埋め立て事業。総事業費3940億円）</t>
  </si>
  <si>
    <t>世界の国内総生産（GDP）上位3カ国が中国、インド、米国の順になる</t>
  </si>
  <si>
    <t>神奈川県の相模原ダム（大型利水ダム。2017年で築70年）が大規模改修を終える（工事は2024年から15年間）</t>
  </si>
  <si>
    <t>中国経済が米国を追い抜き、米中逆転が現実になる（中国8-5％、米国2.5％の経済成長を想定）</t>
  </si>
  <si>
    <t>新潟県十日町市で建設が進む晒川ダムの完成がこの年以降になる（建設開始は1990年。本体工事は未着手）《晒川=さらしがわ》</t>
  </si>
  <si>
    <t>BRICs（新興4カ国）の経済規模が主要7カ国（G7）の合計を上まわる</t>
  </si>
  <si>
    <t>中国の経済規模が、このころ米国を上回る</t>
  </si>
  <si>
    <t>インド経済が日本を抜いて世界3位の規模に成長する</t>
  </si>
  <si>
    <t>急速に進む少子高齢化が、韓国の経済成長率を0.98％にとどめる</t>
  </si>
  <si>
    <t>世界で貧富の差が拡大し、資産1兆ドルの兆万長者が誕生する（世界初）</t>
  </si>
  <si>
    <t>自動車が一般道で自動走行できるようになる</t>
  </si>
  <si>
    <t>「ぬるま湯から出る」戦略を進めるドイツの自動車大手ダイムラー社が、新車の乗用車が排出する二酸化炭素（CO2）を実質ゼロにする</t>
  </si>
  <si>
    <t>世界の小型機市場が、この年までに約5000機を需要する（今後20年間）</t>
  </si>
  <si>
    <t>航空機需要が2倍に拡大し、この年までに約4万4000機が納入される（今後20年）</t>
  </si>
  <si>
    <t>東京臨海部と銀座をむすぶ地下鉄の新線（銀座―東京臨海高速鉄道りんかい線国際展示場駅間5キロ）が、この年までに開通する（10-20年後）</t>
  </si>
  <si>
    <t>茨城県大洗町の材料試験炉「JMTR」の廃炉が完了する（排出される低レベル放射性廃棄物は約2260トン。費用は約180億円）</t>
  </si>
  <si>
    <t>廃棄される太陽光発電パネルの排出量が全国で約79万トンに達し、九州、沖縄が全体の23％（約19万トン）を占める（2039年度が排出ピーク）</t>
  </si>
  <si>
    <t>民主党の衆院選公約が実現し、この年までに稼働原発がゼロになる（2030年代）</t>
  </si>
  <si>
    <t>日本維新の会の衆院選公約が実現し、この年までに原発がフェードアウトする</t>
  </si>
  <si>
    <t>日本の原発が、この年まで稼働する</t>
  </si>
  <si>
    <t>英国が高速増殖炉「ドーンレイ核複合施設」の解体を終える（1977年に運転を停止。83年より解体）</t>
  </si>
  <si>
    <t>東京ガスが、この年までカナダ産液化天然ガス（LNG）を年最大約60万トン輸入する（都市ガスの原料）</t>
  </si>
  <si>
    <t>東邦ガスが、この年までカナダ産液化天然ガス（LNG）を年最大約30万トン輸入する（都市ガスの原料）</t>
  </si>
  <si>
    <t>民進党の選挙公約（2016年）が実現し、この年までに原発ゼロが実現する（2030年代）</t>
  </si>
  <si>
    <t>北海道夕張市真谷地集落の社会基盤維持費が約3倍に膨らむ（市営住宅が住棟集約化に失敗した場合。真谷地=まやち）</t>
  </si>
  <si>
    <t>日本の年間死亡者数が、167万人でピークに達する（その後しばらく160万人台。多死社会）</t>
  </si>
  <si>
    <t>国内で火葬場が不足する</t>
  </si>
  <si>
    <t>建築物の解体による飛散アスベスト被害が続き、この年までの40年間で国内の死者が10万人に達する</t>
  </si>
  <si>
    <t>米国海軍の空母ジョージ・ワシントンが、このころまで現役に留まる</t>
  </si>
  <si>
    <t>年金のマクロ経済スライドで、この年65歳になる人の年金水準が2009年度比で2割低下する（2039年度）</t>
  </si>
  <si>
    <t>国家戦略案に取り組む政府が、量子コンピューターをこの年以降に実用化する（20年後。開発予算は年約160億円を2020年度に倍増）</t>
  </si>
  <si>
    <t>日本人の死亡数がピークに達する</t>
  </si>
  <si>
    <t>タイが高齢社会（高齢化率14％超）になる（高齢化社会から22年後）</t>
  </si>
  <si>
    <t>国内の年間死亡者数が167万人でピークに達する</t>
  </si>
  <si>
    <t>米国の人口が4億人を突破する</t>
  </si>
  <si>
    <t>胎児の生育が可能な人工子宮が実用化する（2030-40年）</t>
  </si>
  <si>
    <t>医療、介護などの社会保障給付費が、約190兆円（1.6倍）に膨らむ（2040年度）</t>
  </si>
  <si>
    <t>意識、社会性、創造性などの高次の精神機能における神経基盤の全容が解明される（2035-40年）</t>
  </si>
  <si>
    <t>世界の抗がん剤治療の需要が、2018年比で1.5倍（約1500万人）に増える（2018年は約980万人）</t>
  </si>
  <si>
    <t>事務職員を含めた医療、介護の職員数が1065万人に達し（242万人増）、全就業者の18.8％を占める（2040年度）</t>
  </si>
  <si>
    <t>情報通信技術（ICT）の利用が、事務職員を含めた医療、介護の職員数を935万人に抑える（対策なしなら1065万人。2040年度）</t>
  </si>
  <si>
    <t>介護の社会保障給付費が25.8兆円（2.4倍）に膨らむ（2018年度は10.7兆円。2040年度）</t>
  </si>
  <si>
    <t>医療、介護などの社会保障給付費が、国内総生産（GDP）の24％を占める（2018年度は21.5％。2040年度）</t>
  </si>
  <si>
    <t>医療の社会保障給付費が68.5兆円（1.7倍）に膨らむ（2018年度は39.2兆円。2040年度）</t>
  </si>
  <si>
    <t>医療福祉の従事者数が、全就業者数の約19％を占める（約1060万人。2018年は約12.5％で約823万人）</t>
  </si>
  <si>
    <t>医療福祉分野の担い手不足に取り組む政府が、この年までに国民の健康寿命を3年以上延ばす</t>
  </si>
  <si>
    <t>英国から喫煙者がいなくなる</t>
  </si>
  <si>
    <t>東京都内約6万人分の介護施設の不足を「東京都版CCRC」が吸収する（介護施設、保育所、住宅をおなじビルに集めた複合施設。敷地を共有する米国版の縮小型）</t>
  </si>
  <si>
    <t>認知症患者の数が全国で380万人を突破。高齢者の1割を占める</t>
  </si>
  <si>
    <t>アスベスト（石綿）被害による中皮腫で、この年までに10万人が死亡する</t>
  </si>
  <si>
    <t>ワクチン接種を本格化させた世界保健機関（WHO）が、マラリアの撲滅を達成する（ワクチン接種開始は2019年4月）</t>
  </si>
  <si>
    <t>医療、福祉分野で働く人の数が、全就業者の約19％を占める（約1060万人。2018年は823万人で全就業者の12.5％）</t>
  </si>
  <si>
    <t>国内の医師数が約1万8000人の供給過剰になる（もっとも需要が多い場合。2033年に均衡）</t>
  </si>
  <si>
    <t>国内の医師数が約3万4000人の供給過剰になる（現状は1万人の不足。2033年に均衡）</t>
  </si>
  <si>
    <t>永続的に使用可能な有人月面基地が実用化する</t>
  </si>
  <si>
    <t>フィンランドが成人の喫煙人口を2％未満に抑える</t>
  </si>
  <si>
    <t>日本の認知症患者数が約1000万人（国民の10人に1人）に達する</t>
  </si>
  <si>
    <t>日本の平均寿命が85.7歳で世界2位に後退する（原因は喫煙。首位はスペインで85.8歳）</t>
  </si>
  <si>
    <t>高齢者の介護需要が、このころまで増加を続ける</t>
  </si>
  <si>
    <t>秋田県の医療ニーズが入院患者数で1日約1400人、外来患者数で同約1万500人減少する（2017年比。超人口減社会）</t>
  </si>
  <si>
    <t>医療、福祉の人材が約1060万人必要になる（2040年度。全就業者のおよそ2割）</t>
  </si>
  <si>
    <t>東京圏（1都3県）の介護難民が38万人に膨らむ（日本創成会議の予測は16万人）</t>
  </si>
  <si>
    <t>中国の糖尿病患者数が1億5000万人に達する</t>
  </si>
  <si>
    <t>千葉県の病床数が2224-7372床不足する</t>
  </si>
  <si>
    <t>地球温暖化の影響により、東京都の熱中症患者数が年5000人に達する</t>
  </si>
  <si>
    <t>千葉県で介護施設の定員が2万7824-3万3251人分不足する</t>
  </si>
  <si>
    <t>東京都の熱中症患者数が最大5000人に達する</t>
  </si>
  <si>
    <t>低所得国の国民1人あたりの医療費が195ドルにとどまる</t>
  </si>
  <si>
    <t>全世界の医療費が24.24兆ドルに達する（2014年は9.21兆ドル）</t>
  </si>
  <si>
    <t>国内79の自治体（市区町村の2割超）で、この年まで病院の入院ベッドが供給過剰になる</t>
  </si>
  <si>
    <t>大阪府で人口の4割に達した高齢者の不安が増加する（介護の担い手不足）</t>
  </si>
  <si>
    <t>認知症の治療や介護にかかる費用が、米国で年間2590億ドルに達する（2010年に心臓病、がんを上まわる年間1000億ドル=約9.3兆円規模に増加）</t>
  </si>
  <si>
    <t>沖縄県が健康長寿全国一を取り戻す</t>
  </si>
  <si>
    <t>秋田県が、この年に向けて2次医療圏の再編を進める</t>
  </si>
  <si>
    <t>世界の子どもの4人に1人が深刻な水不足のある地域で生活する</t>
  </si>
  <si>
    <t>全国の介護サービス利用者が313万人増加する（介護需要）</t>
  </si>
  <si>
    <t>在院日数の短縮により、この年の一般病床が25.9万床過剰になる（2008年の20.6日から14.2日に短縮した場合）</t>
  </si>
  <si>
    <t>在院日数の短縮により、この年の一般病床が29.3万床過剰になる（2008年の20.6日から13.4日に短縮した場合）</t>
  </si>
  <si>
    <t>介護入所施設の不足が、東京都で約5万人分を超える</t>
  </si>
  <si>
    <t>東京都の病床が約4万2000床不足する</t>
  </si>
  <si>
    <t>神奈川県の病床が約4万1000床不足する</t>
  </si>
  <si>
    <t>千葉、埼玉、愛知各県の病床が2万床以上不足する</t>
  </si>
  <si>
    <t>日本の大都市圏の病床が約17万床不足する</t>
  </si>
  <si>
    <t>千葉県の病床数が7372-2224床不足する</t>
  </si>
  <si>
    <t>この年から10年以内に韓国の潜在成長率が0.7％に低下。少子高齢化による成長の鈍化が顕在化する（2040年代）</t>
  </si>
  <si>
    <t>中国の高齢者が必要とする可処分所得の総額が5兆元（約63兆円）に達する</t>
  </si>
  <si>
    <t>国内の消費支出が、2010年比で約1割縮小する（2010年を100として食料品94、家賃地代76、教育75、外食82、交通87、住宅107、家庭医薬品102）</t>
  </si>
  <si>
    <t>秋田県の消費支出が、2010年比で約3割縮小する（43道府県で縮小、東京、神奈川、滋賀は同水準）</t>
  </si>
  <si>
    <t>国内の所有者不明の土地が約720万ヘクタールに増える（現状は約410万ヘクタールで経済損失は約1800億円）</t>
  </si>
  <si>
    <t>千葉県経済同友会が、この年に向けた「千葉県の30年後の将来像」に取り組む</t>
  </si>
  <si>
    <t>名古屋市40キロ圏内の域内総生産（GRP）が、61兆円に拡大する（2014年は42兆円）</t>
  </si>
  <si>
    <t>世界のクリーン、省エネ技術市場が、35兆-40兆ドル（約3800兆-4300兆円）に拡大する</t>
  </si>
  <si>
    <t>大分県の農林水産業人口（就業者数）が約1万人台まで激減する（2010年は3万9000人）</t>
  </si>
  <si>
    <t>インド西部のデリー・ムンバイ間産業大動脈事業が完成し、経済効果が200兆ルピー（約390兆円）に達する</t>
  </si>
  <si>
    <t>生産人口の大幅減少により、日本の国内総生産（GDP）が0.19％のマイナス成長になる（2030年代後半からマイナス成長）</t>
  </si>
  <si>
    <t>購買力平価（PPP）換算の国内総生産（GDP）で、米国経済が世界3位に後退する（中国、インド、米国の順）</t>
  </si>
  <si>
    <t>韓国の総合家電大手が建設を進める全羅北道セマングムのグリーンエネルギー総合産業団地が完成する（2021-40年）</t>
  </si>
  <si>
    <t>中国が中進国の水準に達し、国民1人あたりの収入が2万ドルを超える（同国現代化三段階の計画は2050年）</t>
  </si>
  <si>
    <t>この年以降、中国の1人あたり国内総生産（GDP）が3万ドルに達する</t>
  </si>
  <si>
    <t>気候変動の影響で、日本の農業所得が年平均165億円減少する</t>
  </si>
  <si>
    <t>ミャンマーのメガシティ・ヤンゴン開発が、このころ完了する</t>
  </si>
  <si>
    <t>著作権の保護期間が「作者の死後70年」になり、三島由紀夫（1970年没）の作品がこの年いっぱい保護される（現行法の「作者の死後50年」では2020年末まで）</t>
  </si>
  <si>
    <t>三島由紀夫の著作物が死後70年を迎え、著作権の保護期間が終了する</t>
  </si>
  <si>
    <t>韓国と北朝鮮の統一国家が、このころ世界2位の経済大国になる（2040-50年）</t>
  </si>
  <si>
    <t>世界の食肉需要が約5億トンに拡大する（2010年比で1.7倍）</t>
  </si>
  <si>
    <t>この年以降、東京の新宿駅西口、東口が、歩行者優先の広場になる（2040年代）</t>
  </si>
  <si>
    <t>全国の水道事業の90％で値上げが必要になる（4割が30％以上の大幅値上げ）</t>
  </si>
  <si>
    <t>北陸3県を訪れる外国人旅行者が、73万人に倍増する（旅行消費額は3.4倍。2017年は35万5000人）</t>
  </si>
  <si>
    <t>沖縄県の借家に住む世帯数がピークに達する（30万4000世帯）</t>
  </si>
  <si>
    <t>世界の肉市場のシェアが本物40％、代替肉25％、培養肉35％になる</t>
  </si>
  <si>
    <t>東京都中央区の築地市場跡地が、国際交流拠点に生まれ変わる（2020-40年代。「食のテーマパーク構想」から転換）</t>
  </si>
  <si>
    <t>日本の人口が「日本の将来推計人口」の低位ベースで推移し、日本の経済がマイナス成長の時代に突入する</t>
  </si>
  <si>
    <t>京都の産学官が、この年まで「京都ビジョン2040」に取り組む</t>
  </si>
  <si>
    <t>このころ、人民元がドルに代る世界の基軸通貨になる</t>
  </si>
  <si>
    <t>持ち帰って食べる惣菜（中食）、外食を含む家庭外調理の割合が、日本で倍増する</t>
  </si>
  <si>
    <t>労働力不足が大阪府の経済成長を阻害する</t>
  </si>
  <si>
    <t>この年以降、日本が財政破綻の危機に直面する（2040-50年）</t>
  </si>
  <si>
    <t>フィリピン、マニラ近郊のクラーク米空軍基地跡地が、人口約128万人の大都市に生まれ変わる</t>
  </si>
  <si>
    <t>新しいNHK放送センターが、このころ完成する（東京都渋谷区の現有地）</t>
  </si>
  <si>
    <t>認知症患者が75歳以上の高齢者の35％を占め、その金融資産が194兆円に達する（社会保障給付の総額を上まわる）</t>
  </si>
  <si>
    <t>九州、沖縄、山口の小売業販売額が、12兆3000億円に縮小する（2014年比で15.3％減=2兆2000億円減。この地域のスーパー・コンビ二売上高は約2兆5000億円）</t>
  </si>
  <si>
    <t>福井県が、この年までの「長期ビジョン」に取り組む</t>
  </si>
  <si>
    <t>北九州市が、この年までに鉄道沿線の12カ所を拠点とするコンパクトシティーを形成する（2017-40年）</t>
  </si>
  <si>
    <t>英国、フランスなど多くの先進国の信用力に対する長期格付けが「投資適格」を満たさなくなる（財政再建、構造改革にまったく無策の場合）</t>
  </si>
  <si>
    <t>韓国の1人あたりの国民所得が、この年から10年以内に世界4位になる（2040-50年）</t>
  </si>
  <si>
    <t>大学を卒業した若者が毎年200人定住することで、この年350億円を超える経済波及効果が生まれる</t>
  </si>
  <si>
    <t>米国の財政赤字が、同国の国内総生産（GDP）比で5.9％に膨らむ（オバマケアなどによる公費負担増。2015年の同推計値は2.7％）</t>
  </si>
  <si>
    <t>地球温暖化対策の導入後も、世界経済が2007年比で2倍以上の規模に成長する（実質成長率で2％の減速にとどまる）</t>
  </si>
  <si>
    <t>人口減の影響で静岡県の県内総生産額が約1兆2000億円減少する</t>
  </si>
  <si>
    <t>日本の実質経済成長率が、この年から10年以内にマイナスになる（2040年代。生産性の向上がなく、人口減が続く場合）</t>
  </si>
  <si>
    <t>所有者不明の土地が北海道の面積に迫り、この年までの経済損失が累計6兆円に達する</t>
  </si>
  <si>
    <t>中国経済の成長が3-4％を維持し、欧米を上まわる</t>
  </si>
  <si>
    <t>人口減少による貯蓄率の低下で、日本経済の潜在成長率がマイナスになる</t>
  </si>
  <si>
    <t>ガソリン車、ディーゼル車の新車販売が、世界市場の6割以下にとどまる</t>
  </si>
  <si>
    <t>自動車の運転自動化が、高速道路の制限速度を時速160キロに引きあげる</t>
  </si>
  <si>
    <t>自動車の自動運転が、道路交通の主流になる</t>
  </si>
  <si>
    <t>大気汚染対策に取り組む台湾が、ガソリンで走る自動車の新車販売を禁止する（EVに移行）</t>
  </si>
  <si>
    <t>米国で自動車保有台数が4割減り、自動車大手の米国生産が6-7割減少する（25年後。2015年は1747万台）</t>
  </si>
  <si>
    <t>自動運転車（レベル3以上）の世界市場が、4112万台の規模に拡大する（2018年は1万台）</t>
  </si>
  <si>
    <t>空飛ぶクルマの世界市場が、1兆5000億ドル（約170兆円）に成長する（世界のGDPの1.2％）</t>
  </si>
  <si>
    <t>この年以降の東京で、空飛ぶクルマがあたりまえになる（2040年代）</t>
  </si>
  <si>
    <t>この年以降の東京で、テレワークがあたりまえになる（2040年代）</t>
  </si>
  <si>
    <t>名古屋高速道路の老朽化対策費が、予防工事と修繕で1400億円に圧縮される（造りかえの費用は約1兆1000億円）</t>
  </si>
  <si>
    <t>東北新幹線の並行在来線青い森鉄道の利用者が6621人（2009年の59％）に減少する（2009年は1万1278人）</t>
  </si>
  <si>
    <t>博多―鹿児島間を1時間48分で走る東九州新幹線の需要が、全区間平均で1日1万190人に達する</t>
  </si>
  <si>
    <t>宇宙航空研究開発機構（JAXA）の次世代超音速旅客機が、このころ実用化する</t>
  </si>
  <si>
    <t>スペインがガソリン車、ディーゼル車、ハイブリッド車（HV）の販売を禁止する（2017年の同国登録台数は約123万5000台。英国、フランスは2017年に表明）</t>
  </si>
  <si>
    <t>垂直離着陸機（VTOL）の市場規模が、1兆5000億ドル（約165兆円）に達する（空飛ぶクルマ）</t>
  </si>
  <si>
    <t>自動車の運転が、完全に自動化される（自律走行車の完成）</t>
  </si>
  <si>
    <t>自動車の完全自動化（自律走行車の完成）で、米国の交通事故が90％減少する</t>
  </si>
  <si>
    <t>東北新幹線青森駅の開業により、東北本線青森―目時（三戸町）間の輸送密度が33％減少する</t>
  </si>
  <si>
    <t>この年までに韓国で累計640万台の燃料電池車（FCV）が生産される（そのうち330万台を輸出）</t>
  </si>
  <si>
    <t>この年までに無人ロボットタクシー「ドルーグル」が世界の新車販売の23％を占める</t>
  </si>
  <si>
    <t>米国カリフォルニア州の公共バスが、すべて電動バスになる</t>
  </si>
  <si>
    <t>台湾がガソリン車とディーゼル車の販売を禁止する</t>
  </si>
  <si>
    <t>国内で燃料電池車（FCV）が普及する</t>
  </si>
  <si>
    <t>米国の新車販売台数が、この年までに4割減少する（シェア、自動運転の普及）</t>
  </si>
  <si>
    <t>フランスでガソリン、ディーゼル車の販売が終了する</t>
  </si>
  <si>
    <t>自動車の燃費向上によるガソリン消費の減少幅が、電気自動車（EV）の普及による減少を上まわる（2016-40年）</t>
  </si>
  <si>
    <t>カーシェアの普及で、世界の自動車販売が2000万台減少する</t>
  </si>
  <si>
    <t>自動車の車体材料に占める非金属素材（樹脂、炭素繊維など）の比率が15％に高まる（2010年は1％）</t>
  </si>
  <si>
    <t>航続距離1000キロの燃料電池車（ＦＣＶ）が、300万-600万台普及する</t>
  </si>
  <si>
    <t>燃料で走るエンジン搭載車が、世界の自動車保有台数の約9割を占める（ハイブリッド車を含む）</t>
  </si>
  <si>
    <t>道路を走行する自動車の75％が自動運転車になる</t>
  </si>
  <si>
    <t>「電化連盟」の普及策が実現し、電気自動車が米国市場で75％のシェアを占める</t>
  </si>
  <si>
    <t>世界全体で電気自動車（EV）が2億8000万台普及する（現状は200万台）</t>
  </si>
  <si>
    <t>この年以降、国産ジェット旅客機「MRJ（三菱リージョナルジェット）」の次々世代機の開発がはじまる（2040-50年代）</t>
  </si>
  <si>
    <t>路上を走る自動車の約94％が、化石燃料車であり続ける</t>
  </si>
  <si>
    <t>原油価格が1バレル=95ドルになる（OPEC非加盟国の成長鈍化による緩やかな上昇）</t>
  </si>
  <si>
    <t>石油輸出国機構（OPEC）の原油供給量が、日量4070万バレルになる（2015年比で31％増）</t>
  </si>
  <si>
    <t>世界の原油需要が、日量1億980万バレルに達する（主要なエネルギー源の地位を維持）</t>
  </si>
  <si>
    <t>岡山県鏡野町にあるウラン濃縮原型プラントの解体が終わる（ウラン加工事業の廃止。ウラン廃棄物の処理は未定）</t>
  </si>
  <si>
    <t>チェコの原発依存度が50％以上に高まる（現状は約30％）</t>
  </si>
  <si>
    <t>この年までにヨルダン政府が商用原発4基（1000メガワット級）を建設する（今後30年間。事業規模は約2兆円）</t>
  </si>
  <si>
    <t>このころ高レベル放射性廃棄物の最終処分がはじまる</t>
  </si>
  <si>
    <t>この年までロシアがオーストリアに天然ガスを供給する</t>
  </si>
  <si>
    <t>メコンデルタにパイプラインを建設したベトナムの国営ガス大手が、この年まで年間約50億立方メートルの天然ガスを南部の大型発電所に供給する（2020-40年）</t>
  </si>
  <si>
    <t>太陽光発電と風力発電が、世界の発電能力の42％を占める（2015年は11％）</t>
  </si>
  <si>
    <t>太陽光発電と風力発電が、日本の発電能力の32％を占める（2015年は13％）</t>
  </si>
  <si>
    <t>前慶尚南道知事（大統領選候補）の提言が実現。この年までに韓国の全原発が停止する</t>
  </si>
  <si>
    <t>太陽光発電の発電コストが、2015年比で60％低下する</t>
  </si>
  <si>
    <t>風力発電の発電コストが、2015年比で41％低下する</t>
  </si>
  <si>
    <t>この年まで、世界の石油需要が増加を続ける</t>
  </si>
  <si>
    <t>太陽光発電と風力発電が、世界の総発電量の30％を占める（2015年は5％）</t>
  </si>
  <si>
    <t>原発の発電量が、世界全体の10％にとどまる</t>
  </si>
  <si>
    <t>第5世代原発の「鉛冷却高速炉」が実用化する（2030-40年。現状の最新炉が3-3.5世代、開発中の次世代原発は第4世代）</t>
  </si>
  <si>
    <t>玄海原発（佐賀県）、川内原発（鹿児島県）にある九州電力の使用済み核燃料一時貯蔵プールが、このころ満杯になる（中間貯蔵施設が決まらない場合）</t>
  </si>
  <si>
    <t>世界の太陽光発電のコストが66％下がる</t>
  </si>
  <si>
    <t>世界の風力発電のコストが47％下がる</t>
  </si>
  <si>
    <t>東南アジアの発電量が2兆2000億キロワット時に倍増する（石炭火力が40％を占める。2016年は9180億キロワット時）</t>
  </si>
  <si>
    <t>「再生可能エネルギー推進ビジョン」を推進する福島県が、このころ1次エネルギー供給に占める再生可能エネルギー割合100％を達成する</t>
  </si>
  <si>
    <t>世界の原発の設備容量が1.6倍に拡大する（2013年比）</t>
  </si>
  <si>
    <t>この年まで北海道が「水素社会実現戦略ビジョン」に取り組む</t>
  </si>
  <si>
    <t>高レベル放射性廃棄物の量を核変換で激減させる技術が実用化する（2030-40年）</t>
  </si>
  <si>
    <t>英国の放射性廃棄物最終処分場が、このころ操業を開始する</t>
  </si>
  <si>
    <t>世界の石炭消費量が、2016年比で1％増にとどまる（先進国と中国の消費量が減少）</t>
  </si>
  <si>
    <t>世界の石油消費量が32％増加する</t>
  </si>
  <si>
    <t>水素社会の実現を目指す北海道が、この年まで「北海道水素社会実現戦略ビジョン」に取り組む</t>
  </si>
  <si>
    <t>この年までに世界で新設される発電設備の投資額（約10兆ドル）の72％を再生可能エネルギーが占める（年間4000億ドル）</t>
  </si>
  <si>
    <t>世界のエネルギー総使用量が2010年比で56％増加する（中国とインドの増加分が約半分）</t>
  </si>
  <si>
    <t>この年までのエネルギー使用の80％を化石燃料が供給する</t>
  </si>
  <si>
    <t>石油の価格が1バレル60ドルに下がる</t>
  </si>
  <si>
    <t>原発開発を進めるサウジアラビアが、この年までに16基の原子炉を建設する（投資額は800億ドル=約8兆5000億円）</t>
  </si>
  <si>
    <t>使用済み核燃料の第2再処理工場（高速増殖炉サイクル）が軽水炉の燃料を受け入れる（2040年代後半）</t>
  </si>
  <si>
    <t>参議院選挙の「1票の格差」が、最大5.58倍に拡大する（現行制度が続いた場合）</t>
  </si>
  <si>
    <t>B型肝炎集団訴訟の患者救済に、この年までの30年間で最大3兆2000億円が必要になる</t>
  </si>
  <si>
    <t>大阪都の特別区が、1区あたり約40万人の規模になる（6特別区案の場合）</t>
  </si>
  <si>
    <t>山口県央連携都市圏域（6市1町）の人口が49万人に減少する（連携、圏域ビジョンが失敗した場合。2011年は62万人）</t>
  </si>
  <si>
    <t>この年以降、東京都が「東京のグランドデザイン」を実現する</t>
  </si>
  <si>
    <t>廃棄される太陽光発電パネルの排出量が全国で約77万トンに急増する（2040年度。2015年度は2400トン）</t>
  </si>
  <si>
    <t>日本の多死社会化が深刻化し、遠隔の死亡診断が増加する（病院搬送の回避）</t>
  </si>
  <si>
    <t>皇族を京都に迎える京都府、市の「双京構想」が実現する</t>
  </si>
  <si>
    <t>この年まで（30年以内）に87％の確率で東海地震が発生し、最大18％の確率で富士川河口断層帯が連動する（地表に1-2メートルから10メートルの段差が発生）</t>
  </si>
  <si>
    <t>女子の大学進学率が56.3％に高まる（国内。現状は49.1％）</t>
  </si>
  <si>
    <t>日本の大学進学率が57.4％に高まる（現状は52.6％）</t>
  </si>
  <si>
    <t>日本の18歳人口が88万人に急減。大学進学者数が約50万6000人まで減少する（専門職大学への進学は考慮外）</t>
  </si>
  <si>
    <t>米国の現行核弾頭がすべて退役し、次世代型「信頼性のある代替核弾頭（RRW）」への取り替えを完了する</t>
  </si>
  <si>
    <t>米国の年金基金が破綻する（医療基金は2018年に破綻）</t>
  </si>
  <si>
    <t>陸上男子100メートルの世界記録が9秒56に短縮する</t>
  </si>
  <si>
    <t>国内の65歳以上の男性に占める未婚者の割合が、14.9％に拡大する（2015年は5.9％）</t>
  </si>
  <si>
    <t>国内の50歳時未婚率（生涯未婚率）が、男性で3割、女性で2割を占める</t>
  </si>
  <si>
    <t>皇居外濠の浄化と景観の回復に取り組む東京都が、江戸時代の水道「玉川上水」（約43キロ）を復活させる</t>
  </si>
  <si>
    <t>この年に向けて政府の「教学マネジメント指針」による大学教育改革の底上げが実施される</t>
  </si>
  <si>
    <t>この年まで（今後30年）に70％の確率でマグニチュード7.3の首都直下地震が発生。112兆円の被害が生じる</t>
  </si>
  <si>
    <t>太陽光パネルの廃棄量が約80万トンに達し、2015年の300倍を超える</t>
  </si>
  <si>
    <t>東京、名古屋が通勤圏になり、山梨での仕事のスタイルが大きく変わる</t>
  </si>
  <si>
    <t>中国の民主化が実現する</t>
  </si>
  <si>
    <t>フィンランドから喫煙者がいなくなる</t>
  </si>
  <si>
    <t>欧州合同原子核研究所（CERN）が、1周100キロの円形加速器「FCC」を使った物理実験を開始する（現LHCは1周27キロ。宇宙の始まりを再現）</t>
  </si>
  <si>
    <t>国内の教育市場が、現状比で25％縮小する（塾、予備校が校舎、教室を閉鎖）</t>
  </si>
  <si>
    <t>日本の寺院が4割消滅する</t>
  </si>
  <si>
    <t>茨城県水戸市の火葬需要が3994件でピークに達する（2008年度は2376件）</t>
  </si>
  <si>
    <t>日本の社会保障給付費が190兆円に膨らむ（2040年度。2018年度比で6割増）</t>
  </si>
  <si>
    <t>首都圏の高齢者（65歳以上）人口が、1100万人の規模に膨らむ（2010年比で1.5倍）</t>
  </si>
  <si>
    <t>北九州市の人口が、78万人に減少する（2018年末との比較で17％減）</t>
  </si>
  <si>
    <t>国内の空き家率が36-43％に達する</t>
  </si>
  <si>
    <t>韓国と北朝鮮が2030年ごろ統一した場合、統一後の10年間で734兆6000億-2757兆2000億ウォンの費用が必要になる</t>
  </si>
  <si>
    <t>韓国と北朝鮮が2030年ごろ統一した場合、統一10年後までの30年間で2836兆ウォン（約185兆7000億円）費用が必要になる</t>
  </si>
  <si>
    <t>大学進学者が2割減少し、学びの再構築が進む（現状比。2040年度）</t>
  </si>
  <si>
    <t>自治体の職員が半減し、複数の市町村による圏域が「第3の自治体」になる</t>
  </si>
  <si>
    <t>医療、介護、その他の福祉分野の就業者が、3割多く必要になる（2040年度。2018年度は823万人）</t>
  </si>
  <si>
    <t>米軍の戦略爆撃機B52が、この年まで現役を続ける</t>
  </si>
  <si>
    <t>社会保障給付費の負担が、190兆円に膨らむ（2040年度。2018年度比で6割増）</t>
  </si>
  <si>
    <t>秋田市の児童生徒数が、2018年比で4割減少する</t>
  </si>
  <si>
    <t>日本の公的債務の対国内総生産（GDP）比率が600％に達する（現状は200％）</t>
  </si>
  <si>
    <t>秋田市の市立小学校が18-27校に減る（現状は41校）</t>
  </si>
  <si>
    <t>秋田市の市立中学校が11-16校に減る（現状は23校）</t>
  </si>
  <si>
    <t>大学進学者の数が約51万人に減る（2040年度。2017年度比で約12万人減）</t>
  </si>
  <si>
    <t>都道府県の大学定員充足率が、国公私立合計で97.3-66.0％に落ち込む（2040年度）</t>
  </si>
  <si>
    <t>このころ葬儀ビジネスの規模が倍増する</t>
  </si>
  <si>
    <t>この年までに新聞が消滅する</t>
  </si>
  <si>
    <t>ニュージーランドの年金支給開始年齢が、この年までに67歳に引き上げられる（現状は65歳）</t>
  </si>
  <si>
    <t>札幌市の老朽化した施設、道路、上下水道などにかかる費用が、このころピークに達する</t>
  </si>
  <si>
    <t>東アジアで「キッチンのないアジア」化が進み、日本家庭の食品支出に占める調理済み食品（外食、コンビニエンスストアを含む）の割合が70％にせまる（2010年は38％）</t>
  </si>
  <si>
    <t>老朽化した社会資本（インフラ）の更新費用が5倍に膨らむ</t>
  </si>
  <si>
    <t>30代女性の約90％、60代後半男性の70％超の労働参加が、約6200万人の労働力人口を実現する</t>
  </si>
  <si>
    <t>中国海軍の遠洋作戦能力が米国、ロシアに肩をならべる</t>
  </si>
  <si>
    <t>大阪府の空き家、空き地が増加する</t>
  </si>
  <si>
    <t>大阪府で人口の4割に達した高齢者の犯罪が増加する</t>
  </si>
  <si>
    <t>全国的な人手不足で行政職員が不足し、自治体連携が避けられなくなる（「圏域」の法制化は検討を継続）</t>
  </si>
  <si>
    <t>世界の水が不足し、国家対立の原因になる</t>
  </si>
  <si>
    <t>兵庫県芦屋市が、日本で初めての電線のない街になる（市制100年）</t>
  </si>
  <si>
    <t>フルマラソンの記録が2時間をきる（1時間59分53秒）</t>
  </si>
  <si>
    <t>米国空軍がF16型戦闘機をこの年以降まで配備する（飛行時間規制を8000時間から1万2000時間に緩和。F35の納入遅延が背景）</t>
  </si>
  <si>
    <t>日本の現役世代が、総人口の4割を下まわる（非大卒の活用）</t>
  </si>
  <si>
    <t>地方の政治が、複数の市町村をカバーする圏域行政に移行する</t>
  </si>
  <si>
    <t>高等教育に対する政府の財政支出が、この年の国内総生産（GDP）を約20兆円押し上げる（高等教育の費用対効果）</t>
  </si>
  <si>
    <t>南北統一に必要な資金が、この年までに2兆1400億ドル（約169兆円）に達する（北朝鮮の事態が急変した場合）</t>
  </si>
  <si>
    <t>国の借金が4000兆円を超える（現状の約4倍）</t>
  </si>
  <si>
    <t>東京都の財政赤字が、1300億円に膨らむ（2040年度。赤字転落は2032年度）</t>
  </si>
  <si>
    <t>この年までの南北統一に2兆1400億ドル（約184兆円）のコストが必要になる</t>
  </si>
  <si>
    <t>アスベストに由来する耐火材工場周辺住民の病気発症が、このころまで継続する</t>
  </si>
  <si>
    <t>中国海軍が太平洋、インド洋における米海軍の支配を阻止する（2020-40年）</t>
  </si>
  <si>
    <t>保育所の需要が、このころまで増え続ける（人口と利用率が上昇する場合の試算）</t>
  </si>
  <si>
    <t>東海3県（岐阜、愛知、三重）で82万人の労働力不足が生じる</t>
  </si>
  <si>
    <t>この年までに、がんで死亡する被爆者の数が2万7000人に達する(現状は半数を超えたあたり）</t>
  </si>
  <si>
    <t>九州7県の「買い物難民」が11万3000人に達する</t>
  </si>
  <si>
    <t>北九州市の児童、生徒数が約3割減少する</t>
  </si>
  <si>
    <t>北九州市の小学校（132校）の児童数が、3万3926人に減少する（30％減。4割の58校で1学年1学級以下。現状は4万8499人）</t>
  </si>
  <si>
    <t>全国の労働力不足が、1215万人に達する</t>
  </si>
  <si>
    <t>北九州市の中学校（62校）の生徒数が、1万5922人に減少する（33.5％減。現状は2万3937人）</t>
  </si>
  <si>
    <t>救急病院、老人ホーム、大学、ハンバーガー店のない市町村が急増する</t>
  </si>
  <si>
    <t>年金積立金の運用利回り低迷により、このころ年金給付が現役世代の手取り収入の50％を割り込む（厚生省の平均運用利回りは4.1％）</t>
  </si>
  <si>
    <t>アジアの都市人口が2010年比で約10億人増加する（1980-2010年に約10億人増加。2011-40年でさらに10億人増加）</t>
  </si>
  <si>
    <t>米国空軍が、この年まで「B-52Hストラトフォートレス」の戦力を維持する</t>
  </si>
  <si>
    <t>福井県嶺北地域11市町の「ふくい嶺北連携中枢都市圏」が、57万6000人の人口を維持する（社人研推計より約5万3000人多い目標）</t>
  </si>
  <si>
    <t>米国空軍が、この年までF15戦闘機の配備を続ける（次世代F22の製造中止）</t>
  </si>
  <si>
    <t>大学院が、社会人リカレント教育（学び直し）の中心になる</t>
  </si>
  <si>
    <t>高等教育機関への進学者が、約74万人に減少する（2017年比で2割減。ピークは2017年）</t>
  </si>
  <si>
    <t>この年までにスイスでマグニチュード6（M6）クラスの地震が発生する</t>
  </si>
  <si>
    <t>日本が急激な人口減による内政上の危機に見舞われる（2015-40年）</t>
  </si>
  <si>
    <t>3万円で買えるスマートフォンが、約100万倍の計算能力と約300万倍の通信速度で動作</t>
  </si>
  <si>
    <t>世界のデータ量が40兆ギガバイトに達する（2012年は2.8兆ギガバイト）</t>
  </si>
  <si>
    <t>北海道の高齢化率が40％を超える</t>
  </si>
  <si>
    <t>全国約1700市町村の1/4で、人口が4割以上減る</t>
  </si>
  <si>
    <t>北海道檜山地区の人口が、2010年比で51.7％に減少する</t>
  </si>
  <si>
    <t>若者を吸収しながら老いる東京圏と担い手のいない地方圏の差が顕著になる</t>
  </si>
  <si>
    <t>北海道留萌地区の人口が、2010年比で53.8％に減少する（留萌=るもい）</t>
  </si>
  <si>
    <t>人生設計が難しくなり、雇用と教育が機能不全におちいる</t>
  </si>
  <si>
    <t>北海道空知地区の人口が、2010年比で58.1％に減少する（空知=そらち）</t>
  </si>
  <si>
    <t>地方の都市でスポンジ化が進み、インフラが朽ち果てる</t>
  </si>
  <si>
    <t>千葉県の人口が約531万-624万人になる（2010年比で最大14.7％減）</t>
  </si>
  <si>
    <t>北海道後志地区の人口が、2010年比で58.1％に減少する（後志=しりべし）</t>
  </si>
  <si>
    <t>「地方創生」に取り組む山口県が、合計特殊出生率を2.07に高める</t>
  </si>
  <si>
    <t>東京の高齢世帯（世帯主が65歳以上）の45％を一人暮らし世帯が占める</t>
  </si>
  <si>
    <t>日本の生産年齢人口（15-64歳）が3割減少する</t>
  </si>
  <si>
    <t>神奈川県の高齢化率が34.2％になる（2014年10月は23.2％）</t>
  </si>
  <si>
    <t>秋田県の高齢世帯の割合が、全世帯の57％を超える（全国一高率）</t>
  </si>
  <si>
    <t>国内23道県で、高齢者と年少者の数が、生産年齢人口を上まわる（支えられる人の数が、支える人より多くなる）</t>
  </si>
  <si>
    <t>都道府県の約半数が人口100万人以下になる（21県）</t>
  </si>
  <si>
    <t>日本の生産年齢人口が、総人口の53％にとどまる</t>
  </si>
  <si>
    <t>川崎市中原区の人口が29万6200人でピークを迎える（武蔵小杉駅周辺の再開発が背景）</t>
  </si>
  <si>
    <t>秋田県内の若者人口が半減する（2005年比）</t>
  </si>
  <si>
    <t>高齢者人口が5割増加し、首都圏から日本を支える余裕が消える</t>
  </si>
  <si>
    <t>中国の高齢者（65歳以上）人口比率が2割を超え、日本と肩をならべる</t>
  </si>
  <si>
    <t>福井市を含む11市町からなる「ふくい嶺北連携中枢都市圏」が、約57万6000人の人口を維持する（推計は約52万3000人）</t>
  </si>
  <si>
    <t>少子化対策推進条例を進める香川県が、この年の人口減少を80万人にとどめる（推計は77万人）</t>
  </si>
  <si>
    <t>定住自立圏形成協定に取り組む岩手県の釜石市と大槌町が、3万6000人台の域内人口を維持する（推計は約3万人）</t>
  </si>
  <si>
    <t>東北6県の人口が686万人に減少する（2010年の934万人から1/4減）</t>
  </si>
  <si>
    <t>青森県の人口が93万人に減少する（2010年比で32％減）</t>
  </si>
  <si>
    <t>日本の総人口が、1億1092万人になる（1561万人減。2018年4月は1億2653万人）</t>
  </si>
  <si>
    <t>日本の65歳以上人口が、3921万人で全体の35％を占める（2018年4月は3538万人で28％）</t>
  </si>
  <si>
    <t>日本の15-64歳人口が、5978万人で全体の54％にとどまる（2018年4月は7562人で60％）</t>
  </si>
  <si>
    <t>日本の健康寿命が3歳延びて男性75.14歳、女性77.79歳になる（現状は男性72.14歳、女性74.79歳）</t>
  </si>
  <si>
    <t>ミャンマーの最大都市ヤンゴンの人口が1000万人規模に膨らむ（現状は600万人が居住）</t>
  </si>
  <si>
    <t>長野県の生産年齢人口（15-64歳）が、全人口の51％に減少する</t>
  </si>
  <si>
    <t>長野県の老年人口が、全人口の38％に上昇する</t>
  </si>
  <si>
    <t>仙台市の人口が、この年までに100万人を割り込む（宮城）</t>
  </si>
  <si>
    <t>岩手県陸前高田市、宮城県気仙沼市で65歳以上が人口の50％前後を占め、15-64歳より多くなる</t>
  </si>
  <si>
    <t>高齢世帯の独居率が、東京と山形で1.4倍の差になる（東京＞山形。孤立させない仕組みが必要）</t>
  </si>
  <si>
    <t>東京の75歳以上人口が7割増加し、20-30歳代人口が4割減少する</t>
  </si>
  <si>
    <t>アフリカ54カ国の人口が20億人を超える（中国、インドを上まわる。現状は約12億人）</t>
  </si>
  <si>
    <t>山梨県の定住人口が、約69万1000人を維持する（合計特殊出生率は2.07）</t>
  </si>
  <si>
    <t>政府の「健康寿命延伸プラン」が、健康寿命を男女ともに75歳以上にのばす（2016年比で3年以上）</t>
  </si>
  <si>
    <t>北九州市の生産年齢人口（15-64歳）が、41万人に減少する（26％減）</t>
  </si>
  <si>
    <t>沖縄の世帯数が、このころ64万8000世帯でピークを迎える（単身は39.5で2015年比7.1増、65歳以上41.3で同12.1増、75歳以上23.2で同8.8増）</t>
  </si>
  <si>
    <t>20-64歳の働き手が激減する（2040年問題）</t>
  </si>
  <si>
    <t>中国の60歳以上人口が、この年から10年以内に4.3億人になり、全人口の30％を占める</t>
  </si>
  <si>
    <t>このころ国内の年間死者数が170万人でピークに達する</t>
  </si>
  <si>
    <t>この年以降、世界の人口が90億人に達する（2040年代）</t>
  </si>
  <si>
    <t>和歌山県の30市町村のうち23市町村で20-39歳の若年女性が5割以上減少する（消滅可能性都市）</t>
  </si>
  <si>
    <t>保育所の需要が263万人に達する（2015年比で13％増）</t>
  </si>
  <si>
    <t>鳥取県の人口減少が、約47万2000人にとどまる（2013年公表の推計値は44万1000人で減少幅が縮小）</t>
  </si>
  <si>
    <t>山口県の19市町のうち7市町で20-39歳の若年女性が5割以上減少する（消滅可能性都市）</t>
  </si>
  <si>
    <t>幼稚園の需要が64万人に縮小する（2015年は151万人）</t>
  </si>
  <si>
    <t>東京都の1区4町6村で20-39歳の若年女性が5割以上減少する（消滅可能性都市）</t>
  </si>
  <si>
    <t>保育所と幼稚園を合わせた保育ニーズが327万人に減少する（2015年比で約15％減）</t>
  </si>
  <si>
    <t>金沢市を含む4市2町からなる「石川中央都市圏」が、人口の減少幅を5000人に抑える（域内人口は約72万人。推計の減少幅は約6万人以上）</t>
  </si>
  <si>
    <t>熊本県の45市町村のうち26市町村で20-39歳の若年女性が5割以上減少する（消滅可能性都市）</t>
  </si>
  <si>
    <t>東京都の団塊の世代、団塊ジュニア世代が、ともに65歳以上になる</t>
  </si>
  <si>
    <t>日本の18歳人口が、88万人に減少する（現状は120万人。ピークは1992年度で205万人）</t>
  </si>
  <si>
    <t>埼玉県の63市町村のうち21市町村で20-39歳の若年女性が5割以上減少する（消滅可能性都市）</t>
  </si>
  <si>
    <t>高齢者（65歳以上）の女性で4人に1人、男性で5人に1人が一人暮らしになる</t>
  </si>
  <si>
    <t>愛知県の高齢化率が32.4％に達する</t>
  </si>
  <si>
    <t>日本の総世帯数が5075万世帯に減少する（2015年の5333万世帯から4.8％減）</t>
  </si>
  <si>
    <t>大阪府の人口が724万人になる（30年間で162万人減少）</t>
  </si>
  <si>
    <t>岐阜県の高齢化率が36.2％に達する</t>
  </si>
  <si>
    <t>高齢世帯（世帯主が65歳以上）が2242万世帯に達し、全世帯の44.2％を占める（45道府県で4割以上）</t>
  </si>
  <si>
    <t>大阪府の高齢化率が38.4％（278万人）に達する</t>
  </si>
  <si>
    <t>三重県の高齢化率が36.0％に達する</t>
  </si>
  <si>
    <t>世帯主が65歳以上の世帯に占める、75歳以上の世帯の割合が54.3％に達する</t>
  </si>
  <si>
    <t>高齢の一人暮らしが、高齢世帯全体の40.0％を占める（2015年は32.6％）</t>
  </si>
  <si>
    <t>高齢の一人暮らしが、東京都の高齢世帯全体の45.8％を占める（高知、北海道でも4割超、最低の山形も31.6％）</t>
  </si>
  <si>
    <t>この年までに国内の現役世代が急減する（2025-40年）</t>
  </si>
  <si>
    <t>岐阜県版総合戦略が、この年の出生率を2.07に回復する</t>
  </si>
  <si>
    <t>佐賀県の人口が68万人に減少する</t>
  </si>
  <si>
    <t>「地方創生」に取り組む群馬県の人口が約170-180万人を維持する（現状の将来推計は約160万人）</t>
  </si>
  <si>
    <t>男性高齢者の単身世帯が、356万世帯（1.7倍）に増える（2015年は206万世帯）</t>
  </si>
  <si>
    <t>高齢の一人暮らしが、大阪府の高齢世帯全体の45.4％を占める（高知、北海道でも4割超、最低の山形も31.6％）</t>
  </si>
  <si>
    <t>埼玉県のすべての市町村で人口が減る</t>
  </si>
  <si>
    <t>東京都心3区（千代田、中央、港）の人口が、このころまで増加を続ける（ピークは2025年の1398万人）</t>
  </si>
  <si>
    <t>女性高齢者の単身世帯が、540万世帯（1.3倍）に増える（2015年は420万世帯）</t>
  </si>
  <si>
    <t>高齢人口に占める一人暮らし（単身世帯）の割合が、22.9％に達する</t>
  </si>
  <si>
    <t>佐賀県の高齢化率が35.5％に達する</t>
  </si>
  <si>
    <t>「地方創生」に取り組む北海道の人口が、460万-450万人を維持する（2010年は約551万人。ピークは1997年の約570万人）</t>
  </si>
  <si>
    <t>東京都心3区（千代田、中央、港）の人口が、約63万5000人に膨らむ（2017年1月比で4割増）</t>
  </si>
  <si>
    <t>世帯の平均人数が、2.08人に減る（2015年は2.33人）</t>
  </si>
  <si>
    <t>この年以降も、未婚の独居高齢者が増え続ける</t>
  </si>
  <si>
    <t>東京都の65歳以上の、およそ3人に1人が一人暮らしになる</t>
  </si>
  <si>
    <t>環インド洋地域の人口が30億人の規模に拡大する</t>
  </si>
  <si>
    <t>結婚したことのない高齢男性の割合が、14.9％に増える（2015年は5.9％）</t>
  </si>
  <si>
    <t>高齢世帯（世帯主が65歳以上）に占める一人暮らしが、夫婦のみを上まわる最多の構成になる（2015年は夫婦のみが最多）</t>
  </si>
  <si>
    <t>愛媛県の労働力人口が49万2100人で、5万人不足する</t>
  </si>
  <si>
    <t>「地方創生」に取り組む高知県の合計特殊出生率が、2.07に回復する（2014年は1.45）</t>
  </si>
  <si>
    <t>高齢世帯（世帯主が65歳以上）が2242万世帯（全世帯の44.2％）に増える（2015年は1918万世帯で全体の36％）</t>
  </si>
  <si>
    <t>鳥取県の人口が47万2000人に減少する（2015年は57万3000人。全国で最少）</t>
  </si>
  <si>
    <t>北海道の全世帯の41.7％を一人暮らし（単身世帯）が占める（2015年は37.3％）</t>
  </si>
  <si>
    <t>大阪市中心部の3区（北、中央、西）の9小学校のうち、北区扇町と中央区開平の2校の児童が、この年まで増え続ける</t>
  </si>
  <si>
    <t>青森県の全世帯の35.4％を一人暮らし（単身世帯）が占める（2015年は30.1％）</t>
  </si>
  <si>
    <t>茨城県の人口が242万2744人に減少する（2010年比で18.4％）</t>
  </si>
  <si>
    <t>「地方創生」に取り組む高知県の人口が、年1000人の社会増を実現する</t>
  </si>
  <si>
    <t>ひとり親と子ども世帯が492万世帯（全体の9.7％）に増える（2015年は477万世帯で8.9％）</t>
  </si>
  <si>
    <t>岩手県の全世帯の34.9％を一人暮らし（単身世帯）が占める（2015年は30.4％）</t>
  </si>
  <si>
    <t>中国が人口ゼロ成長を達成する</t>
  </si>
  <si>
    <t>「地方創生」に取り組む島根県の人口が、47万人を維持する</t>
  </si>
  <si>
    <t>富山広域連携中枢都市圏の5自治体が、域内の人口減を5万5000人に抑える（構想がない場合は8万5000人減。2015年は約50万人）</t>
  </si>
  <si>
    <t>宮城県の全世帯の37.8％を一人暮らし（単身世帯）が占める（2015年は34.4％）</t>
  </si>
  <si>
    <t>「地方創生」に取り組む島根県の合計特殊出生率が、2.07に回復する</t>
  </si>
  <si>
    <t>大阪市北区の扇町小学校の児童数が1069人、31学級に膨らむ（2017年は457人、13学級）</t>
  </si>
  <si>
    <t>秋田県の全世帯の34.1％を一人暮らし（単身世帯）が占める（2015年は27.9％）</t>
  </si>
  <si>
    <t>福島県の人口が122.5万-155.8万人に減少する（社人研の2007年推計203.9万人の4-2.4割減）</t>
  </si>
  <si>
    <t>「地方創生」に取り組む島根県が、人口の社会減ゼロを達成する</t>
  </si>
  <si>
    <t>山形県の全世帯の31.4％を一人暮らし（単身世帯）が占める（2015年は25.5％）</t>
  </si>
  <si>
    <t>「地方創生」に取り組む富山県の人口が、91.5万人を維持する（15万人減。2015年4月は約106.5万人）</t>
  </si>
  <si>
    <t>大阪市中央区の開平小学校の児童数が911人、27学級に膨らむ（2017年は245人、8学級。運動場に中之島公園の利用を検討）</t>
  </si>
  <si>
    <t>福島県の全世帯の35.6％を一人暮らし（単身世帯）が占める（2015年は30.6％）</t>
  </si>
  <si>
    <t>マレーシアの人口が3860万人に達する（ブミプトラ割合は67％に拡大）</t>
  </si>
  <si>
    <t>「地方創生」に取り組む富山県の希望出生率が、1.9に高まる</t>
  </si>
  <si>
    <t>茨城県の全世帯の34.2％を一人暮らし（単身世帯）が占める（2015年は28.4％）</t>
  </si>
  <si>
    <t>世界の石油需要が半減する</t>
  </si>
  <si>
    <t>栃木県の全世帯の34.0％を一人暮らし（単身世帯）が占める（2015年は28.8％）</t>
  </si>
  <si>
    <t>「人口ビジョン」に取り組む佐賀県の合計特殊出生率が、2.07まで回復する（2014年は1.63）</t>
  </si>
  <si>
    <t>「地方創生」に取り組む北海道の合計特殊出生率が、2.07に回復する（2014年は1.27）</t>
  </si>
  <si>
    <t>地方創生に取り組む富山県が、合計特殊出生率を2.07に高める</t>
  </si>
  <si>
    <t>群馬県の全世帯の34.3％を一人暮らし（単身世帯）が占める（2015年は28.6％）</t>
  </si>
  <si>
    <t>地方創生に取り組む富山県の人口が、91万5000人の規模を維持する（2010年比で16％減）</t>
  </si>
  <si>
    <t>埼玉県の全世帯の36.4％を一人暮らし（単身世帯）が占める（2015年は30.5％）</t>
  </si>
  <si>
    <t>東京都の「長期戦略ビジョン」が、合計特殊出生率2.07を達成する（2040年代）</t>
  </si>
  <si>
    <t>結婚と出産に関する国民の希望がすべて実現し、この年の合計特殊出生率が最高で1.75まで回復する（上限値）</t>
  </si>
  <si>
    <t>東日本大震災被災3県の人口が、2010年比で福島50.8％、宮城75.6％、岩手67.9％になる（震災がない場合は福島63.8％、75.0％、岩手59.4％）</t>
  </si>
  <si>
    <t>千葉県の全世帯の37.8％を一人暮らし（単身世帯）が占める（2015年は32.4％）</t>
  </si>
  <si>
    <t>この年の合計特殊出生率が1.25にとどまる</t>
  </si>
  <si>
    <t>福島県の人口が半減する（2010年比。東日本大震災の影響。震災がない場合は63.8％）</t>
  </si>
  <si>
    <t>徳島県の人口が57万4474人に減少する（24％減。2015年は75万5733人）</t>
  </si>
  <si>
    <t>東京都の全世帯の48.1％を一人暮らし（単身世帯）が占める（2015年は47.3％）</t>
  </si>
  <si>
    <t>東日本大震災で人口流出が減速した岩手県の人口が、この年2010年の67.9％を維持する（震災がない場合は59.4％まで減少）</t>
  </si>
  <si>
    <t>このころ団塊の世代が平均寿命を超え、年間死亡者数約168万人の多死社会が到来する（2017年比で25％増）</t>
  </si>
  <si>
    <t>神奈川県の全世帯の40.1％を一人暮らし（単身世帯）が占める（2015年は35.5％）</t>
  </si>
  <si>
    <t>高齢者の一人暮らしが増え、年間20万人以上が孤独死する</t>
  </si>
  <si>
    <t>新潟県の全世帯の33.4％を一人暮らし（単身世帯）が占める（2015年は27.6％）</t>
  </si>
  <si>
    <t>福島県が日本一の高齢化（44.7％）地域になる（福島第一原発事故の影響。2040年の全国平均は33.8％）</t>
  </si>
  <si>
    <t>地方創生に取り組む京都府の人口が、241万-244万人の規模を維持する</t>
  </si>
  <si>
    <t>群馬県の人口が158万人に減少する（2014年比で39万5000人減）</t>
  </si>
  <si>
    <t>富山県の全世帯の31.8％を一人暮らし（単身世帯）が占める（2015年は26.1％）</t>
  </si>
  <si>
    <t>群馬県の年少人口が15万6000人に減少する（2014年比で10万1000人減）</t>
  </si>
  <si>
    <t>石川県の全世帯の36.4％を一人暮らし（単身世帯）が占める（2015年は31.5％）</t>
  </si>
  <si>
    <t>群馬県の生産年齢人口が80万9000人に減少する（2014年比で37万1000人減）</t>
  </si>
  <si>
    <t>福井県の全世帯の32.4％を一人暮らし（単身世帯）が占める（2015年は26.4％）</t>
  </si>
  <si>
    <t>群馬県の老年人口が61万4000人に達する（2014年比で8万8000人増）</t>
  </si>
  <si>
    <t>山梨県の全世帯の35.4％を一人暮らし（単身世帯）が占める（2015年は29.5％）</t>
  </si>
  <si>
    <t>地方創生に取り組む岐阜県が、合計特殊出生率を2.07に高める（2014年は1.42）</t>
  </si>
  <si>
    <t>長野県の全世帯の33.4％を一人暮らし（単身世帯）が占める（2015年は27.9％）</t>
  </si>
  <si>
    <t>岐阜県の全世帯の32.5％を一人暮らし（単身世帯）が占める（2015年は25.8％）</t>
  </si>
  <si>
    <t>全国で人口1万人未満の市町村が3割（北海道と6県が5割）に達し、地方が消滅の危機に直面する</t>
  </si>
  <si>
    <t>岡山県の人口が168万1383人に減少する（12.5％減。2015年は192万1525人）</t>
  </si>
  <si>
    <t>静岡県の全世帯の34.3％を一人暮らし（単身世帯）が占める（2015年は28.5％）</t>
  </si>
  <si>
    <t>高齢者数のピークが、このころ訪れる</t>
  </si>
  <si>
    <t>愛知県の人口が、この年6市5町で増加する</t>
  </si>
  <si>
    <t>北海道内179市町村の人口が、6自治体で増加し、81自治体で30％以上の減少になる</t>
  </si>
  <si>
    <t>九州、沖縄、山口の9県の人口が、この年までの30年間で約287万人減少する</t>
  </si>
  <si>
    <t>愛知県の全世帯の38.0％を一人暮らし（単身世帯）が占める（2015年は33.5％）</t>
  </si>
  <si>
    <t>山口県の人口が2010年比で26.3％減少する（107万人。全国平均は16.2％減少）</t>
  </si>
  <si>
    <t>日本の年間死者数が約168万人に膨らむ</t>
  </si>
  <si>
    <t>三重県の全世帯の35.3％を一人暮らし（単身世帯）が占める（2015年は29.4％）</t>
  </si>
  <si>
    <t>「地方創生」に取り組む三重県の合計特殊出生率が、2.1以上に回復する（2014年は1.45）</t>
  </si>
  <si>
    <t>起業家教育、ICT立県などを進める栃木県が県人口を220万人に増やす（現状は196万人）</t>
  </si>
  <si>
    <t>滋賀県の全世帯の34.6％を一人暮らし（単身世帯）が占める（2015年は28.5％）</t>
  </si>
  <si>
    <t>京都府の全世帯の42.5％を一人暮らし（単身世帯）が占める（2015年は38.2％）</t>
  </si>
  <si>
    <t>大阪府の全世帯の42.3％を一人暮らし（単身世帯）が占める（2015年は37.5％）</t>
  </si>
  <si>
    <t>「地方版総合戦略」に取り組む北海道夕張市が、約4500人の人口を維持する（社人研推計より約600人多い。合計特殊出生率は1.93）</t>
  </si>
  <si>
    <t>兵庫県の全世帯の38.7％を一人暮らし（単身世帯）が占める（2015年は32.7％）</t>
  </si>
  <si>
    <t>奈良県の全世帯の33.4％を一人暮らし（単身世帯）が占める（2015年は25.7％）</t>
  </si>
  <si>
    <t>和歌山県の全世帯の35.9％を一人暮らし（単身世帯）が占める（2015年は29.4％）</t>
  </si>
  <si>
    <t>鳥取県の全世帯の34.6％を一人暮らし（単身世帯）が占める（2015年は29.5％）</t>
  </si>
  <si>
    <t>島根県の全世帯の35.0％を一人暮らし（単身世帯）が占める（2015年は30.2％）</t>
  </si>
  <si>
    <t>岡山県の全世帯の37.3％を一人暮らし（単身世帯）が占める（2015年は32.2％）</t>
  </si>
  <si>
    <t>広島県の全世帯の39.2％を一人暮らし（単身世帯）が占める（2015年は34.5％）</t>
  </si>
  <si>
    <t>山口県の全世帯の38.2％を一人暮らし（単身世帯）が占める（2015年は33.3％）</t>
  </si>
  <si>
    <t>神奈川県の75歳以上人口が、19.1％に達する（2010年比で10.3ポイントの増加）</t>
  </si>
  <si>
    <t>徳島県の全世帯の37.3％を一人暮らし（単身世帯）が占める（2015年は32.2％）</t>
  </si>
  <si>
    <t>神奈川県の人口が、このころピークに達する</t>
  </si>
  <si>
    <t>香川県の全世帯の36.9％を一人暮らし（単身世帯）が占める（2015年は31.6％）</t>
  </si>
  <si>
    <t>神奈川県の人口が834万人に減少する（30年間で70万人減少）</t>
  </si>
  <si>
    <t>低い出生率のまま実施される国の「地方創生」策が、東京都の20-39歳の若年女性人口を92万人に急減させる（「消滅可能性都市」に該当。2010年は195万人）</t>
  </si>
  <si>
    <t>愛媛県の全世帯の38.7％を一人暮らし（単身世帯）が占める（2015年は33.6％）</t>
  </si>
  <si>
    <t>埼玉県の人口が630万5000人に減少する（2010年比で12％減少）</t>
  </si>
  <si>
    <t>高知県の全世帯の40.9％を一人暮らし（単身世帯）が占める（2015年は36.4％）</t>
  </si>
  <si>
    <t>「子育て県かがわ少子化対策推進条例」に取り組む香川県が、県人口80万人を維持する（現状は98万人。推計人口は77万人）</t>
  </si>
  <si>
    <t>福岡県の全世帯の41.4％を一人暮らし（単身世帯）が占める（2015年は37.4％）</t>
  </si>
  <si>
    <t>埼玉県の75歳以上人口が19％に達する（2010年は8.2％）</t>
  </si>
  <si>
    <t>神奈川県の子ども（5-14歳）が、2010年比で約3割減少する</t>
  </si>
  <si>
    <t>佐賀県の全世帯の33.1％を一人暮らし（単身世帯）が占める（2015年は26.9％）</t>
  </si>
  <si>
    <t>長崎県の全世帯の37.1％を一人暮らし（単身世帯）が占める（2015年は31.9％）</t>
  </si>
  <si>
    <t>兵庫県淡路島の人口が6割に減少する（対策がない場合の30年後）</t>
  </si>
  <si>
    <t>九州にある人口10万人以上の市が、15市に減る（2015年は22市）</t>
  </si>
  <si>
    <t>熊本県の全世帯の36.2％を一人暮らし（単身世帯）が占める（2015年は30.9％）</t>
  </si>
  <si>
    <t>日本の生産年齢人口（15-64歳）に対する高齢者人口（65歳以上）の割合が、64％に上昇する（現状は43％）</t>
  </si>
  <si>
    <t>日本の高齢化率が33.2％に達し、国民の3人に1人が高齢者となる</t>
  </si>
  <si>
    <t>中東で高齢化が始まる</t>
  </si>
  <si>
    <t>九州にある人口10万人以上の市で、この年までに人口が増えるのが福岡市と春日市の2市だけになる</t>
  </si>
  <si>
    <t>大分県の全世帯の38.1％を一人暮らし（単身世帯）が占める（2015年は33.2％）</t>
  </si>
  <si>
    <t>札幌市の就業者数（15歳以上）が約16万人不足する（需要数83万999人、供給数66万6911人、不足は16万4088人）</t>
  </si>
  <si>
    <t>九州にある7市（大牟田、筑紫野、唐津、別府、八代、延岡、鹿屋）が、この年までに人口10万人を割り込む</t>
  </si>
  <si>
    <t>宮崎県の全世帯の37.9％を一人暮らし（単身世帯）が占める（2015年は32.1％）</t>
  </si>
  <si>
    <t>福岡市の人口が179万830人になる</t>
  </si>
  <si>
    <t>鹿児島県の全世帯の41.1％を一人暮らし（単身世帯）が占める（2015年は35.7％）</t>
  </si>
  <si>
    <t>佐賀市の人口が20万8751人になる</t>
  </si>
  <si>
    <t>沖縄県の全世帯の37.6％を一人暮らし（単身世帯）が占める（2015年は32.4％）</t>
  </si>
  <si>
    <t>長崎市の人口が32万2120人になる</t>
  </si>
  <si>
    <t>一人暮らし（単身世帯）が、すべての都道府県で全世帯の39.3％を占める（2015年は34.5％。単身世帯の地方での拡大）</t>
  </si>
  <si>
    <t>熊本市の人口が69万849人になる</t>
  </si>
  <si>
    <t>近畿6府県の高齢世帯（世帯主65歳以上）が、372万5000人（全世帯の45％）に達する</t>
  </si>
  <si>
    <t>高齢化が進む中国が人口の22％、3億人の高齢者を抱える老大国になる。</t>
  </si>
  <si>
    <t>全国の7割の市区町村で人口減少率が20％以上になる（全国平均は16.2％）</t>
  </si>
  <si>
    <t>大分市の人口が42万3552人になる</t>
  </si>
  <si>
    <t>近畿6府県の高齢人口に占める一人暮らしの割合が、25％に達する（全国8ブロックでもっとも高率）</t>
  </si>
  <si>
    <t>世界の65歳以上の人口が12億4000万人になり、うち7億7000万人をアジア人が占める</t>
  </si>
  <si>
    <t>宮崎市の人口が34万8788人になる</t>
  </si>
  <si>
    <t>奈良、和歌山の高齢世帯割合が、50％を超える</t>
  </si>
  <si>
    <t>韓国とシンガポールの高齢化率が30％を超える</t>
  </si>
  <si>
    <t>秋田県の人口が2010年比で35.6％減る</t>
  </si>
  <si>
    <t>鹿児島市の人口が50万2932人になる</t>
  </si>
  <si>
    <t>世帯主が75歳以上の世帯が、国内の1/4を占める（1217万世帯で24％）</t>
  </si>
  <si>
    <t>青森県の人口が2010年比で32.1％減る</t>
  </si>
  <si>
    <t>75歳以上で一人暮らしの人が、500万人を超える</t>
  </si>
  <si>
    <t>高知県の人口が2010年比で29.8％減る</t>
  </si>
  <si>
    <t>秋田県の世帯数が22.6％減少する（2015年比。減少率で国内最大）</t>
  </si>
  <si>
    <t>福島県の人口が2010年比で26.8％減る</t>
  </si>
  <si>
    <t>沖縄県の世帯数が13.3％増加する（2015年比）</t>
  </si>
  <si>
    <t>岩手県の人口が2010年比で29.5％減る</t>
  </si>
  <si>
    <t>国内の就業者の約2割が65歳以上になる</t>
  </si>
  <si>
    <t>世帯主が75歳以上の世帯が、青森、鹿児島で3割を超える</t>
  </si>
  <si>
    <t>全国の市区町村で人口が増える自治体が80（5％未満）にとどまる</t>
  </si>
  <si>
    <t>山形県町村部の人口が、県人口の19％にとどまる（2010年は21％）</t>
  </si>
  <si>
    <t>国内の就業者数が、5245万人にとどまる（2017年比で1285万人減=20％減。女性、高齢者の参加が進まない場合）</t>
  </si>
  <si>
    <t>高齢世帯（65歳以上）が全世帯の44％を占め、その半分以上が75歳以上の世帯になる</t>
  </si>
  <si>
    <t>総人口に占める65歳以上の割合が36.1％に達する（2010年は23％）</t>
  </si>
  <si>
    <t>近畿2府4県の生産年齢人口が941万人に減少する（2014年1月は1300万人）</t>
  </si>
  <si>
    <t>国内の労働力人口が、5460万人（2017年比で18.8％減）にとどまる（労働力率は55.2％で2017年の60.5％より低下）</t>
  </si>
  <si>
    <t>75歳以上世帯が一人暮らし42.1％、夫婦のみ29.9％、夫婦と子ども10.7％の割合になる</t>
  </si>
  <si>
    <t>付き添いが必要な認知症の高齢者が全国で385万人に達する（2002年149万人、2015年250万人）</t>
  </si>
  <si>
    <t>すべての都道府県で生産年齢人口（15-64歳）が減少する</t>
  </si>
  <si>
    <t>四国の95市町村のうち62市町村が消滅する（20-39歳女性の減少）</t>
  </si>
  <si>
    <t>国内の労働力率（15歳以上人口に占める労働力人口の割合）が、55.2％に低下する（2017年は60.5％）</t>
  </si>
  <si>
    <t>国内の就業者数が、5245万人に落ち込む（2017年比で男性711万人減、女性575万人減）</t>
  </si>
  <si>
    <t>秋田県の人口が70万人を割り込む（67万3000人。2015年は102万3000人）</t>
  </si>
  <si>
    <t>国内の卸売・小売業で、就業者数が287万人減少する（2017年比）</t>
  </si>
  <si>
    <t>日本の「モデル世帯」（夫婦と子どもで構成）が全世帯の23.3％に割合を下げる（80年代は40％）</t>
  </si>
  <si>
    <t>人口ビジョン（第2期）に取り組む福島県の人口が、153万人の規模を維持する（2015年8月は193万人。従来目標は162万人。有効策がなければ147万人）</t>
  </si>
  <si>
    <t>国内の鉱業・建設業で、就業者数が221万人減少する（2017年比）</t>
  </si>
  <si>
    <t>一人暮らしの高齢世帯（65歳以上）が、全世帯の17.7％を占める</t>
  </si>
  <si>
    <t>この年の日本の55歳が2000年の45歳とほぼ同年齢（余命がおなじ）になる（平均寿命と社会の年齢構成から余命を計算する研究）</t>
  </si>
  <si>
    <t>中国が退職者1人を2人の労働者でささえる社会になる（現状は労働者6人）</t>
  </si>
  <si>
    <t>北海道の人口が100万人減少する（441万-465万人）</t>
  </si>
  <si>
    <t>国内の製造業で、就業者数が206万人減少する（2017年比）</t>
  </si>
  <si>
    <t>高齢世帯の一人暮らしが東京（45.8％）、大阪（45.4％）を含む15都道府県で4割を超える（全都道府県で3割超。全高齢世帯での割合）</t>
  </si>
  <si>
    <t>国内の医療・福祉分野の就業者数が103万人増加する（2017年比）</t>
  </si>
  <si>
    <t>高齢世帯（世帯主が65歳以上）が秋田（57.1％）、青森（53.6％）を含む10県で5割を超える（東京、愛知以外の45道府県で4割以上）</t>
  </si>
  <si>
    <t>人口ビジョン（第2期）に取り組む福島県の合計特殊出生率が、2.11に回復する（2018年は1.53。従来目標は2.16）</t>
  </si>
  <si>
    <t>高齢人口（65歳以上）に占める一人暮らしの割合が22.9％に拡大する（全国）</t>
  </si>
  <si>
    <t>国内の18歳人口が、2018年比で25％減少する（88万人）</t>
  </si>
  <si>
    <t>国内の就業者数が、5644万人になる（女性、高齢者の参加が効果をあげた場合。2017年比で886万人減）</t>
  </si>
  <si>
    <t>高齢人口（65歳以上）に占める一人暮らしの割合が、東京29.2％、大阪27.7％、鹿児島26.8％に拡大する（上位3都府県）</t>
  </si>
  <si>
    <t>この年、51万人が大学に進学する（2040年度。現状の約8割）</t>
  </si>
  <si>
    <t>女性の労働参加が進み「M字カーブ」が解消する（安倍政権の成長戦略が成功した場合）</t>
  </si>
  <si>
    <t>75歳以上人口に占める一人暮らしの割合が、22.9％に増える（全国）</t>
  </si>
  <si>
    <t>日本の人口減少が、このころ収束する</t>
  </si>
  <si>
    <t>高齢世帯（65歳以上）が、北海道で全世帯の47.8％を占める（2015年は36.9％）</t>
  </si>
  <si>
    <t>「地方創生」に取り組む大分県が、約104万人の人口を維持する（国の推計は約96万人）</t>
  </si>
  <si>
    <t>北海道の高齢世帯（65歳以上）が、5世帯に1世帯の割合で一人暮らしになる</t>
  </si>
  <si>
    <t>北海道の世帯数が、2015年比で14.4％減少する（208万世帯。2015年は243万世帯）</t>
  </si>
  <si>
    <t>北海道の世帯人員数が、平均1.93人に減る（2015年は2.13人）</t>
  </si>
  <si>
    <t>日本の人口に占める65歳以上の高齢者の割合が33％を超える</t>
  </si>
  <si>
    <t>北海道の75歳以上世帯が、2015年比で33.6％増加する（57万世帯で高齢世帯の58％）</t>
  </si>
  <si>
    <t>青森県の世帯数が19.8％減少する（2015年比。減少率は秋田に次いで国内2位）</t>
  </si>
  <si>
    <t>福島県の世帯数が14％減少する（2015年比）</t>
  </si>
  <si>
    <t>岩手県の世帯数が13.4％減少する（2015年比）</t>
  </si>
  <si>
    <t>山形県の世帯数が12.8％減少する（2015年比）</t>
  </si>
  <si>
    <t>東北5県の世帯数が、宮城を除いて2桁減少する（人口が政令市仙台に集中）</t>
  </si>
  <si>
    <t>東京圏の高齢者が1119万人に達する（現状の1.5倍）</t>
  </si>
  <si>
    <t>長野県の世帯数が8.6％減少する（73万6000世帯で2015年比6万9000世帯減）</t>
  </si>
  <si>
    <t>高齢世帯（65歳以上）が、長野県の世帯数の49.9％を占める（36万8000世帯）</t>
  </si>
  <si>
    <t>鹿児島市と近隣3市の「かごしま連携中枢都市圏」が、70万8000人の人口規模を維持する（国勢調査の推計は約64万1000人）</t>
  </si>
  <si>
    <t>75歳以上の世帯が、長野県の世帯数の28.1％を占める（20万7000世帯）</t>
  </si>
  <si>
    <t>長野県の一人暮らし世帯が24万6000世帯に達し、全世帯の約1/3を占める（総人口に対する独居率は14.4％）</t>
  </si>
  <si>
    <t>第2次ベビーブーマー（1971-74年生まれ）が65歳をすぎ、人手不足が深刻化する</t>
  </si>
  <si>
    <t>一人暮らしの高齢世帯が、長野県で45.2％増える（12万8000世帯）</t>
  </si>
  <si>
    <t>欧州連合（EU）の総人口が、このころ約5億2600万人でピークに達する（2010年は約5億人。2060年は5億1700万人）</t>
  </si>
  <si>
    <t>一人暮らしの75歳以上世帯が、長野県で49.7％増える（7万6000世帯）</t>
  </si>
  <si>
    <t>長野県の高齢人口（65歳以上）に占める一人暮らしの割合（独居率）が、18.7％に広がる（2015年比で4.8ポイント増）</t>
  </si>
  <si>
    <t>高齢者人口が、このころピークを迎える</t>
  </si>
  <si>
    <t>長野県の高齢世帯が、一人暮らし（独居）34.7％、夫婦のみ31.8％になる（2015年は一人暮らし26.6％、夫婦のみ33.1％）</t>
  </si>
  <si>
    <t>日本の人口が年間約90万人減少する</t>
  </si>
  <si>
    <t>75歳以上の世帯が、静岡県の世帯数の26.2％を占める（2015年は17.2％）</t>
  </si>
  <si>
    <t>長崎県の人口が104万9000人に減少する（2013年12月は139万6000人。長崎の人口減少は九州最速）</t>
  </si>
  <si>
    <t>団塊ジュニア世代が65歳以上になる</t>
  </si>
  <si>
    <t>高齢世帯（65歳以上）が、静岡県の世帯数の47.7％を占める（20年41.0％、30年43.1％）</t>
  </si>
  <si>
    <t>長崎県の高齢化率が40％に近づく</t>
  </si>
  <si>
    <t>高齢者人口が、約4000万人でピークに達する</t>
  </si>
  <si>
    <t>地方創生に取り組む岩手県が、人口100万人を維持する</t>
  </si>
  <si>
    <t>人口3万人以下の市町村の7割超で、人口が3割以上減る</t>
  </si>
  <si>
    <t>高齢世帯（65歳以上）が、岐阜県の世帯数の47.4％を占める（2015年比で7.6ポイント増）</t>
  </si>
  <si>
    <t>日本の高齢者人口（65歳以上）が、この年までの30年間で約1000万人増加する（増加率は3割以上、規模は約3900万人）</t>
  </si>
  <si>
    <t>地方創生に取り組む滋賀県が、県人口138万人を維持する（従来の推計より7万人増）</t>
  </si>
  <si>
    <t>高齢世帯（65歳以上）が、三重県の世帯数の46.3％を占める（2015年は38.3％）</t>
  </si>
  <si>
    <t>首都圏（1都3県）の20-39歳の女性の数が2/3（314万人）に減る（2010年比。170万人以上減少）</t>
  </si>
  <si>
    <t>沖縄県の人口が2020年の141万人から約4万7000人減少する</t>
  </si>
  <si>
    <t>高齢世帯（65歳以上）が、愛知県の世帯数の39.9％を占める（2015年は32.5％）</t>
  </si>
  <si>
    <t>「長寿県日本一」のタイトル奪還を目指す沖縄県が、平均寿命の都道府県順位で男女同時に首位になる</t>
  </si>
  <si>
    <t>首都圏（1都3県）で75歳以上の高齢人口が倍増する（2010年比。90歳以上は5.2倍）</t>
  </si>
  <si>
    <t>沖縄県の高齢者人口が、約41万5000人に達する（2015年比で約13万6000人増）</t>
  </si>
  <si>
    <t>第2次ベビーブーム世代（1971-74年生まれ）が65歳に達し、日本の高齢者の割合が36.1％に高まる</t>
  </si>
  <si>
    <t>石川県、奥能登の市町で人口が半減する（2010年比）</t>
  </si>
  <si>
    <t>東京都多摩市の高齢化率が38.2％に達する（90歳以上が7倍=8000人に増加）</t>
  </si>
  <si>
    <t>横浜市の65歳以上人口の割合が36％に達する（2010年は20％）</t>
  </si>
  <si>
    <t>国内の7道県で、消滅の可能性が高い人口1万人未満の市町村が5割以上を占める</t>
  </si>
  <si>
    <t>愛知県の世帯数が、315万世帯に増える（2015年は306万世帯。ピークは2030年）</t>
  </si>
  <si>
    <t>岐阜県の世帯数が68万6000世帯に減る（2015年比で8.7％減）</t>
  </si>
  <si>
    <t>東北6県の人口が、2018年比で23.1％減少する</t>
  </si>
  <si>
    <t>三重県の世帯数が65万6000世帯に減る（2015年比で8.8％減）</t>
  </si>
  <si>
    <t>富山県の世帯数が36万3000世帯に減る（2015年比で7.1％減）</t>
  </si>
  <si>
    <t>東京圏（東京都、千葉、埼玉、神奈川県）の生産年齢人口（15-64歳）が23％減少する</t>
  </si>
  <si>
    <t>全都道府県の人口が2010年の水準を下まわる</t>
  </si>
  <si>
    <t>石川県の世帯数が42万8000世帯に減る（2015年比で5.4％減）</t>
  </si>
  <si>
    <t>東京圏（東京都、千葉、埼玉、神奈川県）の高齢者人口が5割増加する</t>
  </si>
  <si>
    <t>総人口の11.5％を東京都が占める（全都道府県減少局面での都市圏集中）</t>
  </si>
  <si>
    <t>福井県の世帯数が26万3000世帯に減る（2015年比で5.6％減）</t>
  </si>
  <si>
    <t>熊本県の人口が約146万7000人に減少する（2010年は約181万7000人）</t>
  </si>
  <si>
    <t>東京駅から60キロ以遠で最寄り駅から2キロ以上離れた地域の生産年齢人口が42％減少する</t>
  </si>
  <si>
    <t>福島県飯舘村の人口が、東日本大震災前の60％に減少する（2010年比）</t>
  </si>
  <si>
    <t>総人口の7.8％を神奈川県が占める（全都道府県減少局面での都市圏集中）</t>
  </si>
  <si>
    <t>一人暮らしの高齢世帯が、富山県で40.3％増加する（5万8000世帯）</t>
  </si>
  <si>
    <t>熊本県山都町、五木村、美里町の高齢化率（65歳以上の割合）が50％を超える</t>
  </si>
  <si>
    <t>東京都の高齢者人口（65歳以上）が411万人（33.5％）に達する</t>
  </si>
  <si>
    <t>総人口の6.9％を大阪府が占める（全都道府県減少局面での都市圏集中）</t>
  </si>
  <si>
    <t>一人暮らしの高齢世帯が、石川県で43.3％増加する（7万1000世帯）</t>
  </si>
  <si>
    <t>神奈川県の人口が834万3000人になる（2010年は約904万8000人）</t>
  </si>
  <si>
    <t>一人暮らしの高齢世帯が、福井県で49.2％増加する（4万300世帯）</t>
  </si>
  <si>
    <t>神奈川県の高齢化率（65歳以上の割合）が35.0％になる（高齢者が約109万人増加）</t>
  </si>
  <si>
    <t>九州の人口が18.6％減少する（2010年比）</t>
  </si>
  <si>
    <t>国内の18歳人口が約80万人に減少する（現状の2/3）</t>
  </si>
  <si>
    <t>総人口5万人以上の自治体が、444に減る（現状は550）</t>
  </si>
  <si>
    <t>中国5県の一人暮らし世帯（単独世帯）の割合が、37.9％に増える（2015年比で4.9ポイント増）</t>
  </si>
  <si>
    <t>横浜市の人口が約22万2000人減少する（6％減）</t>
  </si>
  <si>
    <t>九州の高齢化率が36.4％に達する（全国平均は36.1％）</t>
  </si>
  <si>
    <t>総人口5万人未満の自治体が、1239に増える（現状は1133）</t>
  </si>
  <si>
    <t>一人暮らしの高齢世帯が、中国5県で26.1％増加する（2015年比）</t>
  </si>
  <si>
    <t>長野県の人口が約167万人に減少する（22.5％減。2010年は約215万人）</t>
  </si>
  <si>
    <t>総人口5千人未満の自治体が、1.6倍（370）に増える（現状は226）</t>
  </si>
  <si>
    <t>一人暮らしの75歳以上世帯が、中国5県で32.5％増える（2015年比）</t>
  </si>
  <si>
    <t>長野県天竜村の人口が64％減少する（2010年の1657人が597人に落ち込む。高齢化率は58.5％）</t>
  </si>
  <si>
    <t>地方創生に取り組む熊本県が、合計特殊出生率2.1を達成する（2014年は1.64）</t>
  </si>
  <si>
    <t>九州の人口が1083万4171人（2015年比で16.7％）に減少する</t>
  </si>
  <si>
    <t>総人口5千人未満の自治体が、全体の22.0％を占める（北海道109、中部58、九州沖縄53、東北40）</t>
  </si>
  <si>
    <t>中国の人口の70-80％が都市部に集中し、より利便性を重視する</t>
  </si>
  <si>
    <t>山形県の人口が約83万5000人に減少する（2010年は約116万8900人。35市町村すべてが減少。全体で約3割減）</t>
  </si>
  <si>
    <t>山形県の高齢化率（65歳以上の割合）が39.3％に達する（2010年は27.6％）</t>
  </si>
  <si>
    <t>愛媛県の労働力人口が5万2000人不足する（労働力人口49万2000人、必要数54万4000人）</t>
  </si>
  <si>
    <t>日本の人口が約15％減少し、高齢者の割合が約36％に高まる</t>
  </si>
  <si>
    <t>東北地方の市町村の約60％で、世帯数が30％以上減少する</t>
  </si>
  <si>
    <t>65歳以上人口の割合が40％以上の自治体が、836（49.7％）に増える（約5割。現状は87で5.2％。北海道、東北、中国、四国で進行が顕著）</t>
  </si>
  <si>
    <t>山口県の世帯数が15.0％減少する（2015年比）</t>
  </si>
  <si>
    <t>急速な少子化が進む韓国の潜在経済成長率が0.7％に低下する</t>
  </si>
  <si>
    <t>大阪府の人口が724万人に減少する（ピークは2010年の887万人。18.4％減）</t>
  </si>
  <si>
    <t>山形県大蔵村の人口が47.6％減少する（3762人が1972人に落ち込む）</t>
  </si>
  <si>
    <t>青森県外ケ浜町の世帯数が約57％減少する（東北地方で減少率がもっとも高い）</t>
  </si>
  <si>
    <t>地方創生に取り組む京都市が、合計特殊出生率2.07を達成する（2014年は1.26）</t>
  </si>
  <si>
    <t>島根県の世帯数が11.1％減少する（2015年比）</t>
  </si>
  <si>
    <t>出生率が低下しているタイの人口が、このころ減少に向かう</t>
  </si>
  <si>
    <t>大阪府の15-64歳人口（生産年齢人口）が379万人に減少する（2010年の565万人から33％減）</t>
  </si>
  <si>
    <t>栃木県の高齢者人口が59万6000人に達する（2010年は44万3000人から15万4000人増加。高齢化率は36.3％）</t>
  </si>
  <si>
    <t>東北地方の市町村の約22％で、高齢者（65歳以上）の一人暮らし世帯が全体の15％以上を占める</t>
  </si>
  <si>
    <t>鳥取県の世帯数が9.3％減少する（2015年比）</t>
  </si>
  <si>
    <t>大阪府の15歳未満人口が67万人に減少する（2010年の117万人から43％減）</t>
  </si>
  <si>
    <t>栃木県の那珂川町、茂木町、那須烏山市の高齢者が、人口のほぼ半数を占める（44.5-48.4％）</t>
  </si>
  <si>
    <t>広島県の世帯数が、5.6％の減少にとどまる（2015年比）</t>
  </si>
  <si>
    <t>大阪府の65歳以上人口が278万人（高齢化率38.4％）に増加する（2010年は196万人で高齢化率22.4％）</t>
  </si>
  <si>
    <t>栃木県の人口が約164万3000人に減少する（2013年3月は199万428人）</t>
  </si>
  <si>
    <t>愛媛県の人口が22.0％減少する（108万610人。2015年は138万5262人）</t>
  </si>
  <si>
    <t>岡山県の世帯数が、5.4％の減少にとどまる（2015年比）</t>
  </si>
  <si>
    <t>大阪市の人口が233万人に減少する（2010年の266万人から12.4％減）</t>
  </si>
  <si>
    <t>栃木県茂木町の人口が43.2％減少する（15018人が8532人に落ち込む）</t>
  </si>
  <si>
    <t>日本の65歳以上人口が3867万人に達し、総人口の36.1％を占める（3人に1人以上）</t>
  </si>
  <si>
    <t>四国4県の一人暮らし世帯（単独世帯）の割合が、38.4％に増える（一人暮らし世帯数は減少。総世帯数の大幅減で割合が増加）</t>
  </si>
  <si>
    <t>大阪南部の人口（ミナミの商圏）が南河内で32％、大阪東部で25％減少する（大阪市内は10％減、同北部は15％減にとどまる）</t>
  </si>
  <si>
    <t>北大阪地域の人口が147万人に減少する（2010年の175万人から16.3％減）</t>
  </si>
  <si>
    <t>千葉県の人口が535万人に減少する（2010年は621万人。14％減）</t>
  </si>
  <si>
    <t>日本の14歳以下人口が1073万人に達し、総人口の10％にとどまる（現状比で約600万人減）</t>
  </si>
  <si>
    <t>大阪府の人口が750万人になる（130万人減。出生数の減少率は東京16.7％、愛知20.4％、大阪31.7％）</t>
  </si>
  <si>
    <t>地方創生に取り組む栃木県が、合計特殊出生率2.07を達成する（2014年は1.46）</t>
  </si>
  <si>
    <t>東部大阪地域の人口が153万人に減少する（2010年の204万人から25.1％減）</t>
  </si>
  <si>
    <t>千葉県の高齢化率（65歳以上の割合）が36.5％に達する（2010年は21.5％）</t>
  </si>
  <si>
    <t>鳥取県の人口が48万5000-45万5120人に減少する（1割5分-2割減。2013年は57万7642人）</t>
  </si>
  <si>
    <t>四国4県の一人暮らし世帯（単独世帯）が、53万4000世帯に減少する（2015年は53万8000世帯）</t>
  </si>
  <si>
    <t>大阪府南河内地域の人口が44万人に減少する（2010年の63万人から30.8％減）</t>
  </si>
  <si>
    <t>千葉県鋸南町の人口が47.2％減少する（鋸南町=きょなんまち）</t>
  </si>
  <si>
    <t>鳥取県の年少人口（0-14歳）が5万人に減少する（2013年比で3割減）</t>
  </si>
  <si>
    <t>九州・沖縄のすべての県で、高齢世帯（65歳以上）の比率が4割を超える</t>
  </si>
  <si>
    <t>大阪府泉州地域の人口が146万人に減少する（2010年の176万人から17.2％減）</t>
  </si>
  <si>
    <t>千葉県銚子市の人口が42.5％減少する</t>
  </si>
  <si>
    <t>鳥取県の生産年齢人口（15-64歳）が23万3000人に減少する（2013年比で3割減）</t>
  </si>
  <si>
    <t>中国の人口増加率がマイナス（0.1％）になり、人口問題が沈静化する</t>
  </si>
  <si>
    <t>千葉県御宿町の高齢化率が57.6％に達する</t>
  </si>
  <si>
    <t>鳥取県の65歳以上人口が17万2000人に減少する（2013年は16万3000人。2020年代の18万1000人がピーク）</t>
  </si>
  <si>
    <t>九州・沖縄の75歳以上世帯比率が、26.3％に下がる</t>
  </si>
  <si>
    <t>青森県の人口が93万2028人に減少する（2010年の137万3339人から32.1％減少。ピークは1983年の153万人）</t>
  </si>
  <si>
    <t>小中学校の児童生徒数が、北海道で22万4100人に減少する（2014年比で4割減）</t>
  </si>
  <si>
    <t>韓国女性の平均寿命が89.3歳に伸びる（2015年は84.6歳）</t>
  </si>
  <si>
    <t>九州・沖縄の夫婦と子ども世帯の割合が、22.7％に低下する（2015年は26.1％）</t>
  </si>
  <si>
    <t>青森県の高齢化率（65歳以上の割合）が41.5％に達する（2010年は25.8％）</t>
  </si>
  <si>
    <t>東京、神奈川、千葉、埼玉（1都3県）の75歳以上の一人暮らし世帯が、146万1000世帯に急増する（61％増。2015年は90万6000世帯）</t>
  </si>
  <si>
    <t>青森県今別町の人口が59.7％減少する（高齢化率は61.3％。今別町=いまべつまち）</t>
  </si>
  <si>
    <t>埼玉県の75歳以上の一人暮らし世帯が、2015年比で90％増える（全国平均は52％増）</t>
  </si>
  <si>
    <t>青森県外ケ浜町の人口が59.0％減少する（高齢化率は59.4％。外ケ浜町=そとがはままち）</t>
  </si>
  <si>
    <t>新潟県の世帯数が、76万1000世帯になる（2015年比で8万5000世帯減。減少率10.1％）</t>
  </si>
  <si>
    <t>青森県深浦町の人口が55.1％減少する（深浦町=ふかうらまち）</t>
  </si>
  <si>
    <t>高齢世帯（65歳以上）が、新潟県の世帯数の49.6％を占める（37万7000世帯）</t>
  </si>
  <si>
    <t>青森県中泊町の人口が51.4％減少する（中泊町=なかどまりまち）</t>
  </si>
  <si>
    <t>一人暮らしの高齢世帯が、新潟県で50.4％増加する（12万8000世帯）</t>
  </si>
  <si>
    <t>岐阜県の人口（県内）が約158万人に減少する（1955年の水準。ピークは2000年の210万人）</t>
  </si>
  <si>
    <t>高齢世帯（65歳以上）が、山梨県の世帯数の51.9％を占める（秋田、青森に次ぐ全国3位）</t>
  </si>
  <si>
    <t>北海道の人口が414万人に減少する（2005年比の減少率は道全体26.4、釧路・根室圏40.5、道南圏40.1、オホーツク圏37.7、道北圏35.8、十勝圏25.9、道央圏20.2％）</t>
  </si>
  <si>
    <t>岐阜県の高齢化率が35.9％に達する（1955年は6％）</t>
  </si>
  <si>
    <t>北海道福島町の人口が2005年比で68.3％減少する</t>
  </si>
  <si>
    <t>岐阜県の0-14歳人口割合が11％になる（1955年は33％）</t>
  </si>
  <si>
    <t>長崎県の人口が104万9000人に減少する（2010年比で26.5％減少）</t>
  </si>
  <si>
    <t>北海道夕張市の人口が2005年比で67.5％減少する</t>
  </si>
  <si>
    <t>長崎県の高齢化率（65歳以上の割合）が39.3％に達する（現状は26％）</t>
  </si>
  <si>
    <t>北海道三笠市の人口が2005年比で65.7％減少する</t>
  </si>
  <si>
    <t>長崎県小値賀町、新上五島町、五島市の高齢化率が50％を超える（小値賀町=おぢかちょう）</t>
  </si>
  <si>
    <t>高齢世帯（65歳以上）が、北関東3県の世帯数の46.2％を占める（2015年比で9.4ポイント増）</t>
  </si>
  <si>
    <t>広島県の人口が239万1000人に減少する（2010年比で47万人減。2013年は284万9104人）</t>
  </si>
  <si>
    <t>地方創生に取り組む鳥取県が、消滅可能性都市ゼロを達成する</t>
  </si>
  <si>
    <t>75歳以上世帯が、北関東3県の世帯数の25％を占める（2015年比で9.1ポイント増）</t>
  </si>
  <si>
    <t>「団塊の世代」が90歳前後に達し、人口統計上の死亡数が170万人に拡大。出生数の減少と相俟って毎年90万人を超える人口が消える</t>
  </si>
  <si>
    <t>宮城県仙台市の人口が100万人を割り込む（98万8598人。2010年比で5.5％減少）</t>
  </si>
  <si>
    <t>北九州市の人口が78.4万人に減少する（福岡）</t>
  </si>
  <si>
    <t>地方創生に取り組む鳥取県が、人口48.9万人を維持する（現状は45.5万人）</t>
  </si>
  <si>
    <t>北関東3県の世帯数が、246万8000世帯になる（2015年比で7.1％減）</t>
  </si>
  <si>
    <t>宮城県の人口が197万2577人に減少する（32/35市町村で人口が減る）</t>
  </si>
  <si>
    <t>福岡県大牟田市の人口が7.9万人に減少する</t>
  </si>
  <si>
    <t>北関東3県の高齢世帯が、114万1000世帯に増える（2015年比で16.8％増）</t>
  </si>
  <si>
    <t>北海道松前町の高齢化率（65歳以上の割合）が59％に達する（北海道全体は41％）</t>
  </si>
  <si>
    <t>北関東3県の75歳以上世帯が、61万7000世帯に増える（2015年比で46.3％増）</t>
  </si>
  <si>
    <t>北海道猿払村の高齢化率（65歳以上の割合）が32％にとどまる（ホタテ漁が活況。北海道全体は41％）※猿払村=さるふつむら</t>
  </si>
  <si>
    <t>鳥取県の19市町村中13町で20-39歳の若年女性が5割以上減少。人口の維持が困難になる（日吉津村は山陰で唯一増加。日吉津村=ひえづそん）</t>
  </si>
  <si>
    <t>福岡県の高齢化率が35.3万人に達する</t>
  </si>
  <si>
    <t>三重県の人口が現状比で83％に減少する（北勢90％、中勢82％、南勢69％、伊賀76％、東紀州64％）</t>
  </si>
  <si>
    <t>北海道の人口が約419万人に減少する（2010年は約551万人）</t>
  </si>
  <si>
    <t>兵庫県の21市町、行政区で20-39歳の若年女性が5割以上減少する（消滅可能性都市）</t>
  </si>
  <si>
    <t>福岡県の75歳以上が全体の20.9％を占める</t>
  </si>
  <si>
    <t>人口1万人未満の市町村の約8割で、この年までに人口が3割減少する</t>
  </si>
  <si>
    <t>北海道179市町村の6割（109市町村）で人口が5000人未満になる</t>
  </si>
  <si>
    <t>愛媛県の20市町のうち13市町で20-39歳の若年女性が5割以上減少する（消滅可能性都市）</t>
  </si>
  <si>
    <t>100歳以上の高齢者が、日本で42万人に増える</t>
  </si>
  <si>
    <t>北海道夕張市と歌志内市の人口が6割以上減少する</t>
  </si>
  <si>
    <t>福井県の人口が63万3000人に減少する（2015年は78万5000人）</t>
  </si>
  <si>
    <t>京都府の人口が、約223万人に減少する</t>
  </si>
  <si>
    <t>札幌市の人口が約171万人になる</t>
  </si>
  <si>
    <t>長崎県の21市町のうち13市町で20-39歳の若年女性が5割以上減少する（消滅可能性都市）</t>
  </si>
  <si>
    <t>福井県の15-64歳人口（生産年齢人口）が32万7000人に減少する（2015年は45万5000人）</t>
  </si>
  <si>
    <t>札幌市の高齢化率（65歳以上の割合）が39.9％になる（4人に1人は75歳以上）</t>
  </si>
  <si>
    <t>富山県の15市町村のうち5市町で20-39歳の若年女性が5割以上減少する（消滅可能性都市）</t>
  </si>
  <si>
    <t>滋賀県の人口が約138万人を維持する（2015年は約142万人。社人研推計は約131万人）</t>
  </si>
  <si>
    <t>長崎県が九州でもっとも高齢化率の高い県になる（2010年は3番目）</t>
  </si>
  <si>
    <t>宮崎県の人口が90万1000人に減少する（15-64歳の生産年齢人口は46万5000人で2010年比21.6万人減）</t>
  </si>
  <si>
    <t>米国ニューヨーク市の人口が900万人を超える</t>
  </si>
  <si>
    <t>この年から10年間のうちに米国人口の4人に1人（23％）をヒスパニック系住民が占めるようになる</t>
  </si>
  <si>
    <t>東京都奥多摩町の人口が58.6％減少する</t>
  </si>
  <si>
    <t>宮崎県の26市町村のうち15市町村で20-39歳の若年女性が5割以上減少する（消滅可能性都市）</t>
  </si>
  <si>
    <t>地方創生に取り組む東北7県の人口が939万人を維持する（2010年は1171万人）</t>
  </si>
  <si>
    <t>東京都檜原村の人口が52.1％減少する（檜原=ひのはら）</t>
  </si>
  <si>
    <t>北海道の147市区町村で20-39歳の若年女性が5割以上減少する（消滅可能性都市）</t>
  </si>
  <si>
    <t>総人口1億人の維持を目指す日本の合計特殊出生率が、人口置換水準の2.07に回復する</t>
  </si>
  <si>
    <t>地方創生に取り組む仙台市の人口が115万9000人を維持する（2010年比で11万3000人の増加）</t>
  </si>
  <si>
    <t>東京都奥多摩町の高齢化率（65歳以上の割合）が53.1％に達する</t>
  </si>
  <si>
    <t>福島県の人口が141万6587人に減少する（2010年は202万9064人）</t>
  </si>
  <si>
    <t>地方創生に取り組む宮城県の人口が220万人を維持する（2010年比で22万8000人の増加）</t>
  </si>
  <si>
    <t>東京都檜原村の高齢化率（65歳以上の割合）が59.1％に達する（檜原=ひのはら）</t>
  </si>
  <si>
    <t>福島県内の20-39歳の若年女性が10万9241人に半減する（2010年は21万7815人）</t>
  </si>
  <si>
    <t>北海道の自治体10町村が人口1000人を割り込む</t>
  </si>
  <si>
    <t>山形県の28市町村（県内自治体の8割）で20-39歳の若年女性が5割以上減少する（消滅可能性都市）</t>
  </si>
  <si>
    <t>秋田県の人口が69万9814人に減少する（2010年比で35.6％減）</t>
  </si>
  <si>
    <t>静岡県内の11市町で20-39歳の若年女性が5割以上減少する（消滅可能性都市）</t>
  </si>
  <si>
    <t>東京都世田谷区の人口が100万人を突破。鳥取、島根、福井、佐賀、山梨などの国内7県を上まわる（23区初）</t>
  </si>
  <si>
    <t>秋田県の高齢化率（65歳以上の割合）が43.8％に達する（全国一）</t>
  </si>
  <si>
    <t>国内1800市区町村の896市区町村（49.8％）で20-39歳の若年女性が5割以上減少する（消滅可能性都市）</t>
  </si>
  <si>
    <t>秋田県上小阿仁村の人口が54.3％減少する（上小阿仁村=かみこあにむら）</t>
  </si>
  <si>
    <t>国内1800市区町村の523市区町村（29.1％）で人口が1万人未満に減少する（消滅するおそれがある）</t>
  </si>
  <si>
    <t>日本の総人口が1億700万人に減少する</t>
  </si>
  <si>
    <t>愛媛県の人口が107万5000人に減少する（2010年比で24.9％減少）</t>
  </si>
  <si>
    <t>東京の高齢化率が33.5％に達する</t>
  </si>
  <si>
    <t>秋田市の人口が24万人に減少する（25％減）</t>
  </si>
  <si>
    <t>インドの人口ボーナスが、このころまで持続する</t>
  </si>
  <si>
    <t>愛媛県の高齢化率（65歳以上の割合）が38.7％になる（2010年は26.7％）</t>
  </si>
  <si>
    <t>鹿児島市の65歳以上人口が42％増加し、都市型限界集落が生じる</t>
  </si>
  <si>
    <t>北関東3県の44市町村（茨城18、栃木7、群馬19）で20-39歳の若年女性が5割以上減少する（消滅可能性都市）</t>
  </si>
  <si>
    <t>熊本県の合計特殊出生率が2.1に回復する（現状は1.64）</t>
  </si>
  <si>
    <t>愛媛県久万高原町の人口が55.4％減少する（2010年比。久万高原=くまこうげん）</t>
  </si>
  <si>
    <t>北海道沼田町が、人口約2400人、65歳以上人口47％のこの年に向けて、農村型コンパクトエコタウンを整備する</t>
  </si>
  <si>
    <t>北関東3県の16町村で人口が1万人未満に減少する（消滅するおそれがある）</t>
  </si>
  <si>
    <t>愛媛県愛南町の人口が50.4％減少する（2010年比。愛南=あいなん）</t>
  </si>
  <si>
    <t>アフリカの生産年齢人口が11億人に達し、中国より多くなる</t>
  </si>
  <si>
    <t>国内1800市区町村の896市区町村（49.8％）で20-39歳の若年女性が5割以上（2010年比）減少。社会保障の維持が困難になる（消滅可能性都市。社人研の従来予測は373で20.7％）</t>
  </si>
  <si>
    <t>千葉県の人口が562万人に減少する（2015年比で約60万人減）</t>
  </si>
  <si>
    <t>山梨県の人口が66万6000人に減少する（2010年は86万3000人。22.8％減）</t>
  </si>
  <si>
    <t>鳥取県の人口が44万人に減少する（2010年比で約25％の減少）</t>
  </si>
  <si>
    <t>群馬県南牧村で20-39歳の若年女性が89.9％（2010年比）減少する（消滅可能性都市。南牧=なんもく）</t>
  </si>
  <si>
    <t>東京の75歳以上人口が210万人を超える</t>
  </si>
  <si>
    <t>山梨県早川町の人口が6割以上減少する（2010年の1246人が459人になる）</t>
  </si>
  <si>
    <t>鳥取県の0-14歳人口が2010年比で約40％減少する</t>
  </si>
  <si>
    <t>県庁所在地の青森市で20-39歳の若年女性が57.4％（2010年比）減少する（消滅可能性都市）</t>
  </si>
  <si>
    <t>東京の65歳以上人口が、全体の33％を占める</t>
  </si>
  <si>
    <t>岩手県の人口が93万8104人に減少する（2010年比で約3割減）</t>
  </si>
  <si>
    <t>県庁所在地の秋田市で20-39歳の若年女性が54.3％（2010年比）減少する（消滅可能性都市）</t>
  </si>
  <si>
    <t>東京都練馬区の65歳以上人口が、都内自治体最多の28万人に達する（区人口は72万人）</t>
  </si>
  <si>
    <t>岩手県西和賀町、岩泉町、葛巻町の人口が5割以上減少する（2010年比）</t>
  </si>
  <si>
    <t>東北4県と島根県の全市町村の8割以上で20-39歳の若年女性が半減（2010年比）する（消滅可能性都市）</t>
  </si>
  <si>
    <t>東京都青梅市の65歳以上人口が40％を超える（都内区市で唯一）</t>
  </si>
  <si>
    <t>石川県の人口が97万4370人に減少する（2010年は116万9788人。約2割減）</t>
  </si>
  <si>
    <t>秋田県内の25市町村のうち、大潟村を除いた24市町村で20-39歳の若年女性が半減（2010年比）する（消滅可能性都市）</t>
  </si>
  <si>
    <t>石川県の奥能登4市（能登町、珠洲市、輪島市、穴水町）の人口が、ほぼ半減する</t>
  </si>
  <si>
    <t>愛媛県の合計特殊出生率が、2.07まで回復する</t>
  </si>
  <si>
    <t>静岡県の人口が303万人に減少する（2010年の376万人から約2割減）</t>
  </si>
  <si>
    <t>宮城県の39市町村のうち23市町村で20-39歳の若年女性が5割以上減少する（消滅可能性都市）</t>
  </si>
  <si>
    <t>首都圏のほとんどの地域で、1人の高齢者を2人未満で支えるようになる</t>
  </si>
  <si>
    <t>東京都の人口が1351万人になる</t>
  </si>
  <si>
    <t>静岡県西伊豆町、川根本町の人口が、ほぼ半減する（2010年比）</t>
  </si>
  <si>
    <t>北海道空知管内にある旧産炭地3市が、高齢化率50％超の限界集落になる（夕張56.1％、三笠52.2％、歌志内54.2％）</t>
  </si>
  <si>
    <t>千葉県の54市町村のうち26市町村で20-39歳の若年女性が5割以上減少する（消滅可能性都市）</t>
  </si>
  <si>
    <t>都心から50キロ以上離れた首都圏で、多数の市町村が1人の高齢者を生産年齢人口1人未満で支えるようになる</t>
  </si>
  <si>
    <t>東京都の0-14歳人口が、135万人（10.0％）に減る（2015年は152万人で11.3％）</t>
  </si>
  <si>
    <t>四国4県の総人口が295万5000人に減少する（2010年比で26％減）</t>
  </si>
  <si>
    <t>北関東の人口が2010年比で129万人（18％）減少する</t>
  </si>
  <si>
    <t>神奈川県の56市区町村のうち9市町村で20-39歳の若年女性が5割以上減少する（消滅可能性都市）</t>
  </si>
  <si>
    <t>東京都の15-64歳人口(生産年齢人口)が、842万人（62.3.％）に減る（2015年は893万人で66.0％）</t>
  </si>
  <si>
    <t>北海道の人口が1950年前後の水準に減少し、高齢者比率が4割にせまる</t>
  </si>
  <si>
    <t>九州沖縄8県の総人口が1211万5000人に減少する（2010年は1459万7000人。17.0％減）</t>
  </si>
  <si>
    <t>横浜市都筑区で20-39歳の若年女性が13.4％増加する（神奈川）</t>
  </si>
  <si>
    <t>東京都の65歳以上人口が、375万人（27.7％）に増える（2015年は307万人で22.7％）</t>
  </si>
  <si>
    <t>北海道の生産年齢人口（15-64歳）が、214万人に減る（ピークは394万人で1995年）</t>
  </si>
  <si>
    <t>東京都の人口が1230万7641人に減少する（2010年比で6.5％減）</t>
  </si>
  <si>
    <t>原発が立地する全国17自治体（福島県の自治体は除外）の約7割（12自治体）で20-39歳の若年女性が5割以上減少する（消滅可能性都市）</t>
  </si>
  <si>
    <t>東京都の75歳以上人口が91万人増加する（都内総人口の17％）</t>
  </si>
  <si>
    <t>岐阜県の42市町村のうち17市町村で20-39歳の若年女性が5割以上減少する（消滅可能性都市）</t>
  </si>
  <si>
    <t>新潟県の人口が179万人に減少する（2010年比で25％減。県内30市町村すべて減少）</t>
  </si>
  <si>
    <t>愛知県内の7市町村で20-39歳の若年女性が5割以上減少する（消滅可能性都市）</t>
  </si>
  <si>
    <t>新潟県の高齢化率（65歳以上の割合）が39％に達する</t>
  </si>
  <si>
    <t>三重県の29市町のうち14市町で20-39歳の若年女性が5割以上減少する（消滅可能性都市）</t>
  </si>
  <si>
    <t>群馬県の人口が約163万人に減少する（2010年は約201万人。約2割減）</t>
  </si>
  <si>
    <t>香川県内の9市町（4市5町）で20-39歳の若年女性が5割以上減少する（消滅可能性都市）</t>
  </si>
  <si>
    <t>群馬県南牧村の人口が7割減少する（南牧村=なんもくむら）</t>
  </si>
  <si>
    <t>韓国の高齢者人口が、全体の32.3％を占める（2015年は13.1％）</t>
  </si>
  <si>
    <t>一人暮らしの高齢者が、全国で896万人に達する（2015年比で43％増）</t>
  </si>
  <si>
    <t>群馬県神流町と南牧村の75歳以上が、人口の5割を超える（神流町=かんなまち、南牧村=なんもくむら）</t>
  </si>
  <si>
    <t>島根県の19市町村のうち16市町村で20-39歳の若年女性が5割以上減少する（消滅可能性都市）</t>
  </si>
  <si>
    <t>群馬県の高齢化率（65歳以上の割合）が36.6％に達する（2010年は23.6％）</t>
  </si>
  <si>
    <t>奈良県の39市町村のうち26市町村で20-39歳の若年女性が5割以上減少する（消滅可能性都市）</t>
  </si>
  <si>
    <t>島根県の人口が約52万1000人に減少する（2010年は71万7397人。約30％減。ピークは1955年の92万9066人）</t>
  </si>
  <si>
    <t>徳島県の24市町村のうち17市町村で20-39歳の若年女性が5割以上減少する（消滅可能性都市）</t>
  </si>
  <si>
    <t>島根県津和野町の人口が53％減少する</t>
  </si>
  <si>
    <t>岡山県内の14市町村（8市4町2村）で20-39歳の若年女性が5割以上減少する（消滅可能性都市）</t>
  </si>
  <si>
    <t>香川県の人口が77万3000人に減少する（2010年は99万6000人。22％減）</t>
  </si>
  <si>
    <t>高知県の34市町村のうち23市町村で20-39歳の若年女性が5割以上減少する（消滅可能性都市）</t>
  </si>
  <si>
    <t>香川県の人口に占める75歳以上の割合が22.7％に達する（2010年は13.7％）</t>
  </si>
  <si>
    <t>石川県の19市町のうち5市4町で20-39歳の若年女性が5割以上減少する（消滅可能性都市）</t>
  </si>
  <si>
    <t>岩手県の人口が100万人の規模を維持する（2015年は約127万5000人。ピークは1997年）</t>
  </si>
  <si>
    <t>高知県の人口が54万人に減少する（2010年は76万人。約30％減）</t>
  </si>
  <si>
    <t>石川県の1市3町で人口が1万人未満に減少する（消滅するおそれがある）</t>
  </si>
  <si>
    <t>千葉県の人口が537万6179人になる（2010年は621万6289人）</t>
  </si>
  <si>
    <t>日本の人口に占める65歳以上の割合（高齢化率）が、35.3％に上昇する（現状は28.4％）</t>
  </si>
  <si>
    <t>高知県の高齢化率（65歳以上の割合）が41％に達する（2010年は29％）</t>
  </si>
  <si>
    <t>世界の人口が約81億人でピークに達し、減少に転じる</t>
  </si>
  <si>
    <t>福井県の17市町のうち9市町（4市5町）で20-39歳の若年女性が5割以上減少する（消滅可能性都市）</t>
  </si>
  <si>
    <t>千葉県の生産年齢人口（15-64歳）が288万8005人に減少する（2010年は407万1255人）</t>
  </si>
  <si>
    <t>高知県大豊町の人口が65％減少する（大豊町=おおとよちょう）</t>
  </si>
  <si>
    <t>世界の国内総生産（GDP）が、このころ減少に転じる</t>
  </si>
  <si>
    <t>青森県の40市町村のうち35市町村（約9割）で20-39歳の若年女性が5割以上減少する（消滅可能性都市）</t>
  </si>
  <si>
    <t>福井県の人口が63万3236人に減少する（2010年は80万6314人）</t>
  </si>
  <si>
    <t>群馬県内の20市町村で20-39歳の若年女性が5割以上減少する（消滅可能性都市）</t>
  </si>
  <si>
    <t>福井県の高齢化率（65歳以上の割合）が37.5％に達する（2010年は25.2％）</t>
  </si>
  <si>
    <t>岩手県の33市町村のうち27市町村で20-39歳の若年女性が5割以上減少する（消滅可能性都市）</t>
  </si>
  <si>
    <t>福岡都市圏の粕屋町、新宮町、志免町、那珂川町、太宰府市の5自治体で人口が増加する（粕屋町の増加率29.8％は全国一）</t>
  </si>
  <si>
    <t>マレーシアの人口が3860万人に増加する（2014年は3000万人）</t>
  </si>
  <si>
    <t>岩手県の11町村で人口が1万人未満に減少する（消滅するおそれがある）</t>
  </si>
  <si>
    <t>兵庫県の人口が469万人減少する（現状比で約90万人減。ピークは2009年の560万人）</t>
  </si>
  <si>
    <t>長野県の77市町村のうち34市町村で20-39歳の若年女性が5割以上減少する（消滅可能性都市）</t>
  </si>
  <si>
    <t>北海道夕張市の人口が3883人に減少する（ピークは1960年4月末の11万6908人）</t>
  </si>
  <si>
    <t>マレーシアの平均寿命が80.5歳にのびる（2010年は74.5歳）</t>
  </si>
  <si>
    <t>長野県の31町村で人口が1万人未満に減少する（消滅するおそれがある）</t>
  </si>
  <si>
    <t>九州7県の約2割（19.9％）の地域で人口が半減する</t>
  </si>
  <si>
    <t>横須賀市の人口が31万2000人に減少する（2010年比で10万6000人減。ピークは1992年）</t>
  </si>
  <si>
    <t>秋田県内の市町村のうち、大潟村以外の24市町村（県内自治体の96％）で20-39歳の若年女性が5割以上減少する（消滅可能性都市）</t>
  </si>
  <si>
    <t>青森、岩手、秋田、山形、島根の5県で、自治体の8割が20-39歳の若年女性を5割以上減らす（消滅可能性都市）</t>
  </si>
  <si>
    <t>九州の125市区町村で20-39歳の若年女性が半減する（消滅可能性都市）</t>
  </si>
  <si>
    <t>韓国の合計特殊出生率が、この年以降1.27の水準を維持する（2021年の0.86が極小）</t>
  </si>
  <si>
    <t>この年にはじまる2040年代、日本の総人口が毎年100万人単位で減少する</t>
  </si>
  <si>
    <t>大阪圏が、3大都市圏から脱落する</t>
  </si>
  <si>
    <t>静岡市の人口が55万人に減少する（ピークは1990年の73万9300人）</t>
  </si>
  <si>
    <t>山口県中央部6市と島根県津和野町の「山口県央連携都市圏域」が、圏域人口約55万1000人以上を維持する（2010年国勢調査の圏域人口は約48万9000人）</t>
  </si>
  <si>
    <t>国内の単身世帯（一人暮らし）が、全世帯の39.3％を占める（1994万世帯。晩婚、未婚、離婚増が背景）</t>
  </si>
  <si>
    <t>国内の夫婦と子ども世帯が、1182万世帯（全世帯の23.3％）に減少する（2015年は1434万世帯で全体の26.9％、1980年代は4割以上）</t>
  </si>
  <si>
    <t>国内の65歳以上の高齢者の単身世帯が、896万世帯（2015年比で1.4倍）に増加する（2015年は625万世帯）</t>
  </si>
  <si>
    <t>国内の65歳以上の高齢男性の独居率が、20.8％に高まる（2015年は14％）</t>
  </si>
  <si>
    <t>国内の65歳以上の高齢女性の独居率が、24.5％に高まる（2015年は21.8％）</t>
  </si>
  <si>
    <t>国内の75歳以上の高齢者の単身世帯が、512万世帯（2015年比で1.52倍）に増加する（2015年は337万世帯）</t>
  </si>
  <si>
    <t>健康寿命が延び、高齢者雇用が拡大することによる「明るい社会保障改革」が実現する（増税、歳出削減の回避）</t>
  </si>
  <si>
    <t>米国の65歳以上人口が13億人の規模に達する（現状は5億人）</t>
  </si>
  <si>
    <t>千葉市の人口が87万人まで減少する（1999年の水準。ピークは2020年の97万4000人）</t>
  </si>
  <si>
    <t>こおりやま広域連携中枢都市圏の形成を進める福島県郡山市と近隣14市町村が、50万人規模の人口を維持する（推計は約46万人）</t>
  </si>
  <si>
    <t>団塊ジュニア世代が65歳以上になり、高齢者数が3900万人を超えるなか、日本の社会保障が財源不足と現役世代の急減に見舞われる</t>
  </si>
  <si>
    <t>国内の世帯総数が、5076万世帯になる（2015年は5333万世帯）</t>
  </si>
  <si>
    <t>未婚化、晩婚化の傾向が続き、生涯未婚率が20％にせまる（50歳まで結婚経験がない人の割合。2015年は14.1％で7人に1人）</t>
  </si>
  <si>
    <t>「県長期人口ビジョン」に取り組む青森県が、合計特殊出生率を2.07に高める</t>
  </si>
  <si>
    <t>高齢者と若い女性が大都市圏に集中し、日本全体の人口が加速しながら減少する「人口のブラックホール現象」が生じる（2040年以降）</t>
  </si>
  <si>
    <t>地方創生に取り組む福島県が、合計特殊出生率を2.16に高める（2014年は1.58）</t>
  </si>
  <si>
    <t>「県長期人口ビジョン」に取り組む青森県が、全国平均なみの平均寿命（男性83.27歳、女性89.63歳）を実現する</t>
  </si>
  <si>
    <t>地方創生に取り組む福島県が、162万人の人口規模を維持する（現状比で30万人減。従来推計は147万人）</t>
  </si>
  <si>
    <t>北海道の人口が約419万人に減少する（現状は約541万人）</t>
  </si>
  <si>
    <t>日本の生産年齢人口（15-64歳）が1750万人減少する（2015年は7728万人、2040年は5978万人）</t>
  </si>
  <si>
    <t>移動生活に便利な消費財「オブジェ・ノマド」が普及し、これらをネットワークで繋げた「超監視社会」が到来する</t>
  </si>
  <si>
    <t>次世代移動通信システム「ビヨンド5G」の実用化が、112兆円の巨大市場を実現する（2015年比で約3倍）</t>
  </si>
  <si>
    <t>東京都が、このころまで「スマート東京実施戦略」に取り組む（初年度予算案158億円、500億円規模の基金を創設）</t>
  </si>
  <si>
    <t>石油の価格が1バレル64ドルに下がる</t>
  </si>
  <si>
    <t>世界の発電に占める原発の割合が、3.5％に低下する</t>
  </si>
  <si>
    <t>世界のエネルギー需要が2010年比で32％増加する（新興国は57％、先進国は横ばい）</t>
  </si>
  <si>
    <t>スウェーデンが、すべての電力を再生可能エネルギーに転換する（2015年は原発依存度約35％の原発大国）</t>
  </si>
  <si>
    <t>世界の天然ガス需要がエネルギー需要全体の27％を占める（2010年は22％）</t>
  </si>
  <si>
    <t>この年までの10年間、米国で新設される電源の50％以上が太陽光発電になる（2030-40年）</t>
  </si>
  <si>
    <t>世界の石炭需要がエネルギー需要全体の19％にとどまる（2010年は26％）</t>
  </si>
  <si>
    <t>急速に普及した太陽光パネルが、このころ約77万トン排出される（東京タワー200個分）</t>
  </si>
  <si>
    <t>世界のエネルギー需要に占める原子力の割合が8％に達する（2010年は5％）</t>
  </si>
  <si>
    <t>高速炉の開発を進める韓国が、経済性を備えた実証炉を完成する</t>
  </si>
  <si>
    <t>世界のエネルギー需要が2010年比で36％増加する</t>
  </si>
  <si>
    <t>脱プルトニウムに政策を転じた英国が、中部カンブリア州の最終処分場で余剰プルトニウムの地下廃棄をはじめる（2010年末で保有量114.8トン。核兵器1万発分）</t>
  </si>
  <si>
    <t>世界の原油需要が約12％増える（2017年比。価格は1バレル=112ドルに大幅上昇）</t>
  </si>
  <si>
    <t>65歳以上の高齢者人口が3900万人を超え（1割増）、社会保障費の負担がピークに達する（社会保障の2040年問題）</t>
  </si>
  <si>
    <t>65歳以上の高齢者人口が3900万人を超え（1割増）、社会保障給付費が1.6倍（190兆円）に増える（2040年度。社会保障の2040年問題）</t>
  </si>
  <si>
    <t>65歳以上の高齢者人口が3900万人を超え（1割増）、15-64歳の現役世代人口が2割以上減る（1人の高齢者を1.5人で支える。現状は2.3人。社会保障の2040年問題）</t>
  </si>
  <si>
    <t>国内総生産（GDP）に占める社会保障給付費の割合が24％に上昇。新たな増税が避けられなくなる（現状は21.5％。社会保障の2040年問題）</t>
  </si>
  <si>
    <t>産油国のサウジアラビアが、この年までに石油から再生可能エネルギーに転換する</t>
  </si>
  <si>
    <t>中国の液化天然ガス（LNG）輸入量が4倍に拡大、世界最大のLNG輸入国になる（1300億立方メートルで2016年比4.2倍）</t>
  </si>
  <si>
    <t>世界の全発電量に占める再生可能エネルギーの割合が、40％に達する（中国、インドの太陽光発電が牽引）</t>
  </si>
  <si>
    <t>フランスの高速炉（増殖原子炉）が実用化する</t>
  </si>
  <si>
    <t>シェールガス生産が米国の天然ガス生産量の半分を占める</t>
  </si>
  <si>
    <t>シェールガス生産が急増する米国で、天然ガスが全発電量の30％を占める（2011年は25％）</t>
  </si>
  <si>
    <t>再生可能エネルギーが米国で全発電量の16％を占める（2011年は13％）</t>
  </si>
  <si>
    <t>石炭が米国で全発電量の35％に低下する（2011年は42％）</t>
  </si>
  <si>
    <t>原発が米国で全発電量の17％に低下する（2011年は19％）</t>
  </si>
  <si>
    <t>インド国内の石油消費量が年間5億5000万トンに膨らむ（現状は年1億6500万トン）</t>
  </si>
  <si>
    <t>「北海道水素社会実現戦略ビジョン」に取り組む北海道が、この年まで3段階のロードマップ（実施計画）を実施する</t>
  </si>
  <si>
    <t>米国とカナダの石油輸入が、ほぼゼロになる</t>
  </si>
  <si>
    <t>「北海道水素社会実現戦略ビジョン」に取り組む北海道が、水素ステーションを全道に展開する（実施計画ステップ3）</t>
  </si>
  <si>
    <t>米国が石油の純輸出国になる（天然ガスは2020年に純輸出に転じた）</t>
  </si>
  <si>
    <t>欧州連合（EU）の1次エネルギー消費の構成が石油25.9、天然ガス21.7、原子力6.5、再生可能エネルギー41.8になる（2010年は石36.2、ガ25.3、原13.4、再9.0）</t>
  </si>
  <si>
    <t>植物なみの人工光合成技術が実用化する（2030-40年）</t>
  </si>
  <si>
    <t>世界のエネルギー需要が35％増大する（従来予測は32％）</t>
  </si>
  <si>
    <t>気候変動に貢献するため、この年までに世界全体で20テレワット規模の太陽光発電導入量が必要になる</t>
  </si>
  <si>
    <t>スイス政府が高レベル放射性廃棄物をオパリナスクレイ（泥岩）に閉じ込める最終処分施設を建設する</t>
  </si>
  <si>
    <t>世界の石炭需要が、石油換算で36億2500万トンに減少する（2020年比で約4％減）</t>
  </si>
  <si>
    <t>インドの石炭需要が、石油換算で9億トンに倍増する（2020年比で約2倍）</t>
  </si>
  <si>
    <t>インド、中国以外のアジアの石炭需要が、2倍以上に増加する（2020年比）</t>
  </si>
  <si>
    <t>アルミを原料とする安価な「アルミ水素」が、エネルギー供給の一角を占める</t>
  </si>
  <si>
    <t>フランスの使用済み核燃料再処理工場とMOX燃料加工工場が、この年まで操業する</t>
  </si>
  <si>
    <t>インドの1次エネルギー消費量が2倍に拡大する（2012年は5億6350万トン）</t>
  </si>
  <si>
    <t>洋上風力発電が、国内の風力発電設備の5割弱を占める（2040年度）</t>
  </si>
  <si>
    <t>石油輸出国機構（OPEC）の原油供給量が、2016年比で25％増加する（日量4100万バレル）</t>
  </si>
  <si>
    <t>民進党のマニフェストが実現し、この年までに原発ゼロが実現する（2030年代）</t>
  </si>
  <si>
    <t>原油価格が1バレルあたり92ドルになる（2016年平均は同40ドル）</t>
  </si>
  <si>
    <t>天然ガスを含む世界の液体燃料に占める石油輸出国機構（OPEC）原油の割合が、37％に達する（2016年は34％）</t>
  </si>
  <si>
    <t>この年までにインドが88万メガワット分の発電能力を増強する</t>
  </si>
  <si>
    <t>世界のエネルギーに占める化石燃料のシェアが70％になる</t>
  </si>
  <si>
    <t>この年までに世界の原発200基が閉鎖される（閉鎖費用は1000億ドル=約11兆5000億円）</t>
  </si>
  <si>
    <t>この年までに中国の原発発電量が2013年比で45％増加する（世界全体では1％の増加）</t>
  </si>
  <si>
    <t>この年までにインド、韓国、ロシアの原発発電量が2013年比で30％以上増加する（世界全体では1％の増加）</t>
  </si>
  <si>
    <t>世界のエネルギーに占める原発の割合が、12％にとどまる（2013年比で1％の増加）</t>
  </si>
  <si>
    <t>世界のエネルギー需要が、2014年比で30％増加する</t>
  </si>
  <si>
    <t>世界のエネルギー最終消費に占める石炭の割合が23％にとどまる（現状は29％）</t>
  </si>
  <si>
    <t>世界のエネルギー最終消費に占める石油の割合が27％にとどまる（現状は31％）</t>
  </si>
  <si>
    <t>世界のエネルギー最終消費に占める天然ガスの割合が24％に高まる（現状は21％）</t>
  </si>
  <si>
    <t>世界のエネルギー消費量が、2012年比で44％増加する（増加分の約6割がアジア）</t>
  </si>
  <si>
    <t>原油価格が1バレルあたり120ドルを超える</t>
  </si>
  <si>
    <t>アジアのエネルギー消費量が、2012年比で66％増加する（中国、インドが世界の増加分の約5割を占める）</t>
  </si>
  <si>
    <t>原油価格が1バレルあたり80ドル程度にとどまる（気温上昇2度未満の目標が実現し、石油依存度が低下した場合）</t>
  </si>
  <si>
    <t>世界の天然ガス消費量が、2012年比で1.7倍に拡大する</t>
  </si>
  <si>
    <t>このころ日本の宇宙太陽光発電所（SSPS）が営業をはじめる</t>
  </si>
  <si>
    <t>この年までの原油価格が、1バレル100ドル前後の高値で推移する（主要なエネルギー源）</t>
  </si>
  <si>
    <t>世界の原油需要が、2013年比で1.2倍に拡大する（日量1億1100万バレル）</t>
  </si>
  <si>
    <t>ブラジルのガス市場が2-3倍に拡大する</t>
  </si>
  <si>
    <t>再生可能エネルギーで水素を作り、供給するシステムが確立する</t>
  </si>
  <si>
    <t>再生可能エネルギーが世界の総発電量に占める割合が45％になる</t>
  </si>
  <si>
    <t>再生可能エネルギーが日本の総発電量に占める割合が33％にとどまる（主要9カ国中8位）</t>
  </si>
  <si>
    <t>中国がトリウム溶融塩炉原子力システム（TMSR）の商業利用を実現する（2030-40年）</t>
  </si>
  <si>
    <t>世界の石油需要が日量1億1110万バレルに達する（2016年比で1580万バレル増）</t>
  </si>
  <si>
    <t>この年までに先進国の石油需要が日量890万バレル減少する（途上国は同2380バレル増）</t>
  </si>
  <si>
    <t>インドの石油需要が日量1030万バレルに達する（現状の日量440万バレルから倍以上になる）</t>
  </si>
  <si>
    <t>世界の電気自動車（EV）販売が年間8000万台の規模に達し、石油需要を日量250万バレル押し下げる（省エネの成果が目に見えてくる）</t>
  </si>
  <si>
    <t>インドの原油需要が日量980万バレルに達する（現状の約3倍）</t>
  </si>
  <si>
    <t>フィリピンの電力需要が、3.7倍（5000万キロワット）に拡大する（2016年比）</t>
  </si>
  <si>
    <t>再生可能エネルギーが、電力を作る最大のエネルギー源になる</t>
  </si>
  <si>
    <t>インドのガス需要が年1750億立方メートルに達する（現状の約3倍）</t>
  </si>
  <si>
    <t>このころ太陽光と陸上風力発電が、もっとも経済的な電源として普及する</t>
  </si>
  <si>
    <t>再生可能エネルギーが、世界のエネルギー利用の15％程度を占める（現状は3-4％）</t>
  </si>
  <si>
    <t>世界のエネルギー需要が30％増加する（新興国、途上国の需要増）</t>
  </si>
  <si>
    <t>国内の石油需要が半減する</t>
  </si>
  <si>
    <t>石油と天然ガスが、世界のエネルギー利用の50％を占める（20年間ピークは迎えない）</t>
  </si>
  <si>
    <t>液化天然ガス（LNG）の消費が、倍増する（アジア市場が牽引）</t>
  </si>
  <si>
    <t>マレーシアのエネルギー需要が50％増加する（2010年比）</t>
  </si>
  <si>
    <t>福井県の美浜原発3号機が、このころまで運転を続ける（20年間の運転延長）</t>
  </si>
  <si>
    <t>ドイツの高レベル放射性廃棄物最終処分場の建設が、この年以降にずれ込む（法律が求める中間施設からの移送期限は30年代半ば）</t>
  </si>
  <si>
    <t>国際熱核融合実験炉（ITER）計画が、この年以降「地上の太陽」を実用化する</t>
  </si>
  <si>
    <t>世界の（1次）エネルギー消費量が1.5倍（196億トン）に達し、増加分の59％をアジアが占める（2011年比）</t>
  </si>
  <si>
    <t>アジアの（1次）エネルギー消費量が、世界全体の45％（89億トン）に達する（世界原油市場の77％、天然ガス市場の71％がアジア向けになる）</t>
  </si>
  <si>
    <t>中国の（1次）エネルギー消費量が44億トンに達し、米国の1.9倍を消費する</t>
  </si>
  <si>
    <t>フランスが「フェニックス」の停止後も高速増殖炉の開発を継続し、この年商業運転を開始する</t>
  </si>
  <si>
    <t>国内の住宅大手が、電力の再生可能エネルギー100％を達成する（英NPOの「RE100」に参加）</t>
  </si>
  <si>
    <t>この年までの30年間、トルクメニスタンから中国の新疆ウイグル自治区まで年最大400億立方メートルの天然ガスがパイプラインで輸送される</t>
  </si>
  <si>
    <t>この年までのどこかで世界がオイルピークを迎える（2005年に到来済みとする投資銀行家マシュー・シモンズの説もあり）</t>
  </si>
  <si>
    <t>国内の建設大手が、電力の再生可能エネルギー100％を達成する（英NPOの「RE100」に参加）</t>
  </si>
  <si>
    <t>石油輸出国機構（OPEC）の原油生産が日量4070万バレルに拡大する（現状は3000万バレル。OPECの影響力拡大）</t>
  </si>
  <si>
    <t>国内の飲食店チェーン大手が、電力の再生可能エネルギー100％を達成する（英NPOの「RE100」に参加）</t>
  </si>
  <si>
    <t>原油価格が1バレル約110ドルに上昇する</t>
  </si>
  <si>
    <t>原油需要が2016年比で1割以上増加する</t>
  </si>
  <si>
    <t>インドの原油需要が欧州を上まわる</t>
  </si>
  <si>
    <t>省エネを進める経済協力開発機構（OECD）諸国の電力需要が、2014年より小さくなる</t>
  </si>
  <si>
    <t>太陽光発電が世界の電力の25％を占めるようになる（2008年は0.1％）</t>
  </si>
  <si>
    <t>小規模太陽光設備の発電容量が、世界全体で約1.8テラワット（2014年比で17倍）に達する</t>
  </si>
  <si>
    <t>大規模太陽光設備の発電容量が、世界全体で約1.9テラワット（2014年比で24倍）に達する</t>
  </si>
  <si>
    <t>太陽光発電1メガワットあたりの費用が47％低くなる</t>
  </si>
  <si>
    <t>この年までに、途上国が小型太陽光発電に1兆米ドルを支出する</t>
  </si>
  <si>
    <t>再生可能エネルギーによる電力供給が、世界全体の半数を占める</t>
  </si>
  <si>
    <t>このころ再生可能エネルギーで水素を作る国産技術が確立する</t>
  </si>
  <si>
    <t>舞鶴港から兵庫県三田市までの天然ガスパイプラインを実現した京都府が、この年までに原発に依存しなくなる（脱原発）</t>
  </si>
  <si>
    <t>この年まで化石燃料が世界の主流であり続ける</t>
  </si>
  <si>
    <t>世界の石炭消費量が2013年比で4割増加する</t>
  </si>
  <si>
    <t>日本の食品の70％以上が調理済み食品か加工食品になる</t>
  </si>
  <si>
    <t>国内の大学進学者が約51万人に減る（2017年比で2割減）</t>
  </si>
  <si>
    <t>一法人複数大学制、大学等連携推進法人（仮称）など、複数大の連携統合が実施される</t>
  </si>
  <si>
    <t>大学、自治体、産業界による「地域連携プラットフォーム」（仮称）が創設される</t>
  </si>
  <si>
    <t>アクティブラーニング、オンライン学習が普及し、大学の広さや教員定数が変わる</t>
  </si>
  <si>
    <t>地方創生に取り組む福井県の総人口が、68万2000人を維持する（2010年は80万6000人。2020年の転入転出均衡が条件）</t>
  </si>
  <si>
    <t>日本の18歳人口が88万人に減少し（現状比で約7割）、撤退する大学がでる</t>
  </si>
  <si>
    <t>このころまで（30年以内）に福井平野東縁断層帯主部（福井―石川県）で0-0.07％の確率で地震が発生する（2004年12月の評価は0.2-0.4％）</t>
  </si>
  <si>
    <t>この年以降、考えている内容を目や耳を介さずに他人の脳に伝える技術が実用化する</t>
  </si>
  <si>
    <t>個人の記憶をコンピューターに移して検索、処理する技術が実用化する</t>
  </si>
  <si>
    <t>この年以降、100万円以下の宇宙旅行が実現する（安全性は海外旅行並み）</t>
  </si>
  <si>
    <t>宇宙旅行が100万円以下で実現する</t>
  </si>
  <si>
    <t>作家三島由紀夫の著作権が、この年まで保護される（TPP11による死後50年から死後70年への保護期間延長）</t>
  </si>
  <si>
    <t>近畿北部で金環日食が観測される</t>
  </si>
  <si>
    <t>この年から10年以内に北極で夏の海氷が見られなくなる（30-40年以内）</t>
  </si>
  <si>
    <t>中国、長江のスナメリが絶滅する</t>
  </si>
  <si>
    <t>世界の温室効果ガス排出量が、地球温暖化を2度に抑えることが可能な限界量に達する</t>
  </si>
  <si>
    <t>国内の住宅大手が、高さ350メートル、地上70階の木造の超高層ビルを実現する技術を確立する</t>
  </si>
  <si>
    <t>アワミ連盟政権のバングラデシュが、先進国の仲間入りを果たす（実質経済成長率は10年間の平均で6.6％）</t>
  </si>
  <si>
    <t>必要な稀少金属の50％以上を他の惑星、衛星で採掘するシステムが実用化する</t>
  </si>
  <si>
    <t>インドネシアにある世界最大級の銅鉱山、グラスベルグ鉱山の米国企業による運営が、この年まで継続する（採掘権の延長）</t>
  </si>
  <si>
    <t>中国の国内総生産（GDP）が米国を上回り、世界一になる</t>
  </si>
  <si>
    <t>欧州安定化基金、IMF、民間から総額1590億ユーロ（約18兆円）の第2次金融支援を受けたギリシャが、この年までに返済を終える（返済期間15年-30年）</t>
  </si>
  <si>
    <t>立山黒部アルペンルートが通年営業を実現する（開通70年）</t>
  </si>
  <si>
    <t>立山黒部アルペンルートが世界有数の山岳リゾートになる（開通70年）</t>
  </si>
  <si>
    <t>韓国製ピックアップトラックに対する米国の関税撤廃が、この年になる（従来計画は2021年。現状、韓国メーカーの同車種輸出はなし）</t>
  </si>
  <si>
    <t>韓国製ピックアップトラック対する米国の関税が、この年まで継続する（米韓FTA改定による撤廃期限の延長。現状、同製品の対米輸出はゼロ）</t>
  </si>
  <si>
    <t>福島第一原発事故、避難指示区域内の空間放射線量が、事故後30年のこの年1/4に低減する（半減期による低減は30％程度、他は風雨などの自然現象）</t>
  </si>
  <si>
    <t>福島第一原発事故の年間積算線量20ミリシーベルトを超える地域が、事故後30年のこの年5.84平方キロに縮小する（2016年3月の予測値は106.8平方キロ）</t>
  </si>
  <si>
    <t>この年以降、核融合発電が実用化する</t>
  </si>
  <si>
    <t>この年以降、宇宙空間の生産基地から太陽資源を地球に輸送する技術が実用化する</t>
  </si>
  <si>
    <t>廃炉を進める愛媛県の伊方原発1号機が、このころ原子炉周囲の解体撤去を終える（廃炉開始から25年。第2/4段階）</t>
  </si>
  <si>
    <t>佐賀県の玄海原発2号機が運転開始60年を迎える</t>
  </si>
  <si>
    <t>国内のエネルギー大手が、アラブ首長国連邦（UAE）の石油権益をこの年まで保有する</t>
  </si>
  <si>
    <t>福島第一原発の解体、廃炉作業が、この年以降に完了する（作業期間は30年以上）</t>
  </si>
  <si>
    <t>福島第一原発の廃炉完了が、この年以降になる（20-30年では終わらない）</t>
  </si>
  <si>
    <t>福島第一原発の廃炉作業が、早ければこのころ完了する（2041-51年）</t>
  </si>
  <si>
    <t>大阪府庁舎が移転する大阪ワールドトレードセンタービルディング（WTC）の費用が、この年までに409億円に達する（現庁舎を共用した場合は総額603億円）</t>
  </si>
  <si>
    <t>日本海溝に近い三陸―房総沖で、この年までにマグニチュード8.6-9の地震が30％の確率で発生する</t>
  </si>
  <si>
    <t>この年までに三陸沖北部でマグニチュード7.1-7.6の地震が90％の確率で発生する</t>
  </si>
  <si>
    <t>この年までに宮城県沖でマグニチュード7-7.3の地震が60％の確率で発生する</t>
  </si>
  <si>
    <t>この年までに福島県沖でマグニチュード7.4クラスの地震が10％の確率で発生する</t>
  </si>
  <si>
    <t>この年までに茨城県沖でマグニチュード6.7-7.2の地震が90％の確率で発生する</t>
  </si>
  <si>
    <t>福島第一原発事故の放射能汚染が、原発の周辺と北西方向約30キロで毎時1マイクロシーベルト（年8.76ミリシーベルト）を超える（事故30年後の試算）</t>
  </si>
  <si>
    <t>米国が年金制度改革に失敗し、年金財政が破たんする</t>
  </si>
  <si>
    <t>バングラデシュが児童婚を廃絶する（2014-41年）</t>
  </si>
  <si>
    <t>この年までに南海トラフを震源とするマグニチュード8以上の地震が60-70％の確率で発生する（今後30年以内）</t>
  </si>
  <si>
    <t>日本の医療費と介護費の合計が、96.7兆円に膨らむ（2041年度。2016年度は47.2兆円）</t>
  </si>
  <si>
    <t>鳥取県の公共建築物、道路、橋などの維持管理（建て替え、修繕を含む）費用が、このころピークに達する（年間約550億円、人口は45万人台）</t>
  </si>
  <si>
    <t>奈良県桜井市の長谷寺（真言宗）が、令和の大改修を終える（2021年から20年間で60以上の建造物を修理。長谷寺=はせでら）</t>
  </si>
  <si>
    <t>1946-64年に生まれたベビーブーマー世代（1946-64年生まれ）の高齢化により、米国で年金に相当する社会保障基金が枯渇する</t>
  </si>
  <si>
    <t>米国の年金基金が財政破綻する（高齢化とベビーブーマーの大量退職が原因）</t>
  </si>
  <si>
    <t>厚生年金の積立金が枯渇する</t>
  </si>
  <si>
    <t>世界一長寿な香港女性の平均寿命が90.8歳にのびる（2011年予測から、さらに4.1歳長寿）</t>
  </si>
  <si>
    <t>香港男性の平均寿命が84.4歳にのびる（2011年予測から、さらに3.9歳長寿）</t>
  </si>
  <si>
    <t>香港の人口に占める高齢者（65歳以上）の割合が30％に達する（2011年は13％）</t>
  </si>
  <si>
    <t>香港の人口が846万9000人に増加する（2011年比で約140万人増）</t>
  </si>
  <si>
    <t>香港の労働力人口（15-64歳）比率が61％に低下。1.4人で1人をささえる社会になる（2011年は75％）</t>
  </si>
  <si>
    <t>この年までベトナムの人口構成が成長に最適な状態を維持する</t>
  </si>
  <si>
    <t>作家志賀直哉の著作権が、この年まで保護される（TPP11による死後50年から死後70年への保護期間延長）</t>
  </si>
  <si>
    <t>英国の海底資源関連産業が、このころまでに累計で400億ポンド（5兆8000億円）の経済規模に達する（30年後）</t>
  </si>
  <si>
    <t>首都圏、近畿圏、北信越を除いたすべての地域で、この年までに個人の金融資産が減少に転じる（2037-42年。多相続時代の到来による流出）</t>
  </si>
  <si>
    <t>世界の経済規模が倍増する（新興国と開発途上国が牽引）</t>
  </si>
  <si>
    <t>世界の経済規模が倍増する</t>
  </si>
  <si>
    <t>川端康成の著作物が死後70年を迎え、著作権の保護期間が終了する</t>
  </si>
  <si>
    <t>関西広域経済圏の実質総生産が、国内全体の25％を占める</t>
  </si>
  <si>
    <t>長期資産の形成のための「つみたてNISA」（上限年40万円、非課税期間最長20年）の投資期限が到来する（37年末の従来計画を、42年末に5年延長）</t>
  </si>
  <si>
    <t>第4ターミナルを完成させた台湾桃園国際空港が、年間8600万人の利用に対応する</t>
  </si>
  <si>
    <t>60歳以下の大型免許保有ドライバーが、国内で177万人に減少する（2020年は317万人）</t>
  </si>
  <si>
    <t>台湾桃園国際空港が、年間1億人の旅客に対応する</t>
  </si>
  <si>
    <t>福島第一原発1-4号機の廃炉工程が完了する（3/3期）《最短の場合》</t>
  </si>
  <si>
    <t>福島第一原発の廃炉処理が完了する（2042年以降）</t>
  </si>
  <si>
    <t>福島第一原発事故で生じた汚染土が、この年まで福島県南相馬市に残る（中間貯蔵施設への搬入が最少の場合）</t>
  </si>
  <si>
    <t>日本の油田開発会社が保有するアブダビ首長国の石油権益が、この年まで延長される（2012-42年）</t>
  </si>
  <si>
    <t>この年に向けて旭川大学、同大短期大学部と電機大手が、連携して地域活性化に取り組む（旭川市の市制施行120年）</t>
  </si>
  <si>
    <t>タジキスタンのロシア軍基地が、この年まで存続する（2014年の期限を延長）</t>
  </si>
  <si>
    <t>オーストラリアが新型フリゲート艦9隻を建造する（総額約350億豪ドル=約2兆8000億円。中国の海洋進出に対抗）</t>
  </si>
  <si>
    <t>ロシア黒海艦隊のクリミア半島（ウクライナ）駐留が期限を迎える（基地貸与契約の2017年期限を25年延長し、さらに5年の延長を認める。その場合の期限は2047年）</t>
  </si>
  <si>
    <t>この年までに英国からプラスチック廃棄物が消える</t>
  </si>
  <si>
    <t>米国における女性と男性の給料格差が、2038年のフロリダ州に続いて、この年カリフォルニア、メリーランド両州で解消する</t>
  </si>
  <si>
    <t>日本の65歳以上人口（高齢者）が3935万人でピークに達する（以後、総人口が毎年約100万人減少）</t>
  </si>
  <si>
    <t>この年以降、すべての年齢層で人口が減少しはじめる（毎年100万人規模で減少）</t>
  </si>
  <si>
    <t>米国の非白人人口が、白人を上まわる</t>
  </si>
  <si>
    <t>日本の高齢者人口が3878万人に達し、ピークを迎える（2042年問題）</t>
  </si>
  <si>
    <t>日本の20-64歳人口が、2025年比で1345万人少なくなる（2042年問題）</t>
  </si>
  <si>
    <t>団塊ジュニア世代が貧しい高齢者になる（2042年問題）</t>
  </si>
  <si>
    <t>日本の65歳以上人口がピークに達する</t>
  </si>
  <si>
    <t>名古屋市の敬老パス支出が約163億8000万円に膨らむ（43億6000万円増）</t>
  </si>
  <si>
    <t>中国で60歳以上の高齢者の割合が30％を超える</t>
  </si>
  <si>
    <t>日本の人口が、この年1億人を割る</t>
  </si>
  <si>
    <t>米国の人種、民族的マイノリティ（中南米系、黒人など）が総人口の半数を超える</t>
  </si>
  <si>
    <t>増加を続ける東京都世田谷区の人口が、108万7275人に達する（転入超過）</t>
  </si>
  <si>
    <t>米国のマイノリティー人口割合が50％を突破する（米国勢調査局が4年前の予測を8年早めて修正）</t>
  </si>
  <si>
    <t>81歳の高齢者が、働き続ける社会になる（2016年の55歳）</t>
  </si>
  <si>
    <t>日本の65歳以上人口（高齢者人口）が、この年3878万人でピークに達する（高齢者の割合は継続して上昇）</t>
  </si>
  <si>
    <t>米国の白人が、他の人種よりすくないマイノリティになる（18歳未満の場合は2023年）</t>
  </si>
  <si>
    <t>作家川端康成の著作権が、この年まで保護される（TPP11による死後50年から死後70年への保護期間延長）</t>
  </si>
  <si>
    <t>中国沿海の海面が2013年比で60-195ミリメートル上昇する</t>
  </si>
  <si>
    <t>この年までにインド経済が米国を追い越す</t>
  </si>
  <si>
    <t>青森県六ケ所村の核燃料再処理工場で処理しきれない使用済み核燃料が約3.2万トンに達する（処理費用は合計11兆7200億円）</t>
  </si>
  <si>
    <t>中国が米国産液化天然ガス（LNG）を年間120万トン輸入する（2018-43年）</t>
  </si>
  <si>
    <t>米国ペンシルベニア州スリーマイル島の原発1、2号機の廃炉がはじまる（30年後）</t>
  </si>
  <si>
    <t>金沢市付近の活断層「森本・富樫断層帯」で、この年までに2-8％の確率でマグニチュード7.2程度の地震が発生する（今後30年以内。富樫=とがし）</t>
  </si>
  <si>
    <t>このころまでに60-70％程度の確率で、南海トラフにマグニチュード8-9の地震が発生する（30年以内）</t>
  </si>
  <si>
    <t>公的年金のマクロ経済スライド（2015年4月導入）が、このころまで継続する</t>
  </si>
  <si>
    <t>茨城県の29市町村（全44市町村の6割超）が、50％以上の確率で震度6以上の地震を経験する（今後30年以内。神栖市92.9％、稲敷市86.9％、龍ケ崎市86.3％が上位）</t>
  </si>
  <si>
    <t>国民年金の積立金が枯渇する（厚生年金は2037年に枯渇。好景気に救われた場合）</t>
  </si>
  <si>
    <t>山形城の全面復元が完了する（総事業費約140億円）</t>
  </si>
  <si>
    <t>米国社会から新聞が消える（オンライン報道などの台頭が原因）</t>
  </si>
  <si>
    <t>「テクノロジー都市構想」を推進する米国ニューヨーク市で、ルーズベルト島に誘致した大学が約2500人の大学院生と約300人の教授が在籍するキャンパスに成長する</t>
  </si>
  <si>
    <t>米国で白人の割合が半数を下まわる</t>
  </si>
  <si>
    <t>世界の人口が90億人に達する（1959年30億人、1998年60億人、2011年10月末70億人）</t>
  </si>
  <si>
    <t>米国の人口が4億人に達する</t>
  </si>
  <si>
    <t>韓国の総世帯数が、2234万世帯でピークに達する（2015年は1901万世帯）</t>
  </si>
  <si>
    <t>在沖縄米軍基地が占領99年目を迎える</t>
  </si>
  <si>
    <t>フランスが女性参政権獲得100年を迎える</t>
  </si>
  <si>
    <t>作家大仏次郎の著作権が、この年まで保護される（TPP11による死後50年から死後70年への保護期間延長。大仏次郎=おさらぎじろう）</t>
  </si>
  <si>
    <t>グレートバリアリーフの大量白化現象（サンゴ）が、毎年発生するようになる</t>
  </si>
  <si>
    <t>八丈島の桜（ソメイヨシノ）が開花しなくなる（100年後の平均気温が4-7度上昇するペースで地球温暖化が進む場合）</t>
  </si>
  <si>
    <t>電化製品が、ありふれた有機化合物から作られるようになる（30年後）</t>
  </si>
  <si>
    <t>英国の退職年齢が男女とも68歳になる</t>
  </si>
  <si>
    <t>北陸新幹線の金沢市開通（2014年）でJRの経営を離れた信越線と北陸線で、この年までに路線維持と赤字補填のため386億円の公共負担が発生する</t>
  </si>
  <si>
    <t>米国で日刊新聞の発行が終了する（10月）</t>
  </si>
  <si>
    <t>英国が深刻な水不足に見舞われる（人口増が背景）</t>
  </si>
  <si>
    <t>河川の氾濫対策を進める大阪府が、2本の地下河川（寝屋川市―大川と東大阪市―木津川）を完成する（総事業費は約3660億円）</t>
  </si>
  <si>
    <t>鹿児島市の桜島が、このころ大正噴火級の規模で噴火する</t>
  </si>
  <si>
    <t>首都直下地震の震源域になる可能性が高い相模トラフ沿いで、この年までに70％の確率でM7級（M6.7-7.3）の地震が発生する</t>
  </si>
  <si>
    <t>首都直下地震の震源域になる可能性が高い相模トラフ沿いで、この年までにM8級（M7.9-8.6）の地震が発生する確率が0-5％にとどまる</t>
  </si>
  <si>
    <t>先進国で男女の所得格差が解消する（施策なしの場合は2080年）</t>
  </si>
  <si>
    <t>千葉市が震度6弱以上の地震を、この年までに経験する（確率73％）</t>
  </si>
  <si>
    <t>アルメニア北西部のロシア軍ギュムリ基地が、この年まで存続する（駐留期間を24年間延長）</t>
  </si>
  <si>
    <t>中国の高齢者数が4億人に達する</t>
  </si>
  <si>
    <t>アフリカの人口が20億人に倍増する</t>
  </si>
  <si>
    <t>米国で白人の割合が5割を割り込む（2013年は62.6％）</t>
  </si>
  <si>
    <t>日本の総人口が1億人を割り込む（社人研12年推計低位推計。中位推計は2048年）</t>
  </si>
  <si>
    <t>神奈川県の介護需要が、66万9000人（73％増）に達する（2017年比。職員は1.77倍必要）</t>
  </si>
  <si>
    <t>平均的な人の寿命が100歳に達する</t>
  </si>
  <si>
    <t>国内の認知症人口が、最大で966万人に達する（現状は約520万人）</t>
  </si>
  <si>
    <t>被爆者の健康に対する放射線影響研究所の追跡調査が終了する（原爆投下100年）</t>
  </si>
  <si>
    <t>国内の認知症患者が380万人に増加する（現状は約200万人）</t>
  </si>
  <si>
    <t>世界の糖尿病患者数が、約7億人に達する</t>
  </si>
  <si>
    <t>宇宙開発強国となった中国が、宇宙輸送システムのための新しい動力を開発、実用化する</t>
  </si>
  <si>
    <t>宇宙開発強国となった中国が地球駅、宇宙駅などを建設。太陽系内の惑星探査がめずらしくなくなる</t>
  </si>
  <si>
    <t>広島が被爆100年の節目を迎える</t>
  </si>
  <si>
    <t>日本が女性参政権獲得100年を迎える</t>
  </si>
  <si>
    <t>イタリアが女性参政権獲得100年を迎える</t>
  </si>
  <si>
    <t>国連創設100周年</t>
  </si>
  <si>
    <t>海底に沈んだ第2次世界大戦の軍艦が水中文化遺産になる（ユネスコ水中文化遺産保護条約）</t>
  </si>
  <si>
    <t>広島、長崎の原爆投下から100年を迎える</t>
  </si>
  <si>
    <t>日本社会が戦後100年を語る（終わらない戦後）</t>
  </si>
  <si>
    <t>日本が戦後100年を迎える</t>
  </si>
  <si>
    <t>中国と途上国が、代替フロンのハイドロフルオロカーボン（HFC）を二酸化炭素（CO2）換算で80％削減する（2020-22年との比較。改正モントリオール議定書）</t>
  </si>
  <si>
    <t>英国スコットランドのグラスゴーが、この年より早く同国初の炭素の純排出ゼロを成し遂げる</t>
  </si>
  <si>
    <t>グリーン・ニューディール計画に取り組む米国ロサンゼルス市が、再生可能エネルギー比率を100％に高める</t>
  </si>
  <si>
    <t>「経済・文化長期ビジョン」に取り組む富山県が、再生可能エネルギーの自給率で全国トップになる</t>
  </si>
  <si>
    <t>米国バージニア州ノーフォーク市で、人口の半数以上が水没する（地球温暖化による海面上昇）</t>
  </si>
  <si>
    <t>米国ハワイ州が、電力の再生可能エネルギー100％を達成する（全米初の政策化）</t>
  </si>
  <si>
    <t>スウェーデンがカーボンニュートラルを達成する（温室効果ガス排出量差し引きゼロ）</t>
  </si>
  <si>
    <t>地球温暖化対策に取り組むフィンランドが、この年までにカーボンニュートラルを達成する</t>
  </si>
  <si>
    <t>人工知能（AI）の国内経済効果が121兆円に達する</t>
  </si>
  <si>
    <t>リニア中央新幹線が完成し、人口規模7000万人の巨大市場が誕生する</t>
  </si>
  <si>
    <t>年率2％の成長を続けた九州経済（沖縄、山口を含む）が、このころ自立を達成する（発展戦略は産業創出、海外需要、労働力、地域経営の生産性、インフラの5項目）</t>
  </si>
  <si>
    <t>「2045国家ビジョン」に取り組むベトナムが、高所得国の仲間入りを果たす</t>
  </si>
  <si>
    <t>インドネシアが先進国入りを果たす</t>
  </si>
  <si>
    <t>リニア中央新幹線（東京―大阪間）が全面開通し、中間駅の橋本駅が神奈川県に年間3200億円の経済波及効果をもたらす（利用者数は年1370万人。投資額は8400億円）</t>
  </si>
  <si>
    <t>日本、中国、韓国、タイを除いたアジア経済の人口ボーナス期が、このころ終わる</t>
  </si>
  <si>
    <t>「インドネシア2045」に取り組む同国が米国、中国、インド、日本に次ぐ世界5位の経済大国になる</t>
  </si>
  <si>
    <t>北海道新幹線の並行在来線函館―小樽間の乗客数が45％減少する（1日平均約2903人。2011年は同5250人）</t>
  </si>
  <si>
    <t>リニア中央新幹線の東京―大阪間全線開業が、この年よりも早まる</t>
  </si>
  <si>
    <t>リニア中央新幹線直線ルート（東京―大阪間438キロ）の建設費が、中間6駅の建設で約5900億円増加する（建設費全体では約9兆300億円）</t>
  </si>
  <si>
    <t>北陸新幹線の敦賀以西が開通する</t>
  </si>
  <si>
    <t>北陸新幹線の長野駅以北延伸により、長野―妙高高原駅間の輸送密度がおよそ4割減少する（1日あたり3144人）</t>
  </si>
  <si>
    <t>名古屋高速の通行無料化が、この年の12月になる（従来計画は2039年10月）</t>
  </si>
  <si>
    <t>京都関係者の招致活動が実を結び、リニア中央新幹線の京都ルートが実現する（京都駅―関西学研都市間に新駅を構想）</t>
  </si>
  <si>
    <t>東京、大阪、愛知の3大都市圏が共同で、リニア中央新幹線で結ばれるこの年に向けたビジョンを策定する</t>
  </si>
  <si>
    <t>北陸新幹線開通で経営分離されるJR信越線（長野―妙高高原駅間37.3キロ）の利用者が6割に減少する（1日あたり3144人）</t>
  </si>
  <si>
    <t>リニア中央新幹線の大阪延伸が、全国に年間6700億円の経済効果をもたらす</t>
  </si>
  <si>
    <t>自民党大阪府連の提言が実現。大阪（伊丹）国際空港が、リニア中央新幹線が開業するこの年まで存続する</t>
  </si>
  <si>
    <t>直線ルートを選択し、この年に大阪まで開通したリニア中央新幹線の経済効果が年間8700億円で最大になる（東京圏4000億円、大阪圏2300億円、名古屋圏1800億円）</t>
  </si>
  <si>
    <t>迂回ルートを選択し、この年に大阪まで開通したリニア中央新幹線の経済効果が年間8300億円になる（直線ルートは同8700億円）</t>
  </si>
  <si>
    <t>直線ルートを選択し、この年に大阪まで開通したリニア中央新幹線が東京―大阪間の輸送需要を3割押し上げる（年間1648万人。約1400万人、84％が鉄道を利用）</t>
  </si>
  <si>
    <t>直線ルートを選択し、この年に大阪まで開通したリニア中央新幹線が東京―大阪間の航空機シェアが13-5％に低下する（現状は26％）</t>
  </si>
  <si>
    <t>直線ルートを選択し、この年に大阪まで開通したリニア中央新幹線の費用対効果が1.51倍で最高になる（南アルプスを迂回する伊那谷ルートは1.24倍）</t>
  </si>
  <si>
    <t>リニア中央新幹線の大阪延伸が、この年より大幅に早まる</t>
  </si>
  <si>
    <t>リニア中央新幹線の名古屋―大阪間に、京都府内に停車する新駅が設置される</t>
  </si>
  <si>
    <t>時速500キロのリニア中央新幹線（L0系新型車両）が、東京―大阪間の所要時間を約1時間に短縮する</t>
  </si>
  <si>
    <t>リニア中央新幹線が東京―大阪間の移動時間を67分に短縮する（直線ルート438キロ、工事費8兆4400億円、輸送需要量416億人キロ、年間維持運営費3080億円）</t>
  </si>
  <si>
    <t>リニア中央新幹線が東京―大阪間の移動時間を74分に短縮する（伊那谷ルート498キロ、工事費9兆900億円、輸送需要量392億人キロ、年間維持運営費3330億円）</t>
  </si>
  <si>
    <t>リニア中央新幹線の東京―大阪間が開通し、東京―岡山間が2時間、東京―広島間が3時間以内に短縮する（乗り継ぎ時間15分の場合）</t>
  </si>
  <si>
    <t>リニア中央新幹線（品川―新大阪間）の開業初年度の輸送需要量が416億人キロに達する（そのうち30億人キロ分は航空機からの移転需要）</t>
  </si>
  <si>
    <t>リニア中央新幹線、東京―大阪間の開業が、この年より早まる</t>
  </si>
  <si>
    <t>奈良県29市町村の提言が実現し、リニア中央新幹線の中間駅が大和郡山市になる</t>
  </si>
  <si>
    <t>北陸新幹線の開業から31年が経過し、富山県の並行在来線利用者が55％減少する（2005年比）</t>
  </si>
  <si>
    <t>リニア中央新幹線の東京―大阪間開業が、この年以降になる（計画の見直しと再試算）</t>
  </si>
  <si>
    <t>この年開業するリニア中央新幹線（東京―大阪）が、奈良県の奈良、生駒（学研都市）、大和郡山、天理4市のいずれかの中間駅に停車する</t>
  </si>
  <si>
    <t>関西3空港問題に取り組む大阪府が、廃港した大阪（伊丹）空港跡地に新都心を街開きする</t>
  </si>
  <si>
    <t>リニア中央新幹線が東京、名古屋、大阪の3ターミナル駅と神奈川、山梨、長野、岐阜、三重、奈良の6中間駅に停車する（山梨、長野、岐阜、三重は地上駅）</t>
  </si>
  <si>
    <t>京都駅がリニア中央新幹線（名古屋―大阪間）の中間駅になる（奈良県は反発。JR東海は否定的な見解）</t>
  </si>
  <si>
    <t>リニア中央新幹線（東京―大阪間）が開業する（名古屋―大阪間の建設費用は3兆3400億円。東京―大阪間は約8兆5000億円）</t>
  </si>
  <si>
    <t>リニア中央新幹線、東京―大阪間の料金が1万5050円になる</t>
  </si>
  <si>
    <t>福井県美浜町の美浜原発1号機が廃炉を完了する</t>
  </si>
  <si>
    <t>福井県の美浜原発1、2号機が、この年までに廃炉になる（放射性廃棄物の処分場は課題）</t>
  </si>
  <si>
    <t>この年までの30年間、ロシアが中国に年間300億立方メートルの天然ガスを輸出する（2015年から30年間、ロシアのガスプロム社が中国CNCP社に提供）</t>
  </si>
  <si>
    <t>高レベル放射性廃棄物が、青森県外に搬出される（六ケ所村に一時保管中）</t>
  </si>
  <si>
    <t>宇宙空間にパネルをひろげて発電する「宇宙太陽光発電」が、このころ実現する（2045-50年）</t>
  </si>
  <si>
    <t>福島第一原発事故の除染作業で生じた福島県内の汚染土壌が、この年までに最終処分を終える（中間貯蔵施設の稼働から30年以内。最終処分は同県外で実施）</t>
  </si>
  <si>
    <t>「インドネシア2045」に取り組む同国が、労働人口に占める高等教育を受けた人の割合を90％に高める（2035-45年。現状は38％）</t>
  </si>
  <si>
    <t>中国が、男女の定年退職年齢を、65歳に一本化する</t>
  </si>
  <si>
    <t>海底に眠る旧日本軍の艦船が水没後100年を迎え、遺骨収集がより困難になる（文化遺産として保護対象になる）</t>
  </si>
  <si>
    <t>関東北部が、この年までに5％の確率でマグニチュード6.8以上の地震に見舞われる（30年以内の確率）</t>
  </si>
  <si>
    <t>千葉、東京、埼玉地域が、この年までに2％の確率でマグニチュード6.8以上の地震に見舞われる（30年以内の確率）</t>
  </si>
  <si>
    <t>モノからコトへと変化した戦後の経済が、ココロの時代に入る（戦後100年）</t>
  </si>
  <si>
    <t>韓国が解放100年を迎え、朝鮮半島に平和共同体、経済共同体を実現する</t>
  </si>
  <si>
    <t>公的年金のマクロ経済スライド導入（2015年4月）で、国民年金の実質的な価値が約3割目減りする（30年後）</t>
  </si>
  <si>
    <t>韓国が朝鮮半島の南北統一を実現する（北朝鮮は否定）</t>
  </si>
  <si>
    <t>富山県に国際的な文化イベントが生まれる</t>
  </si>
  <si>
    <t>北九州市の市立小学校の児童数が、現状比で25％減少する（約3万5000人。27校の統廃合を検討）</t>
  </si>
  <si>
    <t>島根県（人口68万人）より人口がすくない県が、全国で8県に増える</t>
  </si>
  <si>
    <t>韓国の国防を戦闘ロボットと無人機が担当。軍隊が志願制に変わる</t>
  </si>
  <si>
    <t>韓国の平均寿命が120歳になる</t>
  </si>
  <si>
    <t>地球温暖化対策に取り組む米国カリフォルニア州が、この年までに化石燃料による発電を全廃する</t>
  </si>
  <si>
    <t>地球温暖化対策に取り組む米国カリフォルニア州が、電力の再生可能エネルギー割合100％を達成する</t>
  </si>
  <si>
    <t>核実験で100万人以上が被曝に苦しむカザフスタンと日本の呼びかけで、国連創設100年のこの年までに核兵器廃絶が実現する</t>
  </si>
  <si>
    <t>全国の分譲住宅団地4970カ所（195万戸）の4093カ所が築45年を超える（現状の291カ所の約14倍）</t>
  </si>
  <si>
    <t>劣化の進む原爆ドーム（広島市中区）の外観が、すくなくともこの年まで維持される</t>
  </si>
  <si>
    <t>沖縄戦後100年で「沖縄の記憶」が話題になる</t>
  </si>
  <si>
    <t>中国の定年退職年齢が65歳に引きあげられる（2016-45年）</t>
  </si>
  <si>
    <t>人工知能の普及による技術失業で、日本の就業者数が人口の1割にとどまる（2014年は同50％）</t>
  </si>
  <si>
    <t>東京から急行で50分かかる鳩山ニュータウン（埼玉県鳩山町）の人口が、3018人に減少する（現状は7944人）</t>
  </si>
  <si>
    <t>この年以降、全国の水道設備の更新費用が年間1兆4000億円に膨らむ（40年代後半。現状は年間8000億円程度）</t>
  </si>
  <si>
    <t>原爆投下100周年のこの年までに核廃絶が実現する</t>
  </si>
  <si>
    <t>「インドネシア2045」に取り組む同国が、大学進学率を60％に高める（2035-45年。現状は30％）</t>
  </si>
  <si>
    <t>人工知能（AI）が、この年より前にシンギュラリティに達する</t>
  </si>
  <si>
    <t>コンピューターの頭脳が人間を超える「技術的特異点」に到達する（2045年問題）</t>
  </si>
  <si>
    <t>コンピューターの人工知能が人の代わりに知的労働する時代が到来。社会のあり方が根本から変わる</t>
  </si>
  <si>
    <t>人工知能がシンギュラリティ（特異点）に達する</t>
  </si>
  <si>
    <t>人間より計算能力が10億倍高い人工知能が登場する</t>
  </si>
  <si>
    <t>部分的に人間より優れた人工知能（AI）が登場する</t>
  </si>
  <si>
    <t>大阪府の人口が、約733万人に減少する（2015年比で150万人以上の減少）</t>
  </si>
  <si>
    <t>大阪市西成区の人口が47.7％減少する</t>
  </si>
  <si>
    <t>大阪市大正区の人口が36.1％減少する</t>
  </si>
  <si>
    <t>大阪市港区の人口が31.3％減少する</t>
  </si>
  <si>
    <t>大阪市西区の人口が26.4％増える</t>
  </si>
  <si>
    <t>大阪市中央区の人口が22.3％増える</t>
  </si>
  <si>
    <t>大阪市北区の人口が19.7％増える</t>
  </si>
  <si>
    <t>大阪市福島区の人口が17.4％増える</t>
  </si>
  <si>
    <t>韓国の平均世帯人員が2.1人になる（2015年は2.53人）</t>
  </si>
  <si>
    <t>韓国の一人暮らし世帯が、世帯全体の36.3％を占める（もっとも多い世帯類型）</t>
  </si>
  <si>
    <t>宮城県の人口が、180万9000人に減少し、1969年の水準になる</t>
  </si>
  <si>
    <t>フィリピンの人口が、この年から減少に転じる（国連予測の低位推計）</t>
  </si>
  <si>
    <t>過疎市町村の41.2％（328市町村）が、人口を9割以上保ち（2015年比）、高齢化率を低下させる</t>
  </si>
  <si>
    <t>マレーシアの人口が、この年から減少に転じる（国連予測の低位推計）</t>
  </si>
  <si>
    <t>過疎市町村の46.5％（371市町村）の人口減少率が50％を超える</t>
  </si>
  <si>
    <t>宮城県富谷市の人口が、2015年比で10.1％増加する（富谷市=とみやし）</t>
  </si>
  <si>
    <t>宮城県七ケ宿町の人口が、2015年比で58.5％減少する（七ケ宿町=しちかしゅくまち）</t>
  </si>
  <si>
    <t>宮城県気仙沼市の人口が、2015年比で48.6％減少する（気仙沼市=けせんぬまし）</t>
  </si>
  <si>
    <t>宮城県石巻市の人口が、2015年比で41.1％減少する（石巻市=いしのまきし）</t>
  </si>
  <si>
    <t>宮城県の65歳以上人口が、県人口の40.3％を占める（2015年は25.7％、全国平均は36.8％）</t>
  </si>
  <si>
    <t>仙台市の65歳以上人口が、市人口の39.4％を占める（宮城）</t>
  </si>
  <si>
    <t>宮城県七ケ宿町の65歳以上人口が、町人口の59.3％を占める（七ケ宿町=しちかしゅくまち）</t>
  </si>
  <si>
    <t>宮城県山元町の65歳以上人口が、町人口の57.9％を占める</t>
  </si>
  <si>
    <t>宮城県内の12市町で、65歳以上人口が5割を超える</t>
  </si>
  <si>
    <t>宮城県の75歳以上人口が、23.9％に達する（全国平均は21.4％、2015年は12.9％）</t>
  </si>
  <si>
    <t>宮城県仙台市の人口が、2015年比で14.7％減少する（92万2655人）</t>
  </si>
  <si>
    <t>鳥取県の人口が約44万人に減少する（2015年比で21.8％減。全国平均は16.3％）</t>
  </si>
  <si>
    <t>富山県の中山間地域の人口が、2015年の57％まで減少する（その48％が65歳以上）</t>
  </si>
  <si>
    <t>鳥取県の65歳以上人口（高齢化率）が、38.7％に高まる（2015年は29.7％）</t>
  </si>
  <si>
    <t>北海道の人口が400万4973人に減少する（25.6％減。2015年は538万1733人）</t>
  </si>
  <si>
    <t>静岡県の人口が294万2865人に減少する（全35市町すべて減少。2015年は370万305人で減少率は20.5％）</t>
  </si>
  <si>
    <t>静岡県西伊豆町の人口が、2015年比で65.4％減少する（2852人）</t>
  </si>
  <si>
    <t>北海道の65歳人口が、道人口の42.8％を占める（2015年は29.1％）</t>
  </si>
  <si>
    <t>北海道歌志内市の人口が、77.3％減少する（全国2位の高減少率。歌志内市=うたしないし）</t>
  </si>
  <si>
    <t>北海道夕張市の人口が、74.5％減少する（全国6位の高減少率）</t>
  </si>
  <si>
    <t>北海道松前町の人口が、72.8％減少する（全国7位の高減少率）</t>
  </si>
  <si>
    <t>札幌市中央区の人口が、約10％増加する（26万1704人。道内自治体で唯一の増加）</t>
  </si>
  <si>
    <t>和歌山県の人口が約69万人に減少する（2018年4月は93万8107人）</t>
  </si>
  <si>
    <t>札幌市中央区の65歳以上人口が82.6％増加する</t>
  </si>
  <si>
    <t>北海道帯広市の65歳以上人口が31.6％増加する</t>
  </si>
  <si>
    <t>北海道千歳市の65歳以上人口が48.7％増加する</t>
  </si>
  <si>
    <t>北海道の0-14歳人口が、36万177人（約4割）減少する（2015年は60万9181人）</t>
  </si>
  <si>
    <t>北海道歌志内市の65歳以上人口が、市人口の69.1％を占める（歌志内市=うたしないし）</t>
  </si>
  <si>
    <t>韓国の高齢化率が3割を超える</t>
  </si>
  <si>
    <t>北海道歌志内市の75歳以上人口が、市人口の44.3％を占める（歌志内市=うたしないし）</t>
  </si>
  <si>
    <t>鳥取県の人口が44万9000人に減少する（2015年は57万3000人で減少率は21.8％。全国で最少）</t>
  </si>
  <si>
    <t>青森県の90歳以上女性人口が4万1606人に達し、男女通じて年代別で最多になる</t>
  </si>
  <si>
    <t>鳥取県日吉津村の人口が、3510人に増える（2015年は3439人で2％増。同県で唯一の増加。日吉津村=ひえづそん）</t>
  </si>
  <si>
    <t>鳥取県日野町の人口が、2015年の37.4％に減少する（1225人。日野町=ひのちょう）</t>
  </si>
  <si>
    <t>鳥取県若桜町の人口が、2015年の38.7％に減少する（1266人。若桜町=わかさちょう）</t>
  </si>
  <si>
    <t>鳥取県日南町の人口が、2015年の40.2％に減少する（1917人）</t>
  </si>
  <si>
    <t>鳥取県の65歳以上人口が、全体の38.7％を占める（2015年は29.7％）</t>
  </si>
  <si>
    <t>鳥取県の75歳以上人口が、全体の23.3％を占める（2015年は15.8％）</t>
  </si>
  <si>
    <t>鳥取県の14歳以下人口が、全体の11.5％にとどまる（2015年は12.9％）</t>
  </si>
  <si>
    <t>徳島県の人口が53万5370人に減少する（29.2％減は都道府県で7番目。2015年は75万5733人で22万363人の減少）</t>
  </si>
  <si>
    <t>島根県の人口が、約52万9000人に減少する（ピークは1955年の約92万9000人）</t>
  </si>
  <si>
    <t>徳島県の65歳以上人口が、県人口の41.5％を占める</t>
  </si>
  <si>
    <t>徳島県つるぎ町の人口が2938人に減少する（67.1％減。2015年は8927人）</t>
  </si>
  <si>
    <t>徳島県北島町の人口が0.5％増加する（県内市町村で唯一の増加）</t>
  </si>
  <si>
    <t>徳島市の人口が20.7％減少する</t>
  </si>
  <si>
    <t>徳島県の15-64歳人口（生産年齢人口）割合が、48.8％になる（2015年比で8.7ポイントの縮小）</t>
  </si>
  <si>
    <t>徳島県の65歳人口割合（高齢化率）が、41.5％になる（都道府県で10番目。2015年は31.0％）</t>
  </si>
  <si>
    <t>中国5県の人口が、約15％減少する（鳥取、島根、山口は2割超の減少）</t>
  </si>
  <si>
    <t>長崎県の人口が、2015年比で29％減少する（98万2200人。2015年は137万7187人）</t>
  </si>
  <si>
    <t>中国5県の0-14歳人口が広島、岡山で2割台、他の3県で3割台減少する</t>
  </si>
  <si>
    <t>長崎県の離島5市町の人口が、2015年比で46-63％減少する（減少率最大は小値賀町=おぢかちょう）</t>
  </si>
  <si>
    <t>中国5県の15-64歳人口が広島、岡山で2割台、他の3県で3割台減少する</t>
  </si>
  <si>
    <t>日本の女性の平均寿命が90歳を超える</t>
  </si>
  <si>
    <t>中国5県の65歳以上人口が島根、山口で1割弱減少する</t>
  </si>
  <si>
    <t>中国5県の市町村の6割強で、75歳以上人口が2015年より少なくなる（北海道、四国に次ぐ高割合）</t>
  </si>
  <si>
    <t>岡山県の人口が、2015年比で15.7％減少する（162万31人。2015年は192万1525人）</t>
  </si>
  <si>
    <t>四国4県の人口が、2015年の3/4に減る（約282万人。高知は3割強減少で全国4位の減少幅）</t>
  </si>
  <si>
    <t>岡山県の65歳以上人口割合（高齢化率）が36.0％に高まる（2015年は28.7％）</t>
  </si>
  <si>
    <t>四国4県の0-14歳人口が高知、愛媛、徳島で4割超減少（2015年比）、香川でも約3割減少する（減少率の全国平均は28.6％）</t>
  </si>
  <si>
    <t>岐阜県の人口が1950年の水準になる（151万3300人で65歳以上は38.5％。1950年は約154万5000人で65歳以上は5.8％）</t>
  </si>
  <si>
    <t>四国4県の15-64歳人口が、3-4割減少する</t>
  </si>
  <si>
    <t>岡山県新見市の人口減少率が51.5％に達する（新見市=にいみし）</t>
  </si>
  <si>
    <t>四国4県の65歳以上人口が、香川県を除いて1.0-11.1％減少する</t>
  </si>
  <si>
    <t>岡山県美作市の人口減少率が46.7％に達する（美作市=みまさかし）</t>
  </si>
  <si>
    <t>四国4県の市町村の54.7％で、人口減少率が4割を超える（北海道、東北に次ぐ高割合）</t>
  </si>
  <si>
    <t>岡山県新見市の高齢化率が52.9％に達する（新見市=にいみし）</t>
  </si>
  <si>
    <t>高齢化率50％以上の自治体が、四国4県の市町村の4割強を占める</t>
  </si>
  <si>
    <t>岡山県和気町の高齢化率が51.5％に達する</t>
  </si>
  <si>
    <t>九州沖縄の人口が、2015年比で17％の減少にとどまる</t>
  </si>
  <si>
    <t>岡山県美作市の高齢化率が50.0％に達する（美作市=みまさかし）</t>
  </si>
  <si>
    <t>九州沖縄の6県（沖縄、熊本、佐賀、宮崎、福岡、鹿児島）が、0-14歳人口で全国の10位までに名を連ねる</t>
  </si>
  <si>
    <t>九州沖縄の市町村の24％が、人口5000人未満になる（北海道、中部に次ぐ高割合）</t>
  </si>
  <si>
    <t>九州沖縄の市町村の約1割（26自治体）が、2015年比で人口が増加する（ただし沖縄、福岡に集中）</t>
  </si>
  <si>
    <t>青森県の人口が約82万人に減る（2015年の2/3以下で約48万人減。2015年は約131万人）</t>
  </si>
  <si>
    <t>滋賀県の人口が2015年比で10.6％の減少にとどまる（126万2924人。2015年は141万2916人。減少率は道府県で5番目に低く関西2府4県では最低）</t>
  </si>
  <si>
    <t>青森県の65歳以上人口が、全体の約47％を占める</t>
  </si>
  <si>
    <t>滋賀県の65歳以上人口の割合が、34.3％に上がる（43万3000人。2015年は24.2％で約34万1000人。増加率は26.9％で全国6位）</t>
  </si>
  <si>
    <t>青森県の14歳以下人口が、全体の約8％にとどまる</t>
  </si>
  <si>
    <t>滋賀県の市町村の65歳以上人口が甲良町で42.8％、多賀町で37.1％、高島市で34.9％減少する</t>
  </si>
  <si>
    <t>滋賀県高島市の高齢化率が46.4％に達する</t>
  </si>
  <si>
    <t>青森県の16市町村で、人口が半分以下になる（2015年比）</t>
  </si>
  <si>
    <t>東京都の75歳以上人口が、2015年比で1.54倍に増える</t>
  </si>
  <si>
    <t>青森県今別町の人口が71％減少する（798人。今別町=いまべつまち）</t>
  </si>
  <si>
    <t>東京都の75歳以上人口の割合が、16.7％に高まる（22区市町村で20％を超える。全区で10％超、練馬、杉並など8区で15％超）</t>
  </si>
  <si>
    <t>青森県外ケ浜町の人口が67.3％減少する（2024人。外ケ浜町=そとがはままち）</t>
  </si>
  <si>
    <t>東京都の人口が約1360万人に増える（2015年の約1351万人より微増。47都道府県中、唯一の増加。ピークは2030年の1388万人）</t>
  </si>
  <si>
    <t>青森県深浦町の人口が64.9％減少する（2956人）</t>
  </si>
  <si>
    <t>東京23区の人口が約970万人に増える（2015年比で4.6％増。千代田、中央、港の都心3区が3割超増え、足立、葛飾、江戸川、北、中野の5区は減少）</t>
  </si>
  <si>
    <t>青森県中泊町の人口が64.1％減少する（4021人）</t>
  </si>
  <si>
    <t>東京多摩地区の人口が約388万人に減少する（2015年比で7.8％減。三鷹、調布、小金井、稲城、狛江の5市のみ増加）</t>
  </si>
  <si>
    <t>青森県の65歳以上人口割合（高齢化率）が46.8％に高まる（2015年は30.2％）</t>
  </si>
  <si>
    <t>東京島部の人口が約1万6000万人に減少する（2015年比の6割強にとどまる）</t>
  </si>
  <si>
    <t>青森県の75歳以上人口割合が29.1％に高まる（2015年は15.4％）</t>
  </si>
  <si>
    <t>東京都の75歳以上人口が約227万人に増える（2015年比で約80万人増。港、練馬の2区と稲城市では倍増）</t>
  </si>
  <si>
    <t>福島県の人口が約131万4903人に減る（31.3％減。2015年は191万4039人）</t>
  </si>
  <si>
    <t>東京都の15-64歳人口が約802万人に減少する（2015年比で10.1％減。10区を除く区市町村で減少）</t>
  </si>
  <si>
    <t>福島県の65歳以上人口割合（高齢化率）が、全体の約44.2％を占める（2015年は28.7％）</t>
  </si>
  <si>
    <t>奈良県の人口が100万人を割り込む</t>
  </si>
  <si>
    <t>東京、神奈川、沖縄の65歳以上人口が、2015年比で1.3倍以上になる</t>
  </si>
  <si>
    <t>奈良県の人口が99万8076人に減少する（減少率26.8％。2015年は136万4316人）</t>
  </si>
  <si>
    <t>国内の19道県の高齢化率が、40％以上になる</t>
  </si>
  <si>
    <t>北海道小樽市の人口が半減する（人口10万人以上の都市では唯一）</t>
  </si>
  <si>
    <t>石川県輪島市の人口が、2015年の45％に減少する</t>
  </si>
  <si>
    <t>横浜市の75歳以上人口が20％を超える</t>
  </si>
  <si>
    <t>奈良県の5村（川上、上北山、東吉野、野迫川、黒滝）が、人口減少率で全国のワースト10に名を連ねる（野迫川村=のせがわむら）</t>
  </si>
  <si>
    <t>石川県珠洲市の人口が、2015年の41.8％に減少する（珠洲市=すずし）</t>
  </si>
  <si>
    <t>奈良県5村（川上、上北山、東吉野、野迫川、黒滝）の0-14歳人口が上北山0、野迫川6、黒滝8、川上9、東吉野10人にとどまる（野迫川村=のせがわむら）</t>
  </si>
  <si>
    <t>石川県志賀町の人口が、2015年の51.5％に減少する（志賀町=しかまち）</t>
  </si>
  <si>
    <t>福井県の人口が61万4000人に減少する（減少率は21.9％。2015年は78万7000人で17万人減）</t>
  </si>
  <si>
    <t>石川県宝達志水町の人口が、2015年の50.8％に減少する（宝達志水町=ほうだつしみずちょう）</t>
  </si>
  <si>
    <t>福井県池田町の人口が56.9％減少、高齢化率も54％に高まる（ともに同県のワースト）</t>
  </si>
  <si>
    <t>石川県穴水町の人口が、2015年の41.8％に減少する（穴水町=あなみずまち）</t>
  </si>
  <si>
    <t>福井県の高齢化率が38.5％になる（10市町で40％を超える）</t>
  </si>
  <si>
    <t>石川県能登町の人口が、2015年の41.3％に減少する</t>
  </si>
  <si>
    <t>北海道の120市町村で人口が5000人を割り込む（市町村の総数は179。市町村合併が進まなかったことが背景）</t>
  </si>
  <si>
    <t>石川県の人口が約95万人に減る（17.9％減。2015年は約115万人）</t>
  </si>
  <si>
    <t>北海道の75歳以上人口の割合が、26.0％に高まる（2015年は14.3％）</t>
  </si>
  <si>
    <t>石川県穴水町の高齢化率が62.3％に達する（穴水町=あなみずまち）</t>
  </si>
  <si>
    <t>北海道の市町村の過半数で、75歳以上が人口の3割以上を占める</t>
  </si>
  <si>
    <t>石川県能登町の高齢化率が57.7％に達する</t>
  </si>
  <si>
    <t>北海道の市町村の9割で、15-64歳の割合が50％未満になる</t>
  </si>
  <si>
    <t>石川県珠洲市の高齢化率が57.4％に達する（珠洲市=すずし）</t>
  </si>
  <si>
    <t>東北地方の人口が3割減少し、約620万人になる（減少率は全国8ブロック中最大）</t>
  </si>
  <si>
    <t>秋田県の人口が60万2000人に減る（41.2％減。2015年は102万3000人。全国ワースト1）</t>
  </si>
  <si>
    <t>市区町村の7割で人口が20％以上減少する（2015年比）</t>
  </si>
  <si>
    <t>東北地方の65歳以上人口の割合（高齢化率）が秋田で5割、青森、福島、岩手、山形が4割超を占める（東北5県が全国のトップ5）</t>
  </si>
  <si>
    <t>東京多摩地域の人口が2015年比で10％以上減少する（1985-2015年の30％以上増加から逆転。都全体は0.7％増で横ばい。23区は4.6％増）</t>
  </si>
  <si>
    <t>秋田県の人口が41.2％減少する（2015年比。全国平均は16.3％減。減少率は全国1位）</t>
  </si>
  <si>
    <t>青森県の人口が37.0％減少する（2015年比。全国平均は16.3％減。減少率は全国2位）</t>
  </si>
  <si>
    <t>南関東（埼玉、千葉、東京、神奈川）の人口が、総人口の31.9％を占める（2015年は28.4％。減少幅が小さいため。北関東は割合を落とす）</t>
  </si>
  <si>
    <t>韓国で労働人口の平均年齢が50歳に達し、世界で最も高くなる</t>
  </si>
  <si>
    <t>山形県の人口が31.6％減少する（2015年比。全国平均は16.3％減。減少率は全国3位）</t>
  </si>
  <si>
    <t>東京都の15-64歳人口の割合が、約6割を維持する</t>
  </si>
  <si>
    <t>秋田県の65歳以上人口の割合（高齢化率）が、50.1％に高まる（全国平均は36.8％）</t>
  </si>
  <si>
    <t>東京都の人口が0.7％増加する（2015年比。全国平均は16.3％減）</t>
  </si>
  <si>
    <t>東京都の高齢化率が30.7％にとどまる（全国で最低）</t>
  </si>
  <si>
    <t>秋田県の0-14歳人口の割合が、7.4％にとどまる（全国平均は10.7％）</t>
  </si>
  <si>
    <t>沖縄県の人口が0.4％の減少にとどまる（2015年比。全国平均は16.3％減）</t>
  </si>
  <si>
    <t>南関東の65歳以上人口の増加率が東京36.2、神奈川34.2、埼玉29.4％の高い値になる</t>
  </si>
  <si>
    <t>秋田県の15-64歳人口の割合が、42.5％にとどまる（全国平均は52.5％）</t>
  </si>
  <si>
    <t>総人口の占める65歳以上の割合が、36.8％に高まる（2015年は26.6％）</t>
  </si>
  <si>
    <t>南関東の半数以上の市区町村で、75歳以上人口が1.5倍以上になる（2015年比）</t>
  </si>
  <si>
    <t>秋田県藤里町の人口が、2015年比で64.1％減少する（県内ワースト1。 藤里町=ふじさとまち）</t>
  </si>
  <si>
    <t>東京、沖縄、愛知の人口に占める65歳以上の割合が、30％前半にとどまる</t>
  </si>
  <si>
    <t>秋田県男鹿市の人口が、2015年比で63.5％減少する（男鹿市=おがし）</t>
  </si>
  <si>
    <t>奈良県川上村の人口が、79.4％減少する（1313人が270人になる。減少率で全国一）</t>
  </si>
  <si>
    <t>長野県の人口が23.1％減少する（161万4511人。2015年は209万8804人）</t>
  </si>
  <si>
    <t>秋田県上小阿仁村の人口が、2015年比で62.0％減少する（上小阿仁村=かみこあにむら）</t>
  </si>
  <si>
    <t>米国の白人割合が50％を下まわる</t>
  </si>
  <si>
    <t>東京都の都心3区（千代田、港、中央）の人口が、30％以上増加する（2015年比）</t>
  </si>
  <si>
    <t>長野県天竜村の人口が72.2％減少する（380人。2015年は1365人で減少率は同県最大）</t>
  </si>
  <si>
    <t>秋田県小坂町の人口が、2015年比で61.6％減少する（小坂町=こさかまち）</t>
  </si>
  <si>
    <t>長野県天竜村の65歳以上人口の割合（高齢化率）が62.1％になる（2015年は59.0％）</t>
  </si>
  <si>
    <t>秋田県八峰町の人口が、2015年比で60.7％減少する</t>
  </si>
  <si>
    <t>長野県の高齢化率が41.7％になる（2015年は30.1％）</t>
  </si>
  <si>
    <t>秋田市の人口が、2015年比で28.5％減少する</t>
  </si>
  <si>
    <t>山口県の人口が約37万人減少する（103万5661人。2015年比）</t>
  </si>
  <si>
    <t>岩手県の人口が88万4518人に減る（3割減。2015年は127万9594人）</t>
  </si>
  <si>
    <t>山口県の高齢化率が39.7％になる（2015年比で7.6増）</t>
  </si>
  <si>
    <t>岩手県の10市町村の人口が、2015年比で半分以下になる</t>
  </si>
  <si>
    <t>山口県上関町の人口が、67.4％減少する（913人。2015年は2803人。中国地方最大の減少率）</t>
  </si>
  <si>
    <t>山口県上関町の高齢化率が、60.4％に達する（2015年比で6.7％増。県内最高値）</t>
  </si>
  <si>
    <t>山口市、下関市の人口が、1-3割程度減少する（2015年比）</t>
  </si>
  <si>
    <t>岩手県葛巻町の人口が、2015年比で59.9％減少する（県内最大の減少率）</t>
  </si>
  <si>
    <t>北京市が人口高齢化のピークを迎え、総人口に占める高齢人口の割合が38％（約600万人）に達する</t>
  </si>
  <si>
    <t>山口県阿武町の人口が、約6割減少する（2015年比で41％に縮小）</t>
  </si>
  <si>
    <t>新潟県の人口が169万人に減る（26％減。2015年は230万人）</t>
  </si>
  <si>
    <t>山口県周防大島町の人口が、約6割減少する（2015年比で41.3％に縮小）</t>
  </si>
  <si>
    <t>新潟県の65歳以上人口の割合（高齢化率）が、40.9％に高まる（2015年は29.9％）</t>
  </si>
  <si>
    <t>山口県萩市の人口が、半減する（2015年比で52.7％に縮小）</t>
  </si>
  <si>
    <t>新潟県の5町村の高齢化率が5割を超える（阿賀町60.2、関川村51.7、津南町51.1％。津南町=つなんまち）</t>
  </si>
  <si>
    <t>山口県長門市の人口が、半減する（2015年比で50.5％に縮小）</t>
  </si>
  <si>
    <t>新潟県阿賀町の人口が、2015年比で60.7％減少する（県内ワースト1）</t>
  </si>
  <si>
    <t>奈良県の高齢化率が、41.1％に高まる</t>
  </si>
  <si>
    <t>新潟県関川村の人口が、2015年比で52.7％減少する</t>
  </si>
  <si>
    <t>山梨県の人口が59万8935人に減る（28.3％減。2015年は83万4930人）</t>
  </si>
  <si>
    <t>山梨県の65歳以上人口の割合（高齢化率）が、43％に高まる</t>
  </si>
  <si>
    <t>山梨県の0-14歳、15-64歳人口が、それぞれ半減する</t>
  </si>
  <si>
    <t>山梨県丹波山村の人口が、2015年比で68.4％減少する（減少率で県内ワースト1）</t>
  </si>
  <si>
    <t>山梨県早川町の人口が、2015年比で64.1％減少する</t>
  </si>
  <si>
    <t>山梨県身延町の人口が、2015年比で60％減少する（身延町=みのぶちょう）</t>
  </si>
  <si>
    <t>栃木県の人口が約156万619人に減る（21.0％減。2015年は197万4255人）</t>
  </si>
  <si>
    <t>千葉県の高齢者人口が200万人を超える</t>
  </si>
  <si>
    <t>栃木県茂木町の人口が、2015年比で59.5％減少する（県内ワースト1）</t>
  </si>
  <si>
    <t>栃木県塩谷町の人口が、2015年比で50.5％減少する（塩谷町=しおやまち）</t>
  </si>
  <si>
    <t>栃木県那珂川町の人口が、2015年比で48.3％減少する</t>
  </si>
  <si>
    <t>栃木県茂木町の高齢化率が64.9％に高まる（2015年は37.1％。県内ワースト1）</t>
  </si>
  <si>
    <t>神奈川県の人口が831万2524人に減る（1割減。2015年は912万6214人）</t>
  </si>
  <si>
    <t>神奈川県の高齢化率が、35.2％に高まる（2015年は23.9％）</t>
  </si>
  <si>
    <t>神奈川県湯河原町の高齢化率が、61.5％に高まる（2015年は39.3％。県内ワースト1）</t>
  </si>
  <si>
    <t>リニア中央新幹線の経済効果が、この年の大阪延伸で年間7100億円に増大する</t>
  </si>
  <si>
    <t>神奈川県清川村の人口が2/3に減る（2062人。2015年は3214人。県内最少）</t>
  </si>
  <si>
    <t>横浜市の人口が344万6124人に減る（2015年は372万4844人）</t>
  </si>
  <si>
    <t>千葉県の人口が546万人に減る（12.2％減。2015年は622万人）</t>
  </si>
  <si>
    <t>千葉県鋸南町の人口が、2015年比で57.3％減少する（鋸南町=きょなんまち）</t>
  </si>
  <si>
    <t>千葉県勝浦市の人口が、2015年比で54.0％減少する</t>
  </si>
  <si>
    <t>千葉県の高齢化率が、36.4％に高まる（2015年は25.9％）</t>
  </si>
  <si>
    <t>千葉県長柄町の高齢化率が、66.1％に高まる（2015年は37.4％長柄町=ながらまち）</t>
  </si>
  <si>
    <t>千葉県流山市の人口が、2015年比で14.7％増加する（県内一。 流山市=ながれやまし）</t>
  </si>
  <si>
    <t>千葉県印西市の人口が、2015年比で4.4％増加する（印西市=いんざいし）</t>
  </si>
  <si>
    <t>千葉県木更津市の人口が、2015年比で0.8％増加する</t>
  </si>
  <si>
    <t>韓国の人口が5000万人を割り込む（ピークは2030年の5216万人）</t>
  </si>
  <si>
    <t>千葉県浦安市の人口が、2015年比で0.3％増加する</t>
  </si>
  <si>
    <t>埼玉県の65歳以上人口が、233万5000人に増える（2015年は180万4000人）</t>
  </si>
  <si>
    <t>群馬県の人口が160万人を割り込む（155万3000人。2015年は197万3000人）</t>
  </si>
  <si>
    <t>愛媛県の人口が26.9％減少する（101万2995人。2015年比で37万2267人減）</t>
  </si>
  <si>
    <t>愛媛県の65歳以上人口割合（高齢化率）が、41.5％に達する（2015年は30.6％）</t>
  </si>
  <si>
    <t>群馬県南牧村の人口が500人を割り込む（2015年は2000人。南牧村=みなみまきむら）</t>
  </si>
  <si>
    <t>香川県の人口が77万6478人に減る</t>
  </si>
  <si>
    <t>香川県の高齢化率が38.3％に達する</t>
  </si>
  <si>
    <t>愛媛県久万高原町の人口が、62.4％減少する（3176人。2015年は8447人）</t>
  </si>
  <si>
    <t>香川県東かがわ市の人口が、2015年比で48.5％減少する</t>
  </si>
  <si>
    <t>愛媛県伊方町の人口が、60.1％減少する（3845人。2015年は9626人）</t>
  </si>
  <si>
    <t>愛媛県愛南町の人口が、55.9％減少する（9650人。2015年は21902人）</t>
  </si>
  <si>
    <t>香川県小豆島、東かがわ、琴平の3市町で、高齢化率が50％を超える</t>
  </si>
  <si>
    <t>愛媛県八幡浜市の人口が、52.0％減少する（16773人。2015年は34951人）</t>
  </si>
  <si>
    <t>愛媛県久万高原町の65歳以上人口（高齢化率）が、65.0％に達する（同年の人口は3176人）</t>
  </si>
  <si>
    <t>愛媛県伊方町の65歳以上人口割合（高齢化率）が、59.9％に達する（同年の人口は3845人）</t>
  </si>
  <si>
    <t>愛媛県松野町の65歳以上人口割合（高齢化率）が、58.2％に達する（同年の人口は2018人）</t>
  </si>
  <si>
    <t>愛媛県愛南町の65歳以上人口割合（高齢化率）が、59.4％に達する（同年の人口は9650人）</t>
  </si>
  <si>
    <t>愛媛県の14歳以下人口が、10.0％を占める（2015年比で2.3ポイント減）</t>
  </si>
  <si>
    <t>愛媛県の15-64歳人口（生産年齢人口）が、全体の48.5％を占める（2015年比で8.6ポイント減）</t>
  </si>
  <si>
    <t>茨城県の人口が23.4％減少する（223万5686人。2015年比で約68万人減）</t>
  </si>
  <si>
    <t>茨城県大子町の人口が55.8％減少する（7973人。2015年は1万8053人）</t>
  </si>
  <si>
    <t>茨城県利根町の人口が51.9％減少する（7853人。2015年は1万6313人）</t>
  </si>
  <si>
    <t>茨城県河内町の人口が51.4％減少する（4452人。2015年は9168人）</t>
  </si>
  <si>
    <t>茨城県つくば市の人口が7.0％増加する（24万2804人。2015年は22万6963人）</t>
  </si>
  <si>
    <t>茨城県つくばみらい市の人口が7.6％増加する（5万2884人。2015年は4万9136人）</t>
  </si>
  <si>
    <t>熊本県の人口が19.2％減少する（約144万2000人。2015年比で約34万4000人減）</t>
  </si>
  <si>
    <t>熊本県五木村の人口が63.6％減少する（2015年比）</t>
  </si>
  <si>
    <t>このころ高齢者すら減少しはじめる</t>
  </si>
  <si>
    <t>熊本県球磨村の人口が61.3％減少する（2015年比）</t>
  </si>
  <si>
    <t>熊本県山都町の人口が57.5％減少する（2015年比）</t>
  </si>
  <si>
    <t>カンボジアの労働力人口が、この年まで増え続ける</t>
  </si>
  <si>
    <t>熊本県上天草市の人口が55.3％減少する（2015年比）</t>
  </si>
  <si>
    <t>熊本県菊陽町の人口が20.3％増加する（約4万9000人）</t>
  </si>
  <si>
    <t>埼玉県の人口が652万4800人に減少する（2015年比で約74万人=10.2％減）</t>
  </si>
  <si>
    <t>熊本県大津町の人口が16％増加する（2015年比）</t>
  </si>
  <si>
    <t>埼玉県の75歳以上人口が131万4206人（2015年比で1.7倍）に増える（2015年は77万2930人）</t>
  </si>
  <si>
    <t>熊本県合志市の人口が13.3％増加する（2015年比）</t>
  </si>
  <si>
    <t>埼玉県東秩父村の人口が1279人に減る（2015年は2915人で56.1％減。減少率で同県最大）</t>
  </si>
  <si>
    <t>熊本市の人口が6.8％減少する（約69万人。2015年は約74万1000人）</t>
  </si>
  <si>
    <t>埼玉県戸田市の人口が15万7599人に増える（2015年は13万6150人で15.8％増。増加率で同県最大）</t>
  </si>
  <si>
    <t>富山県の人口が23.3％減少する（81万7000人。2015年は106万6000人）</t>
  </si>
  <si>
    <t>埼玉県吉川市の人口が7万9227人に増える（2015年は6万9738人で13.6％増。増加率で同県2位）</t>
  </si>
  <si>
    <t>富山県の15-64歳人口（生産年齢人口）が33.3％減少する（40万7000人で県人口の49.9％、2015年は61万1000人で同57.3％）</t>
  </si>
  <si>
    <t>富山県の65歳以上人口が県人口の40.3％に達する（32万9000人。2015年は32万6000人で数は同水準）</t>
  </si>
  <si>
    <t>富山県の14歳以下人口が37.6％減少する（2015年は12万9000人）</t>
  </si>
  <si>
    <t>富山県朝日町の人口が58.3％減少する（朝日町=あさひまち）</t>
  </si>
  <si>
    <t>富山県氷見市の人口が45.6％減少する</t>
  </si>
  <si>
    <t>富山県入善町の人口が44.4％減少する（入善町=にゅうぜんまち）</t>
  </si>
  <si>
    <t>富山県舟橋村の人口が12.2％の減少にとどまる（舟橋村=ふなはしむら）</t>
  </si>
  <si>
    <t>日本人の平均寿命が2-3歳延びる（現状は男性81歳、女性87歳）</t>
  </si>
  <si>
    <t>富山県富山市の人口が14.8％の減少にとどまる</t>
  </si>
  <si>
    <t>富山県南砺市の人口が39.6％減少する（南砺市=なんとし）</t>
  </si>
  <si>
    <t>富山県砺波市の人口が15.1％の減少にとどまる（砺波市=となみし）</t>
  </si>
  <si>
    <t>全国の456自治体（全自治体の27.6％）で、高齢化率が5割以上になる（2015年は15自治体）</t>
  </si>
  <si>
    <t>全国の1243自治体（全自治体の7割超）で、人口が2割以上減る（2015年比）</t>
  </si>
  <si>
    <t>三重県南伊勢町の人口が69.6％減少する（高齢化率は71.2％で全国5位、75歳以上は52.0％で７位）</t>
  </si>
  <si>
    <t>岐阜県白川町の15-64歳人口（生産年齢人口）が25.3％に激減する（全国で低い方から5番目。2015年は47.7％）</t>
  </si>
  <si>
    <t>三重県朝日町の人口が23.5％増加する（名古屋市の通勤圏）</t>
  </si>
  <si>
    <t>愛知県長久手市の人口が22.7％増加する（名古屋市の通勤圏）</t>
  </si>
  <si>
    <t>九州山口各県の人口が、2015年の7-8割に減少、福岡沖縄で局地的に約2割増加する</t>
  </si>
  <si>
    <t>長崎、宮崎、鹿児島県で、65歳以上人口の割合が4割に高まる</t>
  </si>
  <si>
    <t>福岡市の人口が、この年まで増加を続ける</t>
  </si>
  <si>
    <t>北九州市の人口が、2015年比で約2割減少する（約77万人）</t>
  </si>
  <si>
    <t>沖縄県中城村の人口が、2015年の129.4％に増える（中城村=なかぐすくそん）</t>
  </si>
  <si>
    <t>福岡県粕屋町の人口が、2015年の120.4％に増える（粕屋町=かすやまち）</t>
  </si>
  <si>
    <t>熊本県菊陽町の人口が、2015年の120.3％に増える（菊陽町=きくようまち）</t>
  </si>
  <si>
    <t>沖縄県宜野座村の人口が、2015年の116.0％に増える（宜野座村=ぎのざそん）</t>
  </si>
  <si>
    <t>熊本県大津町の人口が、2015年の116.0％に増える（大津町=おおづまち）</t>
  </si>
  <si>
    <t>福岡県中央区の人口が、2015年の114.3％に増える</t>
  </si>
  <si>
    <t>山口県上関町の人口が、2015年の32.6％にとどまる（上関町=かみのせきちょう）</t>
  </si>
  <si>
    <t>鹿児島県南大隅町の人口が、2015年の33.2％にとどまる</t>
  </si>
  <si>
    <t>熊本県五木村の人口が、2015年の36.4％にとどまる（五木村=いつきむら）</t>
  </si>
  <si>
    <t>長崎県小値賀町の人口が、2015年の36.8％にとどまる（小値賀町=おぢかちょう）</t>
  </si>
  <si>
    <t>大分県姫島村の人口が、2015年の37.6％にとどまる</t>
  </si>
  <si>
    <t>山形県の人口が76万8490人になる（14市町村で半減）</t>
  </si>
  <si>
    <t>山形県の13市町村で、65歳以上人口（高齢化率）が50％を超える</t>
  </si>
  <si>
    <t>山形県真室川町の人口が、2015年の40.3％にとどまる（真室川町=まむろがわまち）</t>
  </si>
  <si>
    <t>山形県の65歳以上人口の割合が43％に高まる（2015年は30.8％、65歳以上人口は33万276人で2015年の34万5710人より減少）</t>
  </si>
  <si>
    <t>山形県朝日町の高齢化率が、57.5％に達する（同県一。朝日町=あさひまち）</t>
  </si>
  <si>
    <t>千葉県の人口が555万人に減少する（2015年比で10.7％減。ピークは2020年の626万人）</t>
  </si>
  <si>
    <t>日本の総人口が1億642万1000人に減少する（2000万人減。東京都を除いた46道府県が2015年比でマイナス）</t>
  </si>
  <si>
    <t>全国の市区町村の94.4％で人口が減少する（40.9％が4割以上減）</t>
  </si>
  <si>
    <t>日本の総人口が、2015年比で16.3％減少する</t>
  </si>
  <si>
    <t>日本の総人口に占める大都市圏の割合が東京12.8％、神奈川7.8％、大阪6.9％（合計27.5％で4人に1人）になる</t>
  </si>
  <si>
    <t>秋田県の65歳以上人口が、県人口の50.1％を占める</t>
  </si>
  <si>
    <t>韓国の総世帯数が、2232万世帯に減少する（2015年は1901万世帯。ピークは2043年）</t>
  </si>
  <si>
    <t>青森県の65歳以上人口が、県人口の46.8％を占める</t>
  </si>
  <si>
    <t>福島県の65歳以上人口が、県人口の44.2％を占める</t>
  </si>
  <si>
    <t>東京都の65歳以上人口が、都全体の30.7％を占める</t>
  </si>
  <si>
    <t>沖縄県の65歳以上人口が、県人口の31.4％を占める</t>
  </si>
  <si>
    <t>愛知県の65歳以上人口が、県人口の33.1％を占める</t>
  </si>
  <si>
    <t>インドネシアの人口が3.2億人に達し、ジャカルタ―バンドン地域が大都市圏になる（人口の25％=8000万人が集中）</t>
  </si>
  <si>
    <t>米国から喫煙者がいなくなる</t>
  </si>
  <si>
    <t>直径45メートルの小惑星「2012DA14」が、地球に最接近する</t>
  </si>
  <si>
    <t>豊かなマングローブが茂るミャンマー、エーヤワディー川河口の自然が64％失われる</t>
  </si>
  <si>
    <t>この年以降の20年間、東アジアで20年に一度の極端な気象が高温で約3-5年に一度、大雨で約10年に一度の頻度になる（2046-65年）</t>
  </si>
  <si>
    <t>この年以降の北京（中国）が、平均的な水準に気温が戻らなくなる「クライメート・デパーチャー（気候離脱）」の状態になる</t>
  </si>
  <si>
    <t>新大阪駅周辺の都市機能を強化する整備が完了する（総事業費1.7兆円）</t>
  </si>
  <si>
    <t>北陸新幹線の新大阪延伸の一部をなす小浜―京都ルートが完成する（着工は2031年、工期15年）</t>
  </si>
  <si>
    <t>JR小浜線が並行在来線として経営分離される（北陸新幹線敦賀以西ルートの影響）</t>
  </si>
  <si>
    <t>JR湖西線が並行在来線として経営分離される（北陸新幹線敦賀以西ルートの影響）</t>
  </si>
  <si>
    <t>北陸新幹線が全線開業する（京都―新大阪間は京田辺市を経由する南回り案）</t>
  </si>
  <si>
    <t>大学教育を受けた労働力が中国の40％を占める</t>
  </si>
  <si>
    <t>この年までに南海トラフ巨大地震が発生する（30年以内）</t>
  </si>
  <si>
    <t>この年までに水道料金が全国平均で63.4％高くなる（2014-46年度。需要の減少、老朽化などが背景）</t>
  </si>
  <si>
    <t>英国の年金支給開始年齢が、男女ともに68歳になる</t>
  </si>
  <si>
    <t>英国の年金支給開始年齢が、この年までに68歳なる（2020年に男女とも66歳に引き上げ）</t>
  </si>
  <si>
    <t>老朽化した公共施設の維持、改修費用が、全国の市区町村で平均2倍になる（20-30年後）</t>
  </si>
  <si>
    <t>政府が、戦闘機と無人航空機の協働技術を実用化する</t>
  </si>
  <si>
    <t>インドの高齢者（65歳以上）人口が2億人を超える</t>
  </si>
  <si>
    <t>作家武者小路実篤の著作権が、この年まで保護される（TPP11による死後50年から死後70年への保護期間延長）</t>
  </si>
  <si>
    <t>インドと産油国が、代替フロンのハイドロフルオロカーボン（HFC）を二酸化炭素（CO2）換算で85％削減する（2024-26年との比較。改正モントリオール議定書）</t>
  </si>
  <si>
    <t>地球温暖化を象徴するキリマンジャロ（アフリカ最高峰）の万年雪が30-40年後まで存続する</t>
  </si>
  <si>
    <t>インドの廃棄物排出量が年間2.6億トンに達する（日本の約6倍）</t>
  </si>
  <si>
    <t>この年以降の米国ニューヨークが、平均的な水準に気温が戻らなくなる「クライメート・デパーチャー（気候離脱）」の状態になる</t>
  </si>
  <si>
    <t>購買力平価でみたインドの国内総生産（GDP）が、米国を上まわる</t>
  </si>
  <si>
    <t>オーストラリアの財政が高齢者福祉の費用負担で350億ドルの赤字を計上する</t>
  </si>
  <si>
    <t>この年までの30年間、高齢化が日本の経済成長率を最大1ポイント押し下げる</t>
  </si>
  <si>
    <t>この年までの30年間、高齢化が中国、香港、韓国、タイの経済成長率を0.5-0.75ポイント押し下げる</t>
  </si>
  <si>
    <t>千葉港の貨物取扱量が1億5932万3000トンに達する（2013年は1億5094万4000トン）</t>
  </si>
  <si>
    <t>高速増殖炉もんじゅの廃炉費用が、この年までの30年で3750億円に達する（維持管理2250億、解体1350億､核燃料取り出しその他150億円）</t>
  </si>
  <si>
    <t>中国の一国二制度による香港統治が期限を迎える（1997年7月の返還より50年間）</t>
  </si>
  <si>
    <t>この年に向けて香港の中国化と一国二制度の延長が問題になる</t>
  </si>
  <si>
    <t>ロシア黒海艦隊のクリミア半島（ウクライナ）駐留が、最長でこの年まで継続する（基地貸与契約の2017年期限を25-30年延長）</t>
  </si>
  <si>
    <t>国際金融都市の香港が、「一国二制度」の期限をまたずにその優位性を危うくする</t>
  </si>
  <si>
    <t>国民年金の積立金が枯渇する（基礎年金の国庫負担割合を36.5％に現状維持した場合）</t>
  </si>
  <si>
    <t>この年までの30年間に埼玉県で死亡する県民の数が約2.4倍（約280万人）に増加する（2017-47年。2012年までの30年は118万人）</t>
  </si>
  <si>
    <t>三重県の下水道普及率が81％に高まる（2015年度末は51％、全国平均は77％）</t>
  </si>
  <si>
    <t>米国の連邦政府債務が、国内総生産（GDP）比率で150％に膨らむ（2017年は77％）</t>
  </si>
  <si>
    <t>日本の15-64歳人口が5000万人を割り込む（注：社人研12年推計低位推計）</t>
  </si>
  <si>
    <t>世界の高齢者（60歳以上）人口が、この年までに15歳以下人口を上まわる</t>
  </si>
  <si>
    <t>ブラジルの総人口が2億3320万人でピークに達する（現在は2億800万人）</t>
  </si>
  <si>
    <t>インドの65歳以上人口が2億人を超える</t>
  </si>
  <si>
    <t>南極条約（1961年発効）による南極の鉱物資源開発の禁止（1998年発効の南極条約環境保護議定書）が、見直しの時期を迎える</t>
  </si>
  <si>
    <t>ポリ塩化ビフェニール（PCB）の海洋汚染により、早ければこのころ日本、ブラジル、英国、北東太平洋のシャチが半減する（2048-68年）</t>
  </si>
  <si>
    <t>南極のコウテイペンギンの数が急速に減少をはじめる（気候変動の影響）</t>
  </si>
  <si>
    <t>アジア太平洋の水産資源が、乱獲や汚染で枯渇する</t>
  </si>
  <si>
    <t>乱獲と環境汚染による生態系の破壊が続き、食用になる魚介類のほとんどが地球上から姿を消す（対策がない場合の推計でFAO当局者は否定）</t>
  </si>
  <si>
    <t>漁獲量の減少と魚の小型化で世界の漁業が壊滅状態になる</t>
  </si>
  <si>
    <t>マドリード議定書（1991年）による南極の資源開発禁止が期限を迎える</t>
  </si>
  <si>
    <t>南極での資源開発を禁じた「環境保護のための南極条約議定書」が失効する</t>
  </si>
  <si>
    <t>この年、魚が絶滅する（汚染と乱獲が原因）</t>
  </si>
  <si>
    <t>民営化した福岡空港が、国際線旅客数1600万人を達成する（25カ国67路線）</t>
  </si>
  <si>
    <t>民営化した福岡空港が、旅客数3500万人（国内、国際合計100路線）を達成する</t>
  </si>
  <si>
    <t>処分を必要とする国内の低レベル放射性廃棄物が、この年までにドラム缶で55万6100本生じる（原発ほか医療機関、大学を含む。2048年度）</t>
  </si>
  <si>
    <t>米国で原発からでる使用済み核燃料の最終処分場が稼働する</t>
  </si>
  <si>
    <t>米国が原発の使用済み核燃料を処理する、最終処分場を建設する（ヤッカマウンテン案は2010年に白紙撤回）</t>
  </si>
  <si>
    <t>米国で原発からでる使用済み核燃料の最終処分がはじまる</t>
  </si>
  <si>
    <t>福井県敦賀市の高速増殖原型炉もんじゅが、廃炉計画を完了する（3月。廃炉費用約1500億円、管理費約2250億円）</t>
  </si>
  <si>
    <t>福井県の大飯原発1、2号機の廃炉が、このころ完了する（約30年。廃炉費用は合計1160億円）</t>
  </si>
  <si>
    <t>このころ石油の残存可採年数がゼロになる（40.5年後）</t>
  </si>
  <si>
    <t>ゴラン高原のイスラエル入植者が、25万人に達する（現状は2万2000人）</t>
  </si>
  <si>
    <t>生活保護を受ける高齢者（65歳以上）が、200万人を超える（2015年は約97万人）</t>
  </si>
  <si>
    <t>米国の債務残高が、対国内総生産（GDP）比で152％に膨らむ（戦後最高は1946年の106％）</t>
  </si>
  <si>
    <t>日本原子力研究開発機構が、この年までにドラム缶59万本の低レベル放射性廃棄物を埋設管理する（管理期間は300年）</t>
  </si>
  <si>
    <t>横浜市の学齢期人口が、約2割減少する（現状比）</t>
  </si>
  <si>
    <t>中学と高校の団体球技が、部員数の不足でチームを作れなくなる（平均部員数が必要数を下まわる）</t>
  </si>
  <si>
    <t>東日本大震災の被害にあった岩手県久慈市の湾口防波堤の完成が、この年以降になる（2048年度以降）</t>
  </si>
  <si>
    <t>この年以降、南極の資源開発を禁止したマドリード議定書の効力が失われる</t>
  </si>
  <si>
    <t>厚生年金の給付水準（所得代替率）が43.1％になる《もっとも厳しい条件での試算》</t>
  </si>
  <si>
    <t>つくば市の人口が、約29万人でピークに達する（TX沿線の人口増で従来予測2036年の約26万人を修正）</t>
  </si>
  <si>
    <t>日本の人口が1億人を下まわる</t>
  </si>
  <si>
    <t>日本の総人口が1億人を割り込む（2010年は1億2806万人）</t>
  </si>
  <si>
    <t>宇宙関連ビジネスが、この年までに100兆円以上の市場に成長する（2040年代）</t>
  </si>
  <si>
    <t>中国（中華人民共和国）建国100周年</t>
  </si>
  <si>
    <t>中緯度地域のオゾンホールが70年代の水準に回復する</t>
  </si>
  <si>
    <t>行動計画「中国製造2025」に取り組む中国が、世界でトップクラスの「製造強国」（技術先進国）になる（第3段階）</t>
  </si>
  <si>
    <t>建国100周年を迎えた中国が、中進国レベルの近代化を達成する</t>
  </si>
  <si>
    <t>北海道7空港の一括民営化が、30年の契約期間を終える（10月30日）</t>
  </si>
  <si>
    <t>高度3万6000キロメートルの静止軌道上に太陽光エネルギーで移動する宇宙エレベーターが実現する</t>
  </si>
  <si>
    <t>廃炉を進める愛媛県の伊方原発1号機が、このころ原子炉本体の解体撤去を終える（廃炉開始から33年。第3/4段階）</t>
  </si>
  <si>
    <t>北海道電力の泊原発3号機が廃炉になる（原発の原則40年廃炉）</t>
  </si>
  <si>
    <t>この年までに原発がすべてなくなる（40年廃炉で新増設ゼロの場合）</t>
  </si>
  <si>
    <t>国内の原発設備容量がゼロになる（2020年代、30年代半ばに急減。現状は約5000万キロワット）</t>
  </si>
  <si>
    <t>国内のエネルギー大手が、カスピ海西部の巨大油田「ACG鉱区」（アゼルバイジャン）の権益をこの年まで保有する（25年延長）</t>
  </si>
  <si>
    <t>中国が「社会主義現代化強国」を建設する（2035-49年）</t>
  </si>
  <si>
    <t>中国軍が世界トップクラスの実力を備える</t>
  </si>
  <si>
    <t>新冷戦を制した中国が、覇権国のない新たな秩序を実現する</t>
  </si>
  <si>
    <t>中国が中華民族の復興を実現する（新中国成立100年）</t>
  </si>
  <si>
    <t>スウェーデンの主要都市すべてで、スウェーデン民族が少数派になる</t>
  </si>
  <si>
    <t>このころまで（30年以内）に70％の確率で首都直下地震が発生する（東京、埼玉、千葉、神奈川4都県で約1万1000人の死者が発生）</t>
  </si>
  <si>
    <t>中国海軍が10隻の航空母艦を保有する</t>
  </si>
  <si>
    <t>基礎年金の国庫負担率を1/3から1/2に高めるための財源に目処が立たず、年金積立金がゼロになる（公的年金の破綻）</t>
  </si>
  <si>
    <t>中国政府がマカオの西隣にある横琴島（広東省珠海）の一部1.09平方キロの管轄権を、この年までマカオ特区政府に提供する（対価は12億パタカ=132億円）</t>
  </si>
  <si>
    <t>ベトナムの人口が1億0870万人に達する</t>
  </si>
  <si>
    <t>ほとんどのがんが、免疫療法で治療できるようになる</t>
  </si>
  <si>
    <t>日本の医療介護分野の労働力不足が、455万人に達する</t>
  </si>
  <si>
    <t>スマートフォン、携帯音楽プレーヤーによる大音量の音楽が、世界の若者（12-35歳）の約半数（11億人）を難聴にする</t>
  </si>
  <si>
    <t>薬剤耐性菌による死者の数が、世界で1000万人に膨らむ</t>
  </si>
  <si>
    <t>世界の近視人口が約50億人に達する（2人に1人）</t>
  </si>
  <si>
    <t>この年までに80歳未満のがん死亡者がいなくなる</t>
  </si>
  <si>
    <t>聴覚障害に苦しむ人が、世界全体で9億人に増加する（高齢化、薬の副作用などが背景。現状は推計約4億7000万人）</t>
  </si>
  <si>
    <t>世界の認知症患者数が1億5200万人に達する（現状は推計5000万人。毎年約1000万人が発症）</t>
  </si>
  <si>
    <t>世界の再生医療市場が38兆円の規模に成長する</t>
  </si>
  <si>
    <t>この年まで中国で毎年100万人が抗生物質が効かない超強力細菌「スーパーバグ」の感染で死亡する</t>
  </si>
  <si>
    <t>中低所得国の認知症患者数が、世界全体の71％を占める</t>
  </si>
  <si>
    <t>薬剤耐性菌への感染で世界の国内総生産（GDP）が2.0-3.5％減少する</t>
  </si>
  <si>
    <t>スーパー耐性菌の流行が、世界の国内総生産（GDP）総額を3.8％押し下げる</t>
  </si>
  <si>
    <t>飲酒の害を回避するアルコール添加剤「alcosynth」が普及する</t>
  </si>
  <si>
    <t>自分の死期と死因が正確にわかるようになる</t>
  </si>
  <si>
    <t>人工臓器や臓器を代替する機器が普及して、ひとが死ねない恐怖に苦しむ</t>
  </si>
  <si>
    <t>心房細動（不整脈の一種）の患者が、国内で103万人に達する（高齢化による増加）</t>
  </si>
  <si>
    <t>世界中の骨折の50％が、高齢化が進むアジア地域で発生する</t>
  </si>
  <si>
    <t>老化の抑制、臓器交換、脳の機械の融合が、ヒトを不老不死に近づける（寿命150歳、最多の死因は自殺）</t>
  </si>
  <si>
    <t>技術の進歩で、100億の人類に転換期がおとずれる</t>
  </si>
  <si>
    <t>健康維持に必要な野菜果物の供給が不足する</t>
  </si>
  <si>
    <t>目の見えない人の数が、世界全体で1億1500万人に増加する（現状は3600万人）</t>
  </si>
  <si>
    <t>国内の認知症患者の数が65歳以上人口の1/4を占める</t>
  </si>
  <si>
    <t>細胞医療の国内市場が2.5兆円（約280倍）の規模に拡大する（2012年は約90億円）</t>
  </si>
  <si>
    <t>細胞医療の世界市場が38兆円（約380倍）の規模に拡大する（2012年は1000億円）</t>
  </si>
  <si>
    <t>再生医療製品の国内市場が、2.5兆円の規模に拡大する</t>
  </si>
  <si>
    <t>再生医療製品の世界市場が、38兆円の規模に拡大する</t>
  </si>
  <si>
    <t>認知症の人の数が、世界全体で1億3500万人（約3倍）に達する（現状は推定4400万人）</t>
  </si>
  <si>
    <t>視力障害のある人の数が増加を続け、世界の失明者数が1億1460万人に達する（1990年は3060万人、2015年は3600万人）</t>
  </si>
  <si>
    <t>抗生物質などの薬が効かない薬剤耐性菌による死亡者が、年間1000万人に達する（現状は推定70万人）</t>
  </si>
  <si>
    <t>2015年に533万人でピークに達した国内のがん患者数が、この年までほぼ横ばいを続ける</t>
  </si>
  <si>
    <t>国内の認知症患者の数が500万人に達する</t>
  </si>
  <si>
    <t>喫煙に原因がある死者の数が、中国で年間約300万人に膨らむ（2010年比で約3倍）</t>
  </si>
  <si>
    <t>新興国、途上国の認知症患者が、世界全体の70％を占める（2010年は58％）</t>
  </si>
  <si>
    <t>世界の認知症患者の数が、1億5000万人に増える（2015年は同4600万人）</t>
  </si>
  <si>
    <t>世界の再生医療市場が53兆円の規模に成長する（2012年は3400億円）</t>
  </si>
  <si>
    <t>英国人の肥満率が60％に拡大する</t>
  </si>
  <si>
    <t>遺伝子要因の解明により、リウマチに苦しむ人がいなくなる</t>
  </si>
  <si>
    <t>世界の60歳以上人口が約24億人に達し、医療需要が増大する</t>
  </si>
  <si>
    <t>国内の認知症患者の数が、797万-1016万人に増える（2012年は462万人。上限は糖尿病患者が多い場合）</t>
  </si>
  <si>
    <t>地球温暖化により米国で腎臓結石の発症リクスが7-10％上昇。この年までに最大225万人の新しい患者が生まれる</t>
  </si>
  <si>
    <t>このころ介護、医療従事者が労働力人口の約25％を占める（労働生産性の低下による経済の停滞）</t>
  </si>
  <si>
    <t>iPS細胞の増殖に関連する市場が、約15兆円に拡大する</t>
  </si>
  <si>
    <t>約47億6000万人が近視となり予測世界人口の49.8％を占める（約9億4000万人は強度の近視。デジタル家電の影響）</t>
  </si>
  <si>
    <t>薬剤耐性菌のまん延が、世界で2800万人を極貧状態に追い込む</t>
  </si>
  <si>
    <t>21世紀中に危険が予測される地球と小惑星の衝突11件のうち、この年までに4件が発生する</t>
  </si>
  <si>
    <t>宇宙関連産業の世界市場が、200兆円の規模に達する（2016年は約37兆円）</t>
  </si>
  <si>
    <t>ロシアの宇宙開発拠点バイコヌール基地の借用期限が到来する（旧ソ連のカザフスタンとの借用契約）</t>
  </si>
  <si>
    <t>カザフスタンのバイコヌール宇宙基地に対するロシアの運営契約が期限をむかえる</t>
  </si>
  <si>
    <t>日米欧を含む11カ国、地域の宇宙研究機関が、このころまでに火星の有人探査を実現する（2040-50年）</t>
  </si>
  <si>
    <t>このころ中国が月面基地から火星探査の有人宇宙船を打ち上げる</t>
  </si>
  <si>
    <t>このころ中国が太陽系外の宇宙の無人探査を開始する</t>
  </si>
  <si>
    <t>3段階の宇宙開発を進める中国が、宇宙における安全保障システムを完成する（第3段階）</t>
  </si>
  <si>
    <t>このころ中国が有人火星探査を実施する</t>
  </si>
  <si>
    <t>このころ中国の深宇宙探査機が太陽系の外の宇宙に突入する</t>
  </si>
  <si>
    <t>カーボンナノチューブを利用した宇宙エレベーターが実現する（総工費は約10兆円。リニア中央新幹線の東京―大阪間は約9兆円）</t>
  </si>
  <si>
    <t>自給自足の火星の都市が建設可能になる</t>
  </si>
  <si>
    <t>江戸時代の画家、伊藤若冲没後250年。若冲ブームが再燃する</t>
  </si>
  <si>
    <t>浮世絵の祖、岩佐又兵衛の没後400年</t>
  </si>
  <si>
    <t>札幌市円山動物園が開園100年でにぎわう</t>
  </si>
  <si>
    <t>地球温暖化により、アジアで10億人以上の人々が水不足に苦しむ</t>
  </si>
  <si>
    <t>地球温暖化の影響で、東南アジアの漁獲量が最大30％減少する（海水温の上昇）</t>
  </si>
  <si>
    <t>世界で必要になる食糧（穀物）生産量が倍増する（2000年比）</t>
  </si>
  <si>
    <t>英国が発電から発生する炭素ゼロを達成する</t>
  </si>
  <si>
    <t>この年までに世界30万種の植物のおよそ1/3が絶滅の危機に瀕する</t>
  </si>
  <si>
    <t>英国がオフィス、工場、学校、病院から発生する炭素ゼロを達成する</t>
  </si>
  <si>
    <t>100年に1回起きるクラスの高潮が、標高の低い都市や島国で毎年起こる</t>
  </si>
  <si>
    <t>地球温暖化により、アジアで沿岸地域の水没、コレラの流行拡大、食糧の価格高騰が起こる</t>
  </si>
  <si>
    <t>京都議定書を批准した先進国が、この年までに温室効果ガス排出量を2000年時点の1/2以下に抑える</t>
  </si>
  <si>
    <t>この年までにオホーツク海へのシロザケの回遊ルートが消える（気候変動の影響）</t>
  </si>
  <si>
    <t>オーストラリアでワイン産地の約44％が気候変動による品質の変化を経験する</t>
  </si>
  <si>
    <t>地球温暖化による気温上昇で、このころ中国の氷河の半数が消失する</t>
  </si>
  <si>
    <t>本州北部沿岸に分布するスルメイカの密度が減る（気候変動の影響）</t>
  </si>
  <si>
    <t>地球温暖化対策に取り組む欧州連合（EU）が、温室効果ガス排出量の実質ゼロを達成する（気候中立な欧州の実現）</t>
  </si>
  <si>
    <t>地球の温暖化を平均気温2度以内に抑えるため、この年までに温室効果ガス排出量80％以上の削減が必要になる（1990年比）</t>
  </si>
  <si>
    <t>この年までに世界のトカゲの6％が絶滅する（地球温暖化よる気温の上昇が原因）</t>
  </si>
  <si>
    <t>アラビア半島の死海が、この年までに消滅する（ヨルダン川の大量取水が原因）</t>
  </si>
  <si>
    <t>死滅と白化からサンゴを守るため、この年までに最大90％の二酸化炭素（CO2）排出削減が必要になる</t>
  </si>
  <si>
    <t>地球温暖化防止に取り組む国際社会（ポスト京都議定書）が、温室効果ガス排出削減に関する、この年以降の長期目標を目指す</t>
  </si>
  <si>
    <t>地球温暖化対策に取り組む英国が、この年までに温室効果ガス排出量を1990年比で80％以上削減する</t>
  </si>
  <si>
    <t>中国の森林カバー率が26％以上になる</t>
  </si>
  <si>
    <t>二酸化炭素（CO2）に換算した化石燃料の全埋蔵量11兆トンのうち、地球温暖化の影響を回避して利用できる量が1兆トンにとどまる</t>
  </si>
  <si>
    <t>コーヒー豆の産地（アラビカ種）が、このころ激減する（コーヒー豆の2050年問題）</t>
  </si>
  <si>
    <t>温室効果ガスを80％削減する日本の国際公約が、石炭火力の新増設で達成困難になる</t>
  </si>
  <si>
    <t>ドイツのフランクフルト市が、エネルギー消費の半減と再生エネルギー100％を達成する</t>
  </si>
  <si>
    <t>地球温暖化に適応するため、途上国で最大5000億ドルの資金が必要になる</t>
  </si>
  <si>
    <t>温室効果ガスの排出枠取引制度（100％競売方式）を導入した米国で、この年の総排出量が約12億トンに減少する（2007年の総排出量は約71億トン）</t>
  </si>
  <si>
    <t>マラケシュ・ビジョンに取り組む途上国が、遅くともこの年までに再生可能エネルギー100％を達成する（2030-50年）</t>
  </si>
  <si>
    <t>地球温暖化対策に取り組む政府が、この年までに温室効果ガスの国内排出量を現状比で60-80％削減する</t>
  </si>
  <si>
    <t>北九州市の温室効果ガス排出量が2005年度比で1/2に減少する</t>
  </si>
  <si>
    <t>この年以降のできるだけ早い時期に、政府が温室効果ガス排出量実質ゼロの脱炭素社会を達成する</t>
  </si>
  <si>
    <t>地球温暖化の進行で海の酸性度が産業革命前の2.5倍に高まる（過去2000万年間の変化率の100倍に相当。海洋生物の骨格形成を妨げ食物連鎖に悪影響）</t>
  </si>
  <si>
    <t>パプアニューギニアのタロイモ生産量が、2000年比で13％減少する（気候変動の影響）</t>
  </si>
  <si>
    <t>沖縄県宮古島市が二酸化炭素（CO2）排出量の約70％削減を達成する（2003年比）</t>
  </si>
  <si>
    <t>世界の国内総生産（GDP）の45％を生産している地域が水不足に見舞われる（現状は20％）</t>
  </si>
  <si>
    <t>気候変動の影響で、約600種類の海水魚が小型化する（平均体重が14-24％軽くなる）</t>
  </si>
  <si>
    <t>地球温暖化による海面上昇で、東アジア4カ国の100万人以上が移住を余儀なくされる</t>
  </si>
  <si>
    <t>世界の海鳥の99％が、プラスチックを摂取する</t>
  </si>
  <si>
    <t>地球温暖化による海面上昇で、日本の国土が沿岸部の湿地を28％失う（対策費用は78億ドル=7600億円）</t>
  </si>
  <si>
    <t>地球温暖化による海面上昇が、中国の105万人に移住を迫る（毎年102平方キロが消失）</t>
  </si>
  <si>
    <t>世界の水資源問題が転換点を迎え、水不足が拡大を続けるか、縮小に向かうかの明暗がわかれる</t>
  </si>
  <si>
    <t>地球温暖化の影響軽減を目指す国際社会が、低炭素エネルギーの割合を3-4倍に拡大する</t>
  </si>
  <si>
    <t>産業構造と生活様式の転換により、国内の二酸化炭素（CO2）排出量が1990年比で70％削減する（国立環境研究所ら研究チームの提案）</t>
  </si>
  <si>
    <t>地球温暖化の影響軽減を目指す国際社会が、この年までに温室効果ガス排出量を40-70％削減する</t>
  </si>
  <si>
    <t>京都議定書を批准したオーストラリアが、この年までに温室効果ガス排出量を2000年比で60％削減する</t>
  </si>
  <si>
    <t>森林機能を回復した岐阜県御嵩町が、二酸化炭素（CO2）の排出と吸収が等しい「CO2ゼロ地域」になる</t>
  </si>
  <si>
    <t>地球の温暖化を抑えるため、温室効果ガス排出量の削減が先進国で80％、途上国でも20％以上必要になる（1990年比）</t>
  </si>
  <si>
    <t>地球温暖化抑制に取り組む名古屋市が、化石燃料の消費量を2004年比で1/5に圧縮する</t>
  </si>
  <si>
    <t>米国のIT大手（1975年創業）が、創業から現在までに排出した温室効果ガスをすべて回収する</t>
  </si>
  <si>
    <t>世界の温室効果ガス排出量を半減させるため、すべての国が1人あたりの排出を年間2.7トンに抑えることが必要になる（日本の場合は75％の削減に相当）</t>
  </si>
  <si>
    <t>イタリアの世界遺産ベネチアの海面が、平均で最大約42センチ上昇する</t>
  </si>
  <si>
    <t>社民党の政権公約が実現し、この年までに日本の温室効果ガス排出量が1990年比で80％削減される</t>
  </si>
  <si>
    <t>環境エネルギー技術革新計画を進める政府が、技術の力で世界の温室効果ガス半減を実現する（36の技術に重点投資）</t>
  </si>
  <si>
    <t>フランス政府が温室効果ガス排出実質ゼロを達成する（気温上昇1.5度以内に対応）</t>
  </si>
  <si>
    <t>世界の温室効果ガス排出量が、この年までに半減する（基準年は2008年に見送り）</t>
  </si>
  <si>
    <t>欧州環境首都（2010年）のストックホルム（スウェーデン）が、この年までに化石燃料を撤廃する「化石燃料フリー」を達成する</t>
  </si>
  <si>
    <t>ドイツ政府が温室効果ガス排出実質ゼロを達成する（気温上昇1.5度以内に対応）</t>
  </si>
  <si>
    <t>東京都のスギ花粉症患者の数が1.4倍に増加する</t>
  </si>
  <si>
    <t>東南アジアの穀物生産が半減し、約12億のアジア人が水不足に苦しむ</t>
  </si>
  <si>
    <t>欧州環境首都（2011年）のハンブルグ（ドイツ）が、この年までに二酸化炭素（CO2）排出量の80％削減を達成する</t>
  </si>
  <si>
    <t>この年までの100％自然エネルギーの実現が、日本の温室効果ガス排出量を95％削減する（2010年比）</t>
  </si>
  <si>
    <t>英国政府が温室効果ガス排出実質ゼロを達成する（気温上昇1.5度以内に対応）</t>
  </si>
  <si>
    <t>開発による環境破壊が続き、アマゾンで熱帯雨林の40％（200万平方キロ）が失われる（従来予測は15％）</t>
  </si>
  <si>
    <t>このころ南極海の生態系に海洋酸性化の影響が出はじめる</t>
  </si>
  <si>
    <t>トヨタ自動車の「トヨタ環境チャレンジ2050」が、新車の温室効果ガス排出量を90％削減する</t>
  </si>
  <si>
    <t>京都議定書後の温室効果ガス排出規制が実現。この年までに先進国が60-80％の削減を達成する（1990年比）</t>
  </si>
  <si>
    <t>カーボンプライシングを導入した政府が、自力で温室効果ガス排出量の80％削減を達成する（環境省案）</t>
  </si>
  <si>
    <t>国内の家電大手が、事業の電力をすべて再生可能エネルギーでまかなう（RE100に加盟）</t>
  </si>
  <si>
    <t>地球温暖化の危機を回避するため、この年までに先進国による80％の温室効果ガス削減が必要になる</t>
  </si>
  <si>
    <t>環境の島「エコ・アイランド」を目指す沖縄県宮古島市が、この年までに二酸化炭素（CO2）排出量を2003年比で73％削減する</t>
  </si>
  <si>
    <t>東京の最高気温が40.8度に達する（8月）</t>
  </si>
  <si>
    <t>政府が温室効果ガス排出量の80％削減を、海外貢献を通じて達成する（単独での実現は断念。経済産業省案）</t>
  </si>
  <si>
    <t>国内の事務機器大手が、生産販売の拠点で使用する電力のすべてを再生可能エネルギーに転換する（英国発の環境運動「RE100」日本初参加）</t>
  </si>
  <si>
    <t>グリーン・ニューディール（GND）の声が高まる米国が、温室効果ガス排出実質ゼロに貢献する</t>
  </si>
  <si>
    <t>中国の黄砂防止計画により、砂漠化した土地の生態が回復する</t>
  </si>
  <si>
    <t>オーストラリア南部のブドウ収穫期が2-3月に集中。ワイン設備の大型化が生産コストを圧迫する</t>
  </si>
  <si>
    <t>ドバイが二酸化炭素（CO2）排出量の世界一すくない都市になる</t>
  </si>
  <si>
    <t>G20を中心とする国際社会が、プラスチックごみの海への流出をゼロにする</t>
  </si>
  <si>
    <t>二酸化炭素（CO2）の回収・地中貯留技術が年間約100億トンの排出削減を実現する</t>
  </si>
  <si>
    <t>オーストラリアのワイン適地が半減する</t>
  </si>
  <si>
    <t>人口減少と低成長を背景にした1次エネルギー供給の減少（2007年比で約15％減）により、国内の二酸化炭素（CO2）排出量が2005年比で約20％減少する</t>
  </si>
  <si>
    <t>この年の温室効果ガス80％削減（2005年比）を達成するため、国内のエネルギー供給に占める自然エネルギーの割合が28％になる（経済発展・技術志向型シナリオ）</t>
  </si>
  <si>
    <t>生態系の破壊による経済的損失が、世界の国内総生産（GDP）の1-7％に達する（新たな対策がない場合の試算。現時点ですでに年間5兆ドル=約420兆円以上）</t>
  </si>
  <si>
    <t>国内の猛暑日（最高気温35度以上）が1.8倍増加する</t>
  </si>
  <si>
    <t>この年の温室効果ガス80％削減（2005年比）を達成するため、国内のエネルギー供給に占める自然エネルギーの割合が40％になる（地域重視型シナリオ）</t>
  </si>
  <si>
    <t>中国沿岸の海面水位が17センチ上昇する（長江の海水遡上による取水困難に懸念）</t>
  </si>
  <si>
    <t>「低炭素都市2050なごや戦略」を推進する名古屋市が、この年までに二酸化炭素（CO2）排出量を1990年比で8割削減する</t>
  </si>
  <si>
    <t>産業技術を利用した環境モデル都市を目指す豊田市（愛知県）が、二酸化炭素（CO2）排出量を1990年比で半減する</t>
  </si>
  <si>
    <t>地球温暖化対策に取り組む英国のスコットランド政府が、この年までに温室効果ガス排出量を1990年比で80％削減する</t>
  </si>
  <si>
    <t>世界のエアコンを設置した建物の数が、56億棟に増える（必要電力は欧米日の発電能力の合計に匹敵。現状は約16億棟）</t>
  </si>
  <si>
    <t>世界の家庭の2/3が、エアコンを設置する</t>
  </si>
  <si>
    <t>チベットの凍土の厚さが、最大で4-5メートル薄くなる</t>
  </si>
  <si>
    <t>水俣の水銀汚泥を囲む鋼板が、このころ性能を維持できなくなる（汚染サイト）</t>
  </si>
  <si>
    <t>日本気候リーダーズ・パートナーシップ（Japan-CLP）のアピールが実現し、この年までに世界の温室効果ガス排出量が半減する</t>
  </si>
  <si>
    <t>二酸化炭素（CO2）を分離吸収する設備が、国内のすべての高炉に取り付けられる</t>
  </si>
  <si>
    <t>ドイツの自動車大手フォルクスワーゲン社（VW）が、この年まで気候変動、資源、大気質、環境コンプライアンスの4部構成の環境ビジョン「goTOzero」を遂行する</t>
  </si>
  <si>
    <t>アジア太平洋地域の洪水被害が、年間520億ドル（約5兆8000億円）に膨らむ（2005年比で8倍強）</t>
  </si>
  <si>
    <t>世界規模で進む土地の劣化が、23兆ドルの経済損失をもたらす（アジア、アフリカの損失が大。回避に必要な投資は4兆6000億ドル）</t>
  </si>
  <si>
    <t>生物多様性なごや戦略を進める名古屋市が、緑被率を40％に高める</t>
  </si>
  <si>
    <t>アジアの広州市、ホーチミン、ジャカルタ、バンコク、名古屋で洪水の被害が深刻化する</t>
  </si>
  <si>
    <t>横浜市金沢区の臨海部に再生可能エネルギー関連技術を集中投入した先進都市「横浜グリーンバレー」が実現する</t>
  </si>
  <si>
    <t>米国とカナダでイタチ科の肉食動物クズリの生息域が1/3消失する</t>
  </si>
  <si>
    <t>世界人口が92億人に達し、20億-70億人が水不足に直面する</t>
  </si>
  <si>
    <t>この年以降、紫外線から人体を守るオゾン層が1980年代以前の水準まで回復する（破壊の進行には歯止め）</t>
  </si>
  <si>
    <t>温室効果ガス排出量の80％削減（1990年比）を目指す日本社会が、原子力発電を強力に推進して産業構造を維持する（環境省のシナリオ1/5）</t>
  </si>
  <si>
    <t>社会民主党の政権公約が実現し、二酸化炭素排出量の70％減少する</t>
  </si>
  <si>
    <t>温室効果ガス排出量の80％削減（1990年比）を目指す日本社会が、生産拠点を海外に移転する（環境省のシナリオ2/5）</t>
  </si>
  <si>
    <t>政府のエネルギー・環境イノベーション戦略が、日本主導の低炭素技術で世界の温室効果ガス排出量を240億トンに抑える</t>
  </si>
  <si>
    <t>中央アジア、カザフスタンの穀物生産が48％減少する</t>
  </si>
  <si>
    <t>日本共産党の政権公約が実現し、二酸化炭素排出量の70％減少する</t>
  </si>
  <si>
    <t>温室効果ガス排出量の80％削減（1990年比）を目指す日本社会が、サービス分野、ソフト分野に産業構造を転換する（環境省のシナリオ3/5）</t>
  </si>
  <si>
    <t>世界の海鳥の95％が、プラスチックごみによる海洋汚染の被害を受ける</t>
  </si>
  <si>
    <t>温室効果ガス排出量の80％削減（1990年比）を目指す日本社会が、集合住宅で暮らし、自動車を共同利用して資源の自立をはかる（環境省のシナリオ4/5）</t>
  </si>
  <si>
    <t>温室効果ガスの削減目標を義務化した米国政府が、この年までに20％-40％の段階的な削減を実現する</t>
  </si>
  <si>
    <t>高効率の石炭火力発電システムが実用化し、世界全体の二酸化炭素（CO2）排出量が2005年比で半減する（約450億トンの削減）</t>
  </si>
  <si>
    <t>国際航空運送協会（IATA）が航空機の二酸化炭素（CO2）排出量半減を達成する</t>
  </si>
  <si>
    <t>温室効果ガス排出量の80％削減（1990年比）を目指す日本社会が、仕事中心の暮らしから、ゆとり志向の暮らしに転換する（環境省のシナリオ5/5）</t>
  </si>
  <si>
    <t>地球の気温上昇を2度以内に抑えるため、この年までに36兆ドル（約2880兆円）以上の投資が必要になる（2020年までの省エネ技術投資倍増が前提）</t>
  </si>
  <si>
    <t>地球温暖化対策が食料価格を最大で40％押し上げ、1億6000万人の飢餓を生む（気温上昇を2度未満に抑えた場合）</t>
  </si>
  <si>
    <t>世界の77カ国が、温室効果ガスの（実質）排出ゼロを達成する</t>
  </si>
  <si>
    <t>環境相、京都市長らによる「京都アピール」が、この年までの二酸化炭素（CO2）排出量実質ゼロを実現する（政府目標は2050年以降）</t>
  </si>
  <si>
    <t>日本近海からサケの成長に適した8-12度の水域がなくなる</t>
  </si>
  <si>
    <t>地球上の動植物の危機が、この年以降も続く（気温上昇1.5-2.0度でも生息域は大幅に縮小。技術、経済の変革が必須）</t>
  </si>
  <si>
    <t>英国が温室効果ガス排出量の80％削減を達成する（1990年比）</t>
  </si>
  <si>
    <t>21世紀後半、中国が主要農産物の生産量を37％減少させ、長期的な食糧難の時代が到来する</t>
  </si>
  <si>
    <t>地球温暖化の影響により、さんご礁のある海の98％でサンゴが生育できなくなる（海水温の上昇と酸性化が原因）</t>
  </si>
  <si>
    <t>世界の二酸化炭素（CO2）排出量が70％増加し、環境破壊が深刻化する（大雨、干ばつ、氷河の消失、水不足、生物多様性の喪失など）</t>
  </si>
  <si>
    <t>この年までに先進国が最大60-80％の温室効果ガス削減を達成する</t>
  </si>
  <si>
    <t>この年までに途上国が20％程度の温室効果ガス削減を達成する</t>
  </si>
  <si>
    <t>米州機構（OAS）各国が、1次エネルギー需要に占める低炭素エネルギーの比率を5割以上に高める</t>
  </si>
  <si>
    <t>英国で暑さによる死亡者数が257％増加する（年間約7000人。2000年前後は同約2000人）</t>
  </si>
  <si>
    <t>地球温暖化による気候変動が、日本と米国の一人あたり国内総生産（GDP）を5-6％引き下げる</t>
  </si>
  <si>
    <t>工程表を策定したドイツが、カーボンニュートラルを達成する</t>
  </si>
  <si>
    <t>この年までに世界全体の温室効果ガス排出量が半減する</t>
  </si>
  <si>
    <t>米国テキサス、オクラホマ、ニューメキシコ州の地下水資源（帯水層）が、早ければこのころ枯渇する（2050-70年代）</t>
  </si>
  <si>
    <t>グリーン・ニューディール計画に取り組む米国ロサンゼルス市が、カーボンニュートラルを達成する</t>
  </si>
  <si>
    <t>民主党の政権公約が実現し、日本の温室効果ガス排出量が1990年比で1/2になる</t>
  </si>
  <si>
    <t>地球温暖化対策に取り組む英国が、この年までに温室効果ガス排出量を80％削減する（1990年比）</t>
  </si>
  <si>
    <t>自然エネルギーへの積極的な転換により、この年までに二酸化炭素（CO2）排出量が半減する</t>
  </si>
  <si>
    <t>社民党のエネルギー政策が実現し、電力供給に占める自然エネルギーの導入割合が50％以上に達する</t>
  </si>
  <si>
    <t>グリーン・ニューディール計画に取り組む米国ロサンゼルス市が、建物すべてを温室効果ガス排出ゼロにする</t>
  </si>
  <si>
    <t>社民党の地球温暖化対策が実現し、この年までに政府が温室効果ガスの1990年比80％削減を目指す</t>
  </si>
  <si>
    <t>世界が二酸化炭素（CO2）排出量の60-80％削減による水不足の回避に失敗。炭素税の導入による再生可能イエネルギーへの移行が必要になる</t>
  </si>
  <si>
    <t>この年までに米国が温室効果ガス排出量の71％削減を実現する（米国気候安全保障法案）</t>
  </si>
  <si>
    <t>グリーン・ニューディール計画に取り組む米国ロサンゼルス市が、ごみの埋め立てを全廃する</t>
  </si>
  <si>
    <t>平均気温の上昇を2度未満に抑えるため、温室効果ガス排出量の40-70％削減が必要になる（2010年比）</t>
  </si>
  <si>
    <t>地球温暖化による気温上昇を1.6度にとどめるため、この年までに二酸化炭素排出量（CO2）の50-85％削減（2000年比）が必要になる</t>
  </si>
  <si>
    <t>「エネルギー計画」に取り組むドイツが、この年までに温室効果ガスの80-95％削減（1990年比）を達成する</t>
  </si>
  <si>
    <t>平均気温の上昇を2度未満に抑えるため、低炭素エネルギー割合の3-4倍の拡大が必要になる（2010年比）</t>
  </si>
  <si>
    <t>国内の事務機器大手が、電力の再生可能エネルギー100％を達成する（国際イニシアチブ「RE100」加盟）</t>
  </si>
  <si>
    <t>製鉄高炉の二酸化炭素（CO2）排出量を約30％削減する技術が普及する</t>
  </si>
  <si>
    <t>世界の市長らが訴えるポスト京都議定書の目標（京都気候変動防止宣言）が実をむすび、温室効果ガス排出量の80％削減が実現する（1990年比）</t>
  </si>
  <si>
    <t>バイオ燃料によるエネルギーの自給自足を目指す沖縄県宮古島市が、この年までに二酸化炭素（CO2）排出量の70-80％削減を達成する</t>
  </si>
  <si>
    <t>地球の気温上昇を2度以内に抑えるため、この年までに二酸化炭素（CO2）排出量をゼロにすることが必要になる</t>
  </si>
  <si>
    <t>京都の紅葉が、クリスマスと重なる</t>
  </si>
  <si>
    <t>赤道―中緯度に位置する島嶼部の、約3/4が渇水になる（琉球諸島、小笠原諸島を含む。島嶼=とうしょ）</t>
  </si>
  <si>
    <t>ほぼすべてのサンゴ礁が、地球上からなくなる（世界のサンゴ礁の75％が、すでに消滅の危機）</t>
  </si>
  <si>
    <t>仙台、東京、名古屋で、夏の暑さが彼岸過ぎまで続くようになる</t>
  </si>
  <si>
    <t>トヨタ自動車グループの部品メーカーが、工場の二酸化炭素（CO2）排出量ゼロを達成する</t>
  </si>
  <si>
    <t>世界で1億4300万人の人が、気候変動で生活の場を追われる（アフリカのサハラ以南8600万、南アジア4000万、中南米1700万人が移動）</t>
  </si>
  <si>
    <t>世界の平均気温が2.6度、海面水位が38センチ上昇する</t>
  </si>
  <si>
    <t>英国が温室効果ガス排出量の実質ゼロを達成する（政府目標は80％削減）</t>
  </si>
  <si>
    <t>地球温暖化による気候変動により、世界で10億人の人が移住を余儀なくされる</t>
  </si>
  <si>
    <t>地球の気温上昇を2度以下（環境省の長期目標）に抑えるため、温室効果ガス排出量を1990年の50％に抑えることが必要になる</t>
  </si>
  <si>
    <t>世界の水需要が55％増加し、水資源の争奪戦が激しさを増す（世界人口の40％が水ストレスに直面。14億人が衛生的な設備を利用できなくなる）</t>
  </si>
  <si>
    <t>炭素を使わない製鉄技術が実現。鉄鋼業の二酸化炭素（CO2）排出量がゼロになる（水素で鉄鉱石を還元）</t>
  </si>
  <si>
    <t>「エネルギーロードマップ2050」を推進する欧州連合（EU）が、この年までに温室効果ガス排出量を80％以上削減する</t>
  </si>
  <si>
    <t>地球温暖化による海面の上昇で、キリバス共和国の首都タラワが25-80％浸水する</t>
  </si>
  <si>
    <t>青蔵高原の氷河（中国青海省―チベット自治区）が72％の面積になる（過去30年で年平均131.4平方キロメートル減少）</t>
  </si>
  <si>
    <t>イスラエル―ヨルダン国境の塩水湖「死海」の面積が約520平方キロに半減する（気候変動と取水が原因。1960年は約1020平方キロ）</t>
  </si>
  <si>
    <t>地球の平均気温が2-3度上昇し、米国ニューヨーク市の海面が約28-53センチ上昇する（地球温暖化）</t>
  </si>
  <si>
    <t>オランダがカーボンニュートラルを達成する</t>
  </si>
  <si>
    <t>地球温暖化の影響でサンマの体長が1センチ小型になり、数が増加する（旬は秋から冬に。エサと回遊パターンの変化が原因）</t>
  </si>
  <si>
    <t>長野県とその周辺に分布するブナ林の生育適地が60％まで減少する</t>
  </si>
  <si>
    <t>地球温暖化の影響で世界の飢餓人口が最大1000万人、水不足に苦しむ人が10億人増加する</t>
  </si>
  <si>
    <t>高潮など100年に1度の極端な海面水位が、毎年のように観測される（日本を含む東アジアは高リスク地帯）</t>
  </si>
  <si>
    <t>インドネシアの北ジャカルタで、95％の地域が水没する（地球温暖化による海面上昇）</t>
  </si>
  <si>
    <t>ブラジルにあるアマゾン南部の熱帯林が、最大16％焼失する（2010-50年に22万3000平方メートルを焼失）</t>
  </si>
  <si>
    <t>低炭素社会の実現により、日本の温室効果ガス排出量が1990年比で70％減少する</t>
  </si>
  <si>
    <t>地球温暖化による災害の増加で、穀物価格が23％値上がりする</t>
  </si>
  <si>
    <t>船の二酸化炭素（CO2）排出削減を進める国内の海運大手が、この年までにグループ全体の排出量を半分に削減する</t>
  </si>
  <si>
    <t>化石燃料の生産販売に対する補助金を廃止した米国が、この年の温室効果ガス排出量を10％削減する</t>
  </si>
  <si>
    <t>欧州で空気中のブタクサ花粉濃度が4倍に増大する（侵入外来種）</t>
  </si>
  <si>
    <t>群馬県太田市が、温室効果ガス排出量の実質ゼロを達成する（同県初の宣言）</t>
  </si>
  <si>
    <t>地球温暖化対策に取り組む政府が、この年の長期目標を達成するため40年間で約109兆円の費用を追加負担する（1世帯あたり毎年約2万円）</t>
  </si>
  <si>
    <t>米国ニュージャージー州が、温室効果ガス排出量の80％削減を実現する</t>
  </si>
  <si>
    <t>地球温暖化対策の国際枠組み（ポスト京都）が、この年までに1990年比で「75-80％」あるいは「95％以上」の温室効果ガス削減目標を達成する</t>
  </si>
  <si>
    <t>温室効果ガス排出量の60％削減（長期目標）を達成するため、二酸化炭素（CO2）年間約2億トンの回収・貯留（CCS）が必要になる（排出量の約3割）</t>
  </si>
  <si>
    <t>世界人口の増加で、食肉の生産が環境に与える負荷が90％増大する（家畜が排出するメタンガス、牧草地のための伐採など）</t>
  </si>
  <si>
    <t>農作物、畜産から排出される温室効果ガスが、年間23億-96億トン削減される</t>
  </si>
  <si>
    <t>地球温暖化対策の国際枠組み（ポスト京都）により、途上国が2000年比で25％の温室効果ガス削減目標を達成する</t>
  </si>
  <si>
    <t>植物中心の食生活が、温室効果ガスを年間7億-80億トン削減する</t>
  </si>
  <si>
    <t>「しがCO2ネットゼロ ムーブメント」に取り組む滋賀県が、二酸化炭素（CO2）排出量の実質ゼロを達成する「しがCO2ネットゼロ ムーブメント」</t>
  </si>
  <si>
    <t>絶滅が危ぶまれるアホウドリの繁殖に取り組む小笠原諸島の聟島が、このころ米国基準のリカバリープラン（再生基本計画）をクリアする（地球上で3カ所目）</t>
  </si>
  <si>
    <t>地球温暖化の影響で、水不足や干ばつで苦しむ人が1億7800万人に膨らむ（世紀末の気温上昇が1.5度の場合）</t>
  </si>
  <si>
    <t>「ゼロカーボンシティかごしま」に取り組む鹿児島市が、二酸化炭素（CO2）排出量の実質ゼロを達成する</t>
  </si>
  <si>
    <t>産業構造の転換やライフスタイルの見直しで、生活の質を保った「低炭素社会」が実現する（コストは年間6兆7000億-9兆8000億円）</t>
  </si>
  <si>
    <t>インドネシアにコンポストを普及させた北九州市（2009年）が、この年までにアジア全体の二酸化炭素（CO2）を2340万トン削減する</t>
  </si>
  <si>
    <t>生物多様性国家戦略を推進する政府が、この年までに国内の生物多様性を現状以上に豊かにする</t>
  </si>
  <si>
    <t>地球温暖化の影響で、水不足や干ばつで苦しむ人が2億2000万人に膨らむ（世紀末の気温上昇が2度の場合）</t>
  </si>
  <si>
    <t>「ゼロエミッション東京戦略」に取り組む東京都が、二酸化炭素（CO2）排出量の実質ゼロを達成する</t>
  </si>
  <si>
    <t>地球温暖化の被害を回避するため、この年まで毎年7兆-10兆円が必要になる（都市集中型社会は地方分散型社会より約2兆円コスト高）</t>
  </si>
  <si>
    <t>低炭素社会の実現により、業務部門の二酸化炭素（CO2）排出量が2005年比で75％減少する</t>
  </si>
  <si>
    <t>「ゼロエミッション東京戦略」に取り組む東京都が、都内を走る自動車すべてをゼロエミッションビークル（ZEV）にする</t>
  </si>
  <si>
    <t>政府が提唱するクールアース構想が成果をあげ、この年までに世界の温室効果ガス排出量が半減する</t>
  </si>
  <si>
    <t>地球温暖化対策の長期目標を達成するため、国内で1.5倍のエネルギー効率向上と45％の排出削減を実現するエネルギー選択が必要になる</t>
  </si>
  <si>
    <t>地球温暖化による気候変動の影響で、このころ北海道のコメの収量が26％、東北で13％増加し、近畿と四国で5％減少する</t>
  </si>
  <si>
    <t>群馬県の「ぐんま五つのゼロ宣言」が、温室効果ガス排出量を含む5分野で実質ゼロを達成する（他は自然災害の死者、災害時の停電、プラスチックごみ、食品ロス）</t>
  </si>
  <si>
    <t>政府の「ムーンショット型研究開発制度」が、廃棄物・汚染物質をすべて再資源化する</t>
  </si>
  <si>
    <t>政府の「ムーンショット型研究開発制度」が、地球上から「ごみ」をなくす</t>
  </si>
  <si>
    <t>「気候非常事態」を宣言した堺市が、温室効果ガス排出量の実質ゼロを達成する</t>
  </si>
  <si>
    <t>地球温暖化による気温上昇の影響で、熱中症などの暑さによる死亡率が3倍に増加する</t>
  </si>
  <si>
    <t>米国が温室効果ガス排出量を2005年比で83％削減する</t>
  </si>
  <si>
    <t>地球温暖化に取り組むスイスが、温室効果ガスの70-85％削減を達成する（1990年比）</t>
  </si>
  <si>
    <t>「気候非常事態」を宣言した鳥取県北栄町が、温室効果ガス排出量の実質ゼロを達成する（北栄町=ほくえいちょう）</t>
  </si>
  <si>
    <t>広島カーボンマイナス70（脱温暖化実現計画）を進める広島市が、この年までに温室効果ガス排出量の70％削減を達成する（1990年度比）</t>
  </si>
  <si>
    <t>地球温暖化に取り組む国際社会が、この年までに2010年比で60％以上の温室効果ガス削減を達成する</t>
  </si>
  <si>
    <t>地球温暖化の影響により、ブナの生育適地が現状比で44-65％に減少する</t>
  </si>
  <si>
    <t>地球温暖化による気温上昇を2度未満（温室効果ガス濃度450ppm）に抑えるため、この年までに温室効果ガスの40-70％削減が必要になる（2010年比）</t>
  </si>
  <si>
    <t>アジア太平洋地域の水使用量が、30-40％増える</t>
  </si>
  <si>
    <t>「あわじ環境未来島構想」を進める兵庫県と淡路島3市が、エネルギーと食料の自給自足を達成する</t>
  </si>
  <si>
    <t>地球温暖化による気温上昇を2度未満（温室効果ガス濃度450ppm）に抑えるため、低炭素エネルギーの3-4倍拡大が必要になる</t>
  </si>
  <si>
    <t>この年、地球が1.64個必要になる（世界のひとが日本人と同じ食生活をした場合）</t>
  </si>
  <si>
    <t>地球温暖化による気温上昇を2度未満（温室効果ガス濃度450ppm）に抑えるため、電力部門で80％の低炭素エネルギー割合が必要になる（現状は30％）</t>
  </si>
  <si>
    <t>海に漂うプラスチックごみの重量が、魚より重たくなる（海のプラスチック汚染）</t>
  </si>
  <si>
    <t>大統領選に勝利した米民主党が、選挙公約の温室効果ガス排出量80％削減を実現する（1990年比）</t>
  </si>
  <si>
    <t>栄養不足になる子どもの数が2500万人増加する（地球温暖化による世界規模の穀物減産と価格の高騰）</t>
  </si>
  <si>
    <t>気候変動にともなう土砂崩れの増加で、福岡県の被害額が年614億円に拡大する（現状は年360億円）</t>
  </si>
  <si>
    <t>コーヒー豆（アラビカ種）の栽培地が、中央アメリカで48％栽培に適さなくなる</t>
  </si>
  <si>
    <t>英国で猛暑による死亡者が、3倍（年間7000人）に増加する</t>
  </si>
  <si>
    <t>国内初の「気候非常事態宣言」を表明した長崎県壱岐市が、再生可能エネルギー自給率100％を達成する</t>
  </si>
  <si>
    <t>この年までに広島市が温室効果ガス排出量の70％削減を達成する（1990年比）</t>
  </si>
  <si>
    <t>地球温暖化防止に取り組む国内の精密機器大手が、この年までに二酸化炭素（CO2）排出量を2006年比で90％削減する</t>
  </si>
  <si>
    <t>生物多様性戦略ビジョンを推進する石川県が、この年までにトキが空を舞う里山、里海を実現する</t>
  </si>
  <si>
    <t>コーヒー豆（アラビカ種）の栽培地が、ブラジルで60％栽培に適さなくなる</t>
  </si>
  <si>
    <t>「気候非常事態宣言」を表明した長野県と白馬村が、二酸化炭素（CO2）排出量の実質ゼロを達成する（長野県は都道府県初。白馬村=はくばむら）</t>
  </si>
  <si>
    <t>北極の最小海氷面積が約450万平方キロメートルに縮小する（2007年夏は約750万平方キロメートル）</t>
  </si>
  <si>
    <t>世界の温室効果ガス排出量半減を達成するため、この年日本で最大85％の削減が必要になる（1990年比）</t>
  </si>
  <si>
    <t>コーヒー豆（アラビカ種）の栽培地が、東南アジアで70％栽培に適さなくなる</t>
  </si>
  <si>
    <t>生態系の回復を目指すニュージーランドが、鳥を食べてしまうイタチ、ポッサムなどの外来動物を根絶する</t>
  </si>
  <si>
    <t>脱炭素宣言を表明した三重県が、二酸化炭素（CO2）排出量の実質ゼロを達成する</t>
  </si>
  <si>
    <t>地球温暖化防止に取り組むスウェーデンが、温室効果ガス排出量の75-90％削減を達成する</t>
  </si>
  <si>
    <t>この年までに鹿児島県西部と種子島で代表的な桜の品種ソメイヨシノの開花が見られなくなる</t>
  </si>
  <si>
    <t>欧州連合（EU）が、温室効果ガスの排出量の実質ゼロを達成する（英国は除外。支援を求め唯一反対したポーランドは協議を継続）</t>
  </si>
  <si>
    <t>米国が温室効果ガス排出量を1990年比で60％削減する（マケイン・リーバーマン法案）</t>
  </si>
  <si>
    <t>世界の温室効果ガス排出量半減を達成するため、この年米国で81-85％の削減が必要になる（1990年比）</t>
  </si>
  <si>
    <t>霞が関低炭素社会構想を推進する政府が、霞が関にある官庁の二酸化炭素（CO2）排出量を半減させる</t>
  </si>
  <si>
    <t>この年までに千葉県、神奈川県、北九州市の一部と九州南部、四国南西部で代表的な桜の品種ソメイヨシノが開花後、満開にならず散り始める</t>
  </si>
  <si>
    <t>地球温暖化の影響で起こる災害に対応するため、この年まで先進国が毎年750-1000億ドルの費用を新たに負担する（気温上昇を2度に抑える場合）</t>
  </si>
  <si>
    <t>「欧州グリーンディール」に取り組む欧州連合（EU）が、温室効果ガス排出量の実質ゼロを達成する</t>
  </si>
  <si>
    <t>米国が温室効果ガス排出量を2005年比で70％削減する（リーバーマン・ウォーナー法案）</t>
  </si>
  <si>
    <t>世界の温室効果ガス排出量半減を達成するため、この年欧州連合（EU）で78-83％の削減が必要になる（1990年比）</t>
  </si>
  <si>
    <t>温室効果ガス排出量を半減するため、総額45兆ドル（4700兆円）の追加投資が必要になる</t>
  </si>
  <si>
    <t>地球温暖化対策に取り組む欧州連合（EU）が、この年までに温室効果ガスの80-95％削減（1990年比）を達成する</t>
  </si>
  <si>
    <t>「市新世代環境都市ビジョン」（仮称）を進める福岡市が、この年までに温室効果ガス排出量を1990年比で80％削減する</t>
  </si>
  <si>
    <t>世界人口の4割が、深刻な水不足に直面する</t>
  </si>
  <si>
    <t>インドネシアの首都ジャカルタが全域で水没する（地下水の汲み上げによる地盤沈下）</t>
  </si>
  <si>
    <t>フランスが2倍の頻度で熱波に襲われる（2019年6月28日に45.1度を記録。観測史上最高気温）</t>
  </si>
  <si>
    <t>米国ニュージャージー州が、温室効果ガス排出量を2006年比で80％削減する（米国一厳しい州法）</t>
  </si>
  <si>
    <t>世界の温室効果ガス排出量が620億トンに増加。半減に必要な削減量が480億トンを超える（2005年の実績は270億トンでその1/2に抑えるのが目標）</t>
  </si>
  <si>
    <t>欧州連合（EU）の提案が実現し、先進国全体の温室効果ガス排出量が1990年比で80-95％以上削減される</t>
  </si>
  <si>
    <t>地球温暖化対策に取り組む欧州連合（EU）が、この年までに電力部門の二酸化炭素（CO2）排出量を93-99％削減（1990年比）する</t>
  </si>
  <si>
    <t>米国が温室効果ガス排出量を2006年比で60％削減する（ビンガマン・スペクター法案）</t>
  </si>
  <si>
    <t>温室効果ガス排出量を半減するため、世界で毎年32基の原発建設が必要になる</t>
  </si>
  <si>
    <t>地球温暖化対策に取り組む欧州連合（EU）が、この年までに産業部門の二酸化炭素（CO2）排出量を83-87％削減（1990年比）する</t>
  </si>
  <si>
    <t>米国が温室効果ガス排出量を1990年比で80％削減する（ボクサー・サンダース法案）</t>
  </si>
  <si>
    <t>温室効果ガス排出量を半減するため、世界で毎年1万7500基の風力発電施設の建設が必要になる</t>
  </si>
  <si>
    <t>地球温暖化対策に取り組む欧州連合（EU）が、この年までに運輸部門の二酸化炭素（CO2）排出量を54-67％削減（1990年比）する</t>
  </si>
  <si>
    <t>世界人口の80％が都市で暮らし、人工の樹木「スマートツリー」が空気を浄化する（1基で街路樹約275分を吸収）</t>
  </si>
  <si>
    <t>温室効果ガス排出量を半減するため、世界で毎年2億平方メートルの太陽光発電パネルの設置が必要になる</t>
  </si>
  <si>
    <t>地球温暖化対策に取り組む欧州連合（EU）が、この年までに住宅部門の二酸化炭素（CO2）排出量を88-91％削減（1990年比）する</t>
  </si>
  <si>
    <t>コーヒー生産の多くを占めるアラビカ種の栽培適地が半減する（アラビカ種の割合は生産の約6割）</t>
  </si>
  <si>
    <t>温室効果ガス排出量を半減するため、世界の石炭・天然ガス発電所に毎年55基のCCS設備設置が必要になる</t>
  </si>
  <si>
    <t>地球温暖化対策に取り組む欧州連合（EU）が、この年までに農業部門の二酸化炭素（CO2）排出量を42-49％削減（1990年比）する</t>
  </si>
  <si>
    <t>国内の二輪大手が、企業活動で排出する二酸化炭素（CO2）の量を半減する</t>
  </si>
  <si>
    <t>欧州が温室効果ガス排出量の実質ゼロを達成する最初の大陸になる（EU合意）</t>
  </si>
  <si>
    <t>温室効果ガス排出量を半減するため、世界に合計10億台の電気自動車、水素燃料電池車の普及が必要になる</t>
  </si>
  <si>
    <t>欧米豪とニュージーランドの181の機関投資家の働きかけにより、この年までに先進国が温室効果ガス排出量を95％削減する（1990年比）</t>
  </si>
  <si>
    <t>ゼロカーボンシティを目指す埼玉県秩父市が、二酸化炭素（CO2）排出量実質ゼロを達成する</t>
  </si>
  <si>
    <t>地球温暖化対策に取り組むマーシャル諸島が、この年までに温室効果ガス排出量実質ゼロを達成する</t>
  </si>
  <si>
    <t>環境基本計画（2021-31年）に取り組む宮城県が、二酸化炭素（CO2）排出量実質ゼロを達成する</t>
  </si>
  <si>
    <t>環境基本計画に取り組む熊本県が、二酸化炭素（CO2）排出量実質ゼロを達成する</t>
  </si>
  <si>
    <t>地球温暖化対策に取り組む世界の約150カ国、地域が、今世紀後半までに温室効果ガスの排出、吸収を均衡させる（パリ協定）</t>
  </si>
  <si>
    <t>「大阪ブルー・オーシャン・ビジョン」に取り組む主要20カ国、地域（G20）が、海洋プラスチックごみの新たな汚染をゼロにする</t>
  </si>
  <si>
    <t>那須塩原市が、二酸化炭素（CO2）排出量実質ゼロを達成する（栃木県初のゼロ宣言）</t>
  </si>
  <si>
    <t>人間活動の影響を受けない土地が1/10に縮小する（現状は1/4）</t>
  </si>
  <si>
    <t>独自動車大手フォルクスワーゲン社（VW）が、カーボンニュートラルを達成する</t>
  </si>
  <si>
    <t>中ロ国境に東北トラの保護繁殖を目的とする大規模な動物自然保護区が実現する（中国政府の構想）</t>
  </si>
  <si>
    <t>産業革命前に対する気温上昇1.5-2度未満を目指す世界約150カ国、地域の地球温暖化対策が、今世紀後半までに温室効果ガスの排出量を実質ゼロに抑える（COP21パリ協定）</t>
  </si>
  <si>
    <t>世界の廃棄物が約223億トンに倍増する（途上国、新興国の経済発展による増加）</t>
  </si>
  <si>
    <t>国内の流通大手が、店舗が排出する温室効果ガスの実質ゼロを達成する</t>
  </si>
  <si>
    <t>国が指定する「環境未来都市」が、この年に向けた環境、福祉のまちづくりに取り組む（自治体の選定は2011年9月）</t>
  </si>
  <si>
    <t>英国、ドイツ、フランスが、二酸化炭素（CO2）排出の実質ゼロを達成する</t>
  </si>
  <si>
    <t>久慈市を含む岩手県北部の9市町村が、二酸化炭素（CO2）排出量実質ゼロを達成する</t>
  </si>
  <si>
    <t>地球温暖化対策に取り組む国際社会が、温室効果ガス排出量の50％削減に取り組む（先進国は80％以上を削減）</t>
  </si>
  <si>
    <t>新総合戦略に取り組む福島県郡山市が、二酸化炭素（CO2）排出量実質ゼロを達成する（県内初の宣言）</t>
  </si>
  <si>
    <t>エネルギー需要の増大が、この年の温室効果ガス排出量を７0％押し上げる</t>
  </si>
  <si>
    <t>モルディブの人工島「フルマーレ」に最大24万人が移住する（地球温暖化による海面上昇）</t>
  </si>
  <si>
    <t>地球温暖化の影響により、国内の天然ブナ林が56％減少する（2031-50年の予測）</t>
  </si>
  <si>
    <t>環境基本計画（2020年改定）に取り組む岩手県が、温室効果ガス排出量の実質ゼロを達成する</t>
  </si>
  <si>
    <t>このころ東京ガスが、二酸化炭素（CO2）排出量実質ゼロを達成する（国内エネルギー大手では初）</t>
  </si>
  <si>
    <t>地球の気温上昇を2度以内に維持するため、温室効果ガス排出量の48-72％削減（30年間、毎年3％の削減）が必要になる（2020-50年）</t>
  </si>
  <si>
    <t>「環境未来都市構想」に取り組む神戸市が、神戸産クリーンエネルギー100％で暮らす都市を実現する（クリーンエネルギーの地産地消）</t>
  </si>
  <si>
    <t>「環境未来都市構想」に取り組む北九州市が、この年に向けてスマートコミュニティ、水ビジネスなど9分野の事業を展開する</t>
  </si>
  <si>
    <t>再生可能エネルギーの普及を進めるデンマークが、化石燃料フリーを達成する</t>
  </si>
  <si>
    <t>縮小を続ける富士山の永久凍土が、このころ消滅する</t>
  </si>
  <si>
    <t>世界のプラスチックごみが累計で120億トンに倍増する（1950年以降の総製造量は83億トン。ごみになったのは63億トン）</t>
  </si>
  <si>
    <t>中国が合計406万9000平方キロにわたる西北、華北、東北の植林事業を完了する（1978-2050年）</t>
  </si>
  <si>
    <t>地球温暖化問題に取り組む国際社会が、この年までに実用化できる革新的な対策技術を共同で開発する（日本の提案）</t>
  </si>
  <si>
    <t>地球温暖化の影響による「南国化」で、宮崎県沿岸一帯が屋久島のような亜熱帯性の温度域になる</t>
  </si>
  <si>
    <t>大気汚染による世界の死亡者数が倍増する（放置した場合。現状でも毎年約330万人）</t>
  </si>
  <si>
    <t>欧米の機関投資家グループが提唱する「気候変動に関する投資家宣言」が実現。この年までに先進国が温室効果ガス排出量の80-95％削減を達成する（1990年比）</t>
  </si>
  <si>
    <t>地球温暖化が進み、アジアのコメ生産量が15％、トウモロコシが15-17％、それぞれ減少する（回避のため年間250億-300億ドルの資金が必要になる）</t>
  </si>
  <si>
    <t>欧米の機関投資家グループが提唱する「気候変動に関する投資家宣言」が実現。この年までに世界全体で温室効果ガス排出量の50-85％削減を達成する（1990年比）</t>
  </si>
  <si>
    <t>二酸化炭素（CO2）の地下貯留（CCS）量が、世界全体で年間約100億トンに達する（施設の総数は3400カ所。年間排出量の約1/3を地下に封じ込める）</t>
  </si>
  <si>
    <t>国連の取り組みにより、このころ地球規模の温室効果ガス排出量が2000年比の50％以下に減少する</t>
  </si>
  <si>
    <t>この年までの世界の農地面積の拡大が、現状比で5％にとどまる（現状は15.6億ヘクタール）</t>
  </si>
  <si>
    <t>深刻な劣化に見舞われるサンゴが、最大で90％に達する</t>
  </si>
  <si>
    <t>国内のエレクトロニクス大手が、電力の再生可能エネルギー100％を達成する（国際イニシアチブ「RE100」に加盟）</t>
  </si>
  <si>
    <t>国際社会が世界の温室効果ガス排出量の50％削減を達成する</t>
  </si>
  <si>
    <t>世紀末の地球の気温を産業革命前比2.1度の上昇に抑えるため、この年までに先進国全体で温室効果ガス排出量の80-95％削減（1990年比）が必要になる</t>
  </si>
  <si>
    <t>地球温暖化が進み、最高気温30度以上の真夏日が50日程度に増える（20世紀末は36日）</t>
  </si>
  <si>
    <t>製鉄で排出される二酸化炭素（CO2）を30％削減する技術が、国内すべての高炉に設置される</t>
  </si>
  <si>
    <t>地球温暖化によるサンゴ礁の被害が、オセアニア、東南アジア諸国の漁獲高に悪影響をもたらす</t>
  </si>
  <si>
    <t>手付かずの自然が残っている土地が、このころ全体の10％未満になる</t>
  </si>
  <si>
    <t>世界のサンゴ礁の95％が失われる</t>
  </si>
  <si>
    <t>地球温暖化が進み、最低気温25度以上の熱帯夜が30日程度に増える（20世紀末は17日）</t>
  </si>
  <si>
    <t>1次エネルギー消費を1人2000ワットに抑えるスイスの「2000ワット社会」が、この年まで同国の「エネルギー戦略2050」を後押しする</t>
  </si>
  <si>
    <t>世界の人口が約97億人に達し、39億人（40％以上）が深刻な水不足を経験する</t>
  </si>
  <si>
    <t>農業に適さない乾燥地域、半乾燥地域で暮らす人の数が、40億人に増える（現状は30億人強）</t>
  </si>
  <si>
    <t>蔵王の樹氷がなくなる（気温の上昇で樹氷の条件にあった標高が山頂を超える）</t>
  </si>
  <si>
    <t>地球温暖化問題に取り組む徳島県が、温室効果ガス排出量の実質ゼロを達成する</t>
  </si>
  <si>
    <t>自然との共生を掲げる生物多様性条約第10回締約国会議（COP10）の長期目標が実現する</t>
  </si>
  <si>
    <t>オランダが完全なサーキュラーエコノミー（循環経済）を実現する</t>
  </si>
  <si>
    <t>「JAEA2050+」に取り組む日本原子力研究開発機構（JAEA）が、原子力技術で気候変動問題に貢献する</t>
  </si>
  <si>
    <t>国内のエレクトロニクス大手が、二酸化炭素（CO2）排出量ゼロを達成する</t>
  </si>
  <si>
    <t>英国政府が温室効果ガスの排出量を1990年比で60％削減する</t>
  </si>
  <si>
    <t>地球温暖化が進み、栄養不足の乳幼児が2500万人以上増加し、1億3800万人に達する（現状は1億4800万人。温暖化しなければ1億1300万人に改善する）</t>
  </si>
  <si>
    <t>地球温暖化が進み、途上国の小麦の生産量が30％減少する（価格は約3倍に高騰。温暖化なしでも40％値上がりする）</t>
  </si>
  <si>
    <t>温室効果ガスの80％削減（政府目標）を達成するための負担が、この年約5兆3000億円に高まる</t>
  </si>
  <si>
    <t>地球温暖化が進み、途上国のコメの生産量が15％減少する（価格は2.2倍に高騰。温暖化なしでも60％値上がりする）</t>
  </si>
  <si>
    <t>世界の海で、魚の大きさが約2割小型化する（海水温の上昇）</t>
  </si>
  <si>
    <t>温室効果ガスの80％削減（政府目標）を達成するため、全発電量に占める太陽光と風力の割合が合計で約50％に高まる</t>
  </si>
  <si>
    <t>世界600種の魚の重さがインド洋で24％、大西洋で20％、太平洋で14％減少する（海水温の上昇）</t>
  </si>
  <si>
    <t>海水温の上昇で熱帯、温帯の魚が、より高緯度の海域に移動する</t>
  </si>
  <si>
    <t>エネルギー局を新設（2013年）した山梨県が、このころエネルギー自給率100％を達成する</t>
  </si>
  <si>
    <t>「グリーンニューディール計画推進指針」を進める山梨県が、この年までに「CO2ゼロやまなし」を実現する</t>
  </si>
  <si>
    <t>インドネシアの首都ジャカルタが、約35％水没する（海面上昇と地盤沈下）</t>
  </si>
  <si>
    <t>西アフリカ、アフリカ南部、インド、中国の一部で主要作物の栽培に影響がでる</t>
  </si>
  <si>
    <t>地球温暖化による気候変動が、北米中央部の風力発電量を8-10％減少させる（温度差の減少が原因）</t>
  </si>
  <si>
    <t>インドネシアの首都ジャカルタが、全体の4割弱水没する（北ジャカルタでは95％が水没）</t>
  </si>
  <si>
    <t>世界のエネルギー需要の約1/5が水素で供給可能になる（地球の平均気温を2度未満に抑えるのに必要なCO2削減量の約20％を実現）</t>
  </si>
  <si>
    <t>世界の温室効果ガス排出量が52％増加する（新たな温暖化対策がない場合）</t>
  </si>
  <si>
    <t>環境派の閣僚を政権に迎えた米国のオバマ大統領が、この年までに温室効果ガス排出量の80％削減を実施する</t>
  </si>
  <si>
    <t>この年まで欧州連合（EU）がエネルギー戦略「エネルギーロードマップ2050」を推進する</t>
  </si>
  <si>
    <t>大気汚染をもたらすメタンと煤（すす）の排出削減が、この年の地球の平均気温を約0.5度抑える（地球温暖化）</t>
  </si>
  <si>
    <t>大気中の二酸化炭素濃度が上昇を続け、酸性化が進む南極海で動物プランクトン（翼足類）やサンゴが死滅する</t>
  </si>
  <si>
    <t>地球温暖化で北極海の氷が減少。生息適地の42％を失ったホッキョクグマの数が1/3に減る</t>
  </si>
  <si>
    <t>四万十川の源流域に位置する高知県檮原町が、自然エネルギーによる電力自給率100％を達成する（檮原=ゆすはら）</t>
  </si>
  <si>
    <t>日本の目標提案を支持するアジア太平洋環境会議が、この年までに温室効果ガス排出量を世界全体で50％削減する</t>
  </si>
  <si>
    <t>この年の温室効果ガスを半減する政府の「クールアース50」を実現するため、日本人1人あたり1990年比で85％の排出量削減が必要になる（気温は＋1.5度）</t>
  </si>
  <si>
    <t>地球温暖化の影響で北極の海氷40％以上が消失。ホッキョクグマの生態系が危機に陥る</t>
  </si>
  <si>
    <t>この年の温室効果ガスを半減する「クールアース50」長期目標の6割が、政府の進める21の技術革新で達成する</t>
  </si>
  <si>
    <t>気温が1.5度上昇し、最大30％の生物に絶滅の危険がせまる（上昇気温を仮定した場合の2050年代の予測）</t>
  </si>
  <si>
    <t>野鳥保護に取り組むニュージーランドが、外来の捕食動物を根絶やしにする</t>
  </si>
  <si>
    <t>物質志向の緩和と省エネ技術の移転により、水不足人口がこの年以降30億人に達したところで減少に転じる</t>
  </si>
  <si>
    <t>フィリピンのメトロセブ地区（7市6町）が、横浜市が支援した汚泥処理の整備計画を終了する</t>
  </si>
  <si>
    <t>地球温暖化による気温上昇を2度未満に抑えるため、この年までに温室効果ガス排出量の41-72％削減が必要になる（2010年比）</t>
  </si>
  <si>
    <t>天然資源の有効利用で、世界の資源採掘量が最大28％抑えられる</t>
  </si>
  <si>
    <t>地球温暖化防止に取り組む広島市が、この年までに温室効果ガス排出量を70％削減する（1990年比）</t>
  </si>
  <si>
    <t>「地球温暖化対策計画」に取り組む政府が、温室効果ガスを80％削減する（長期目標）</t>
  </si>
  <si>
    <t>天然資源の有効利用で、先進7カ国（G7）の資源採掘量が最大31％抑えられる</t>
  </si>
  <si>
    <t>二酸化炭素（CO2）の回収・貯留（CCS）が、世界の削減量の約1/5を占める主要対策になる</t>
  </si>
  <si>
    <t>地球温暖化対策に取り組む政府が、この年までに温室効果ガス排出量を80％削減する</t>
  </si>
  <si>
    <t>地球の気温が1.0-3.0度上昇し、最大30％の生物で絶滅の危険が高まる（2050年代）</t>
  </si>
  <si>
    <t>地球の気温が1.0-3.0度上昇し、ほとんどのサンゴ礁が白化する（2050年代）</t>
  </si>
  <si>
    <t>国連ハイレベル会合（代表の数は約160カ国）の取り組みにより、世界の温室効果ガス排出量が半減。気温上昇が2度以内におさまる</t>
  </si>
  <si>
    <t>地球温暖化による環境変化で移住を余儀なくされる人の数が世界で約2億人に達する</t>
  </si>
  <si>
    <t>地球温暖化対策（第4次環境基本計画）に取り組む政府が、この年までに温室効果ガスを80％削減する（長期目標。基準年は未定）</t>
  </si>
  <si>
    <t>地球の気温が1.0-3.0度上昇。低緯度地域の穀物生産量が減少し、高緯度地域で増加する（2050年代）</t>
  </si>
  <si>
    <t>地球温暖化による環境変化で世界の水不足地域が3割以上増加する</t>
  </si>
  <si>
    <t>地球の気温が1.0-3.0度上昇し、アマゾンで地下水の保水力が70％以上減少する（2050年代）</t>
  </si>
  <si>
    <t>中国崇明島の炭素ゼロ都市建設「東灘プロジェクト」（人口50万人）が完工する</t>
  </si>
  <si>
    <t>地球温暖化対策に取り組む政府が、この年までに温室効果ガス排出量を60-80％削減する</t>
  </si>
  <si>
    <t>ホンダが排出する二酸化炭素（CO2）の量が、2000年比で半減する（地球温暖化）</t>
  </si>
  <si>
    <t>米国のオバマ新政権が、この年までに温室効果ガス排出量を1990年比で80％削減する</t>
  </si>
  <si>
    <t>地球温暖化対策に取り組む日米両政府が、温室効果ガス排出量の80％削減を達成する（基準年不問の合意）</t>
  </si>
  <si>
    <t>航空機の燃費性能が、この年まで毎年2％向上する</t>
  </si>
  <si>
    <t>原子力発電や二酸化炭素（CO2）の地下貯留（CCS）を積極的に導入し、地球温暖化を技術で乗りこえた低炭素社会が活発な消費活動を維持する</t>
  </si>
  <si>
    <t>「脱温暖化2050なごや戦略」を推進する名古屋市が、この年までに二酸化炭素（CO2）排出量の8割削減を達成する</t>
  </si>
  <si>
    <t>地産地消や歩いて暮らす町づくりを積極的に進め、地球温暖化を自然志向で乗りこえた低炭素社会が、買い替えサイクルの長い消費生活を実現する</t>
  </si>
  <si>
    <t>米国上院の米気候安全保障法案が実現し、この年までに米国の温室効果ガス排出が63％減少する</t>
  </si>
  <si>
    <t>地球温暖化の影響により、この年までに寒帯の森林枯死、西南極大陸氷床の崩壊、アマゾンの砂漠化が観測される</t>
  </si>
  <si>
    <t>この年までに世界で気候変動による避難民、移民が2億人発生する</t>
  </si>
  <si>
    <t>世界人口の約69％が都市部に集中する（現状は50％）</t>
  </si>
  <si>
    <t>ドイツの首都ベルリン市が、この年までにカーボンニュートラルを達成する</t>
  </si>
  <si>
    <t>地球温暖化により、アジア各地で穀物収穫量が5-30％減少。新たに1億3200万人が飢餓に苦しむ（2050年代）</t>
  </si>
  <si>
    <t>温暖化対策を進める国際社会が、1人当たりの温室効果ガス排出量を4トンから2トンに削減する</t>
  </si>
  <si>
    <t>日本共産党の地球温暖化防止策により、この年までに温室効果ガス排出量の80％削減が実現する（1990年比）</t>
  </si>
  <si>
    <t>政府の環境モデル都市に選定された京都市が、この年までに温室効果ガス排出量の60％削減を達成する（1990年比）《従来目標のゼロカーボン目標を修正》</t>
  </si>
  <si>
    <t>東南アジアのマングローブが35％減少する</t>
  </si>
  <si>
    <t>農業由来の温室効果ガスを現在の水準に留めるため、この年まで1人あたり1日の肉消費量を10％減らすことが必要になる（100グラム→90グラム）</t>
  </si>
  <si>
    <t>この年までに米国が温室効果ガス排出量を60-80％削減する（法案通過の場合）</t>
  </si>
  <si>
    <t>世界人口が92億を超え、温室効果ガスの排出が3倍に拡大する（対策が遅れた場合の予測）</t>
  </si>
  <si>
    <t>サステナブル（持続可能）な街づくりを目指す米国ロサンゼルス市が、温室効果ガス排出量の80％削減を達成する</t>
  </si>
  <si>
    <t>地球温暖化の影響により、豪雨時の降雨量が全国で10-20％多くなる</t>
  </si>
  <si>
    <t>地球温暖化の影響により、東日本と南西諸島で豪雨時の最大降水量（1日）がところにより20％以上増加する</t>
  </si>
  <si>
    <t>大気の有害微粒子「エアロゾル」の対策強化で心肺疾患、肺がん、オゾン暴露由来の呼吸器疾患による死亡者（30歳以上）が年間80万-180万人減少する</t>
  </si>
  <si>
    <t>アイスランドの首都レイキャビクが、脱化石燃料を達成する</t>
  </si>
  <si>
    <t>日本共産党の公約（2019年参院選）が実現し、この年までに温室効果ガス排出実質ゼロが実現する</t>
  </si>
  <si>
    <t>地球温暖化対策に取り組むメキシコ政府が、温室効果ガス排出量を2002年比で50％削減する</t>
  </si>
  <si>
    <t>ノルウェーの首都オスロが、二酸化炭素（CO2）排出量を50％削減する</t>
  </si>
  <si>
    <t>地球温暖化対策「ファクター4」に取り組むフランス政府が、この年までに温室効果ガス排出量を1/4に削減する（1990-2050年）</t>
  </si>
  <si>
    <t>二酸化炭素（CO2）排出削減の市民向けオンラインシミュレーションプログラム「My 2050」を開発した英国が、この年までの80％削減に成功する（1990年比）</t>
  </si>
  <si>
    <t>新ボストン・イニシアチブに取り組む米国の都市ボストンが、温室効果ガス排出量の80％削減を達成する</t>
  </si>
  <si>
    <t>東京圏1都3県が都市機能をコンパクト化することで、二酸化炭素（CO2）の85％削減が可能になる（現状比）</t>
  </si>
  <si>
    <t>東京圏1都3県が都市機能をコンパクト化することで、夏の昼間の気温上昇が最大1度抑制される（ヒートアイランド対策）</t>
  </si>
  <si>
    <t>気候変動が欧州の金融業界に5兆ドル（約540兆円）の座礁資産を生む</t>
  </si>
  <si>
    <t>気候変動が米国の金融業界に3兆ドル（約324兆円）の座礁資産を生む</t>
  </si>
  <si>
    <t>気候変動が日本の金融業界に1兆ドル（約108兆円）の座礁資産を生む</t>
  </si>
  <si>
    <t>政府のクールアース政策が推進する21分野の革新技術が、この年までに世界の二酸化炭素（CO2）削減量の6割に貢献する</t>
  </si>
  <si>
    <t>新エネルギーの利用と低炭素技術の活用で、この年までに世界が二酸化炭素（CO2）排出量を年間430億トン抑制する</t>
  </si>
  <si>
    <t>オバマ新大統領が米国の温室効果ガス排出量を1990年比で80％削減する</t>
  </si>
  <si>
    <t>世界が抑制に成功する二酸化炭素（CO2）排出量に占めるCO2の回収・貯留（CCS）技術の割合（寄与）が19％になる（自然エネルギー17％、原発6％）</t>
  </si>
  <si>
    <t>途上国で地球温暖化被害を軽減するための費用が、このころまでに年平均2500億-5000億ドル必要になる</t>
  </si>
  <si>
    <t>野生動植物の生息・生育空間を川や林などの回廊で連絡する滋賀県の「ビオトープネットワーク長期構想」が完了する</t>
  </si>
  <si>
    <t>地球温暖化による南アジアでの食料確保、洪水対策などの費用が、この年まで年平均400億ドルに達する（2010-50年）</t>
  </si>
  <si>
    <t>地球の温暖化が続き、この年までに100万種以上の陸生動植物が絶滅する</t>
  </si>
  <si>
    <t>地球温暖化防止に取り組むノルウェー政府が、省エネと排出量取引の併用で温室効果ガスの排出ゼロを実現する</t>
  </si>
  <si>
    <t>途上国の環境問題を解決する政府のコベネフィット（相乗便益）構想が効果をあげ、この年までに世界全体の排出量が半減する</t>
  </si>
  <si>
    <t>気候変動の影響でメコンデルタ河口（ベトナム）の海面が30センチ上昇する</t>
  </si>
  <si>
    <t>人口減少や省エネ家電の普及により、全家庭の二酸化炭素（CO2）排出量が1990年比で44％減少する</t>
  </si>
  <si>
    <t>世界の二酸化炭素（CO2）排出量を半減させるため、この年までに先進国で60-80％の削減が必要になる</t>
  </si>
  <si>
    <t>この年までに国内で温室効果ガス（GHGs）の80％削減が必要になる（1990年比）</t>
  </si>
  <si>
    <t>新興国、途上国の二酸化炭素（CO2）排出量が世界全体の6割を超える（2005年は約5割）</t>
  </si>
  <si>
    <t>太陽光発電の導入や断熱工事による住宅の省エネ強化で、日本の家庭からでる二酸化炭素（CO2）量が1990年比で61％減少する</t>
  </si>
  <si>
    <t>温室効果ガス排出量の半減達成後も、大気のCO2濃度が安定するまで地球温暖化が継続する</t>
  </si>
  <si>
    <t>このころジャカルタの25％または周囲160キロが海面下に消える（インドネシア）</t>
  </si>
  <si>
    <t>インドネシアの北部地域が、このころ地図から消える（海面水位の上昇）</t>
  </si>
  <si>
    <t>地球の南半球中緯度で、オゾン層が1960年代（フロン類使用前）の状態を回復する（オゾンホールの悪化停止）</t>
  </si>
  <si>
    <t>2015年までの16年間で14万8500頭減ったボルネオ島のオランウータンが、さらに4万5000頭減少する（1999年の生息数は20万-30万頭）</t>
  </si>
  <si>
    <t>ジャカルタ湾の海面水位が24センチ高くなる（インドネシア）</t>
  </si>
  <si>
    <t>地球の気温上昇を2度以内に抑えるため、この年までにエネルギーと気候に関する主要経済国フォーラム（MEF）が「相当の量」の温室効果ガスを削減する</t>
  </si>
  <si>
    <t>地球温暖化対策に取り組む政府が、この年までに温室効果ガス排出量を1990年比で80％削減する（民主党マニフェストの60％超を上方修正）</t>
  </si>
  <si>
    <t>温暖化対策法による温室効果ガス削減を進める米国が、この年までに米国全体の排出量を2005年比で83％削減する</t>
  </si>
  <si>
    <t>北岩手循環共生圏から再生可能エネルギーの供給を受けた横浜市の飲食チェーンが、この年までに脱炭素化を達成する</t>
  </si>
  <si>
    <t>地球温暖化対策実行計画を推進する山梨県が、二酸化炭素（CO2）排出量の実質ゼロを達成する（長期目標）</t>
  </si>
  <si>
    <t>東京都の葛飾区が、温室効果ガス排出量実質ゼロ（ゼロエミッション）を達成する（都内の市区町村では初）</t>
  </si>
  <si>
    <t>温室効果ガスの排出量が2000年の1/2まで減少。地球の気温上昇が影響の少ない2度程度にとどまる（国連の達成目標）</t>
  </si>
  <si>
    <t>この年までに米国が温室効果ガス排出量を80％削減する（1990年比）</t>
  </si>
  <si>
    <t>社会民主党の選挙公約が実現し、再生可能エネルギー100％の社会が実現する（2017年衆院選）</t>
  </si>
  <si>
    <t>「2050年脱炭素宣言」に取り組む鳥取県が、二酸化炭素（CO2）排出量実質ゼロを達成する（中国5県で初）</t>
  </si>
  <si>
    <t>植林事業を進める中国の森林率が、この年26％に達する（植林面積4700万ヘクタール増）</t>
  </si>
  <si>
    <t>持続可能国家を目指すコスタリカが、国ぐるみの脱炭素化を達成する</t>
  </si>
  <si>
    <t>長崎県壱岐市が、市内で使用されるエネルギーすべてを再生可能エネルギーにする</t>
  </si>
  <si>
    <t>埼玉県秩父市が、二酸化炭素（CO2）排出実質ゼロを達成する（埼玉県の自治体で初）</t>
  </si>
  <si>
    <t>英国の温室効果ガス削減コストが、国内総生産（GDP）の1-2％にとどまる</t>
  </si>
  <si>
    <t>世界の経済成長が鈍化し、このころ二酸化炭素（CO2）排出量が現状の水準に戻る（ピークは2030年ごろ。気候変動は継続）</t>
  </si>
  <si>
    <t>福島県大熊町が、二酸化炭素（CO2）排出量実質ゼロを達成する（原発が立地する自治体では初）</t>
  </si>
  <si>
    <t>ゼロカーボンシティへの挑戦を宣言した静岡県御殿場市が、二酸化炭素（CO2）排出量実質ゼロを達成する（静岡県内初）</t>
  </si>
  <si>
    <t>地球の平均気温を産業革命以前の2度上昇に抑えるため、先進国全体で60-80％の温室効果ガス排出削減が必要になる（1990年比）</t>
  </si>
  <si>
    <t>国際海事機関（IMO）が、国際海運全体の温室効果ガス排出量を半減させる</t>
  </si>
  <si>
    <t>ゼロカーボンシティを目指す山形県東根市が、二酸化炭素（CO2）排出量実質ゼロを達成する（山形県初。東根=ひがしね）</t>
  </si>
  <si>
    <t>世界の温室効果ガス排出量が、2007年の1/2に減少する（日本提案の数値目標）</t>
  </si>
  <si>
    <t>地球の平均気温を1.5度に抑えるため、この年の二酸化炭素（CO2）排出量がゼロになる（2010年比）</t>
  </si>
  <si>
    <t>ゼロカーボンシティを目指す北海道の古平町が、二酸化炭素（CO2）排出量実質ゼロを達成する（北海道の自治体では初。古平町=ふるびらちょう）</t>
  </si>
  <si>
    <t>脱原発依存社会の実現を目指す札幌市が、この年までに温室効果ガス排出量を1990年比で80％削減する</t>
  </si>
  <si>
    <t>地球の平均気温を1.5度に抑えるため、再生可能エネルギーが電源構成の70-85％を占める（石炭火力はゼロ）</t>
  </si>
  <si>
    <t>欧州再生可能エネルギー評議会（EREC）の提言が実現し、この年までに欧州連合（EU）の二酸化炭素（CO2）排出量が1990年比で90％以上減少する</t>
  </si>
  <si>
    <t>熊本連携中枢都市圏（熊本市周辺17市町村）が、二酸化炭素（CO2）排出実質ゼロを達成する</t>
  </si>
  <si>
    <t>地球温暖化の影響による海面上昇で、東アジア地域の100万人以上が移住に追い込まれる</t>
  </si>
  <si>
    <t>米国が温室効果ガス排出量を1990年比で80％削減する（オバマ大統領候補の長期目標）</t>
  </si>
  <si>
    <t>世界の森林が10％増加する（農業技術の進歩と管理技術の向上）</t>
  </si>
  <si>
    <t>温暖化対策の影響で、世界の国内総生産（GDP）が最大5.5％失われる（現在380ppmのCO2濃度を445-535ppmに保った場合）</t>
  </si>
  <si>
    <t>日英が共同で研究を進める「低炭素社会」が実現し、先進国の温室効果ガス排出量が半減する</t>
  </si>
  <si>
    <t>国内の鉄鋼大手6社が製鉄所の二酸化炭素（CO2）排出量を現状比で3割削減する</t>
  </si>
  <si>
    <t>アジアの二酸化炭素（CO2）排出量が2008年比で3倍増加する</t>
  </si>
  <si>
    <t>SDGsに取り組むオランダが、この年までに循環経済への移行を達成する</t>
  </si>
  <si>
    <t>地球温暖化による温度上昇で季節風が弱まり、この年の風力発電量が年間で6％（冬季のみでは17％）減少する</t>
  </si>
  <si>
    <t>この年から10年以内にアジアの穀物収穫量が最大で3割減少し、新たに1億3200万人が飢餓に苦しむ（2050年代）</t>
  </si>
  <si>
    <t>地球温暖化防止に取り組む国際社会（G7）が、この年までに温室効果ガスの削減量を2010年比で40-70％の上方に高める</t>
  </si>
  <si>
    <t>地球の気温上昇を平均2-3度の範囲にとどめるため、この年までに50-85％の二酸化炭素（CO2）削減が必要になる</t>
  </si>
  <si>
    <t>環境モデル都市の高知県檮原町が、森林の間伐と風力発電施設の設置により、二酸化炭素（CO2）排出量ゼロを達成する（檮原=ゆすはら）</t>
  </si>
  <si>
    <t>北太平洋で水温8-12度の海域が縮小。北海道のシロザケがオホーツク海を回遊できなくなる</t>
  </si>
  <si>
    <t>オーストリア最大のパステルツェ氷河で、厚さ200メートルの先端部分が消滅する</t>
  </si>
  <si>
    <t>地球温暖化がそのまま続き、北極の永久凍土が1/2の面積に縮小する</t>
  </si>
  <si>
    <t>省エネ技術を駆使しても世界の二酸化炭素（CO2）排出量が2000年比で34-40％の減少にとどまる</t>
  </si>
  <si>
    <t>省エネ技術を駆使しても日本の二酸化炭素（CO2）排出量が2000年比で44％の減少にとどまる</t>
  </si>
  <si>
    <t>環境モデル都市の長野県飯田市が、木製ペレットの活用で温室効果ガス排出量の70％削減に成功する</t>
  </si>
  <si>
    <t>地熱と水力による発電で需要の99％をまかなうアイスランドが、この年までに化石燃料を使わない経済社会を実現する</t>
  </si>
  <si>
    <t>アマゾンの樹木1万5200種の57％（8690種）が絶滅の危機に直面する</t>
  </si>
  <si>
    <t>この年のサンマの体重が平均約10グラム減少する（地球温暖化による水温上昇がもたらすプランクトンの減少が原因）</t>
  </si>
  <si>
    <t>国際社会（COP15）が地球温暖化による気温上昇を2度以内に抑える温室効果ガスの大幅削減を実施する（数値目標の合意は見送り）</t>
  </si>
  <si>
    <t>20世紀以降に消失したアマゾンの樹木の面積が40％に達する</t>
  </si>
  <si>
    <t>政府が、この年までの長期的な地球温暖化対策を炭素税の導入なしで乗りきる</t>
  </si>
  <si>
    <t>日本を含まない世界の77カ国が、温室効果ガスの排出を実質ゼロにする</t>
  </si>
  <si>
    <t>地球温暖化対策に取り組む先進国が、この年までに温室効果ガスの排出を1990年または最近の複数年と比較して80％以上削減する</t>
  </si>
  <si>
    <t>気候変動による魚の北上、生息域の減少で、魚資源が最大で6割失われる</t>
  </si>
  <si>
    <t>地球の平均気温を1.5度に抑えるため、世界の温室効果ガス排出量が実質ゼロになる（今世紀半ば）</t>
  </si>
  <si>
    <t>米国気候行動パートナーシップ（USCAP）の政策提言が実現し、米国が温室効果ガス排出量を2005年比で80％削減する</t>
  </si>
  <si>
    <t>温室効果の大きな代替フロン、ハイドロフルオロカーボン（HFC）の排出量が従来予測の4倍に達する（年間55億-90億トン弱。従来予測は年間13億-23億トン）</t>
  </si>
  <si>
    <t>カナダ、メキシコほか5カ国連携の排出削減を進める米国が、この年までに気温の上昇を最大0.5度抑える（予算は1500万ドル=約12億円）</t>
  </si>
  <si>
    <t>アンゴラ、南アフリカ、ウガンダ、タンザニア、ジンバブエのマメ類の栽培地が、このころ農地の移動を迫られる（気候変動）</t>
  </si>
  <si>
    <t>地球温暖化に対応する米連邦政府の支出が、年平均350億ドル（約4兆円）に膨らむ</t>
  </si>
  <si>
    <t>地球温暖化による気温の上昇で、この年までにピレネー山脈の氷河が消失する</t>
  </si>
  <si>
    <t>地球温暖化の影響で、日本市場へのマグロの供給量が約4万トン減少する</t>
  </si>
  <si>
    <t>地球温暖化対策のパリ協定を遂行するため、このころ化石燃料で走る車が路上から消える</t>
  </si>
  <si>
    <t>地球温暖化対策に取り組むフィンランドが、この年までに温室効果ガスの80％削減を実現する（1990年比）</t>
  </si>
  <si>
    <t>横浜市が温室効果ガス排出量の実質ゼロを達成する</t>
  </si>
  <si>
    <t>複合的な環境変化の影響により、世界の食糧生産が最大25％減少する</t>
  </si>
  <si>
    <t>地球温暖化の影響により、この年までに亜極の水域、熱帯、閉鎖性水域での大規模な絶滅が発生する</t>
  </si>
  <si>
    <t>廃棄された電気電子機器（e-waste）の年間排出量が、世界全体で1億2000万トンに達する（現状は年4850万トン）</t>
  </si>
  <si>
    <t>オホーツク沿岸の流氷が、この年以降2年に1度しか接岸しなくなる（2050-60年）</t>
  </si>
  <si>
    <t>地球温暖化により海水の温度が平均で2度上昇。オホーツク海沿岸からサケが遠ざかる</t>
  </si>
  <si>
    <t>気候変動関連法案を策定（2007年）した英国政府が、この年までに二酸化炭素（CO2）の排出量を60％削減する（1990年比）</t>
  </si>
  <si>
    <t>「省熱・省エネ戦略」を推進する英国が、すべての住宅で二酸化炭素（CO2）排出量ゼロを達成する</t>
  </si>
  <si>
    <t>気候変動が第4の産業革命を誘発。環境関連の市場規模が270兆円に拡大し、2500万人の雇用を生み出す一大産業に変貌する</t>
  </si>
  <si>
    <t>地球温暖化の影響により、この年までに北極海と南氷洋で大規模な外来種の侵入がおこる</t>
  </si>
  <si>
    <t>東京都が二酸化炭素（CO2）排出量実質ゼロを達成する（ゼロエミッション東京戦略）</t>
  </si>
  <si>
    <t>世界の再生医療周辺産業が、15兆円の市場規模に成長する（日本市場は1兆3000億円程度）</t>
  </si>
  <si>
    <t>現在では考えもつかない技術が登場する</t>
  </si>
  <si>
    <t>政府が改訂版「環境エネルギー技術革新計画」を実施。この年の温室効果ガス半減を目指す</t>
  </si>
  <si>
    <t>スピードブリーディング（速成育種）が、人口100億人時代の食料供給を可能にする</t>
  </si>
  <si>
    <t>人工光合成を基盤とするシステムが、エネルギー需要の1/3をカバーする</t>
  </si>
  <si>
    <t>30人の乗客を片道7.5日で高度3万6000キロまで引き上げるカーボンナノチューブ製の国産「宇宙エレベーター」が実現する</t>
  </si>
  <si>
    <t>温室効果ガスの排出ゼロを目指す政府が、5領域の革新技術を確立する（1非化石エネルギー、2水素、3カーボンリサイクル、4エネルギー網、5農林水産業）</t>
  </si>
  <si>
    <t>政府、有識者のムーンショット計画（1000億円）が、日本にイノベーションを起こす</t>
  </si>
  <si>
    <t>ロボットの性能を競うロボカップの研究者が世界チャンピオンに勝てるヒューマノイド（人間型）サッカーロボットを完成させる</t>
  </si>
  <si>
    <t>国内のタイヤ大手が、原材料に含まれる石油をゼロにする（材料の再利用と植物原料の開発）</t>
  </si>
  <si>
    <t>政府の「ムーンショット型研究開発制度」が、人間のサイボーグ化技術を実現する</t>
  </si>
  <si>
    <t>政府の「ムーンショット型研究開発制度」が、ノーベル賞クラスの発見ができる人工知能（AI）を開発する</t>
  </si>
  <si>
    <t>政府の「ムーンショット型研究開発制度」が、人工冬眠技術を確立する</t>
  </si>
  <si>
    <t>政府の「ムーンショット型研究開発制度」が、量子コンピューターネットワークを実現する</t>
  </si>
  <si>
    <t>バイオテクノロジーやナノテクノロジーを重視する社会になる</t>
  </si>
  <si>
    <t>この年までに食器洗いや子守りがロボットの仕事になる</t>
  </si>
  <si>
    <t>自動運転車の実用化で、都市の構造が一変する</t>
  </si>
  <si>
    <t>コンピューターが外科手術を担当する</t>
  </si>
  <si>
    <t>コンピューターが教師の代わりをする</t>
  </si>
  <si>
    <t>コンピューターが農業経営をする</t>
  </si>
  <si>
    <t>コンピューターが電力管理をする</t>
  </si>
  <si>
    <t>自宅にいながら仮想現実を旅する没入型ツーリズムが普及する</t>
  </si>
  <si>
    <t>人工食物の普及が、世界の食糧難が回避される</t>
  </si>
  <si>
    <t>太陽光、風力などのクリーンなエネルギーが潤沢に利用できるようになる</t>
  </si>
  <si>
    <t>拡張現実（AR）メガネが、スマートフォンに代わる</t>
  </si>
  <si>
    <t>個人のデータが企業に利用されることを、誰も気にしなくなる</t>
  </si>
  <si>
    <t>ビッグデータの活用で、庶民の暮らしが楽になる</t>
  </si>
  <si>
    <t>コンピューターがどのように結論を導いたか誰も知ろうとしなくなる</t>
  </si>
  <si>
    <t>このころ人工光合成が普及する</t>
  </si>
  <si>
    <t>欧州エアバス社が「バイオニック・デザイン」を機体の骨格に用いた近未来機を実現する（生物のかたちに学び、3Dプリンターを駆使して加工）</t>
  </si>
  <si>
    <t>他人の脳の情報を読み取って体感できるようになる</t>
  </si>
  <si>
    <t>脳の電気信号をロボットに送ることで、人が空間の制約から解放される</t>
  </si>
  <si>
    <t>中国が科学技術イノベーション強国になる</t>
  </si>
  <si>
    <t>糸状のたんぱく質が炭素繊維複合材（CFRP）、鋼鉄を代替する「たんぱく質産業」が実現する</t>
  </si>
  <si>
    <t>不用なプラスチック製品からエタノールを取り出すリサイクル技術が実現。石油の輸入が必要なくなる</t>
  </si>
  <si>
    <t>二日酔いにならない合成アルコール「アルケレル（Alcarelle）」が、アルコールに置き換わる</t>
  </si>
  <si>
    <t>日本の若手研究者（40歳未満）の低炭素技術が、このころ普及する</t>
  </si>
  <si>
    <t>海の魚が激減し、商業漁業が継続不能になる</t>
  </si>
  <si>
    <t>インドの国内総生産（GDP）が米国の0.8倍、日本の4.2倍に達する</t>
  </si>
  <si>
    <t>欧州連合（EU）域内の潜在成長率（2010年代まで2％台を維持）が、高齢化による生産年齢人口の減少で1％強の水準に低下する</t>
  </si>
  <si>
    <t>中国の国内総生産（GDP）が米国の1.3倍、日本の6.7倍に達する</t>
  </si>
  <si>
    <t>このころ世界の漁獲量が年150億-400億ドル（1兆3700億-3兆6600億円）減少する（現状の19-50％減）《地球温暖化による海面温度の上昇が原因》</t>
  </si>
  <si>
    <t>世界のトウモロコシ生産量が1.8倍（2000年比）に増大する（中南米の生産は2.3倍。消費地はアジア、アフリカ）</t>
  </si>
  <si>
    <t>アジア経済が世界の総生産（GDP）の52％を占める</t>
  </si>
  <si>
    <t>中国の国家競争力が世界2位になる（中国脅威論に対する牽制）</t>
  </si>
  <si>
    <t>韓国南部と九州を結ぶ日韓海底トンネルの年間利用客が約604万人にとどまる（建設期間10年、費用は92兆ウォン=約7兆3000億円で経済性なしとの結論）</t>
  </si>
  <si>
    <t>日本近海の漁獲量がゼロになる</t>
  </si>
  <si>
    <t>日本の市場が半分の規模に縮小する</t>
  </si>
  <si>
    <t>日本の国内総生産（GDP）が世界8位に順位をさげる</t>
  </si>
  <si>
    <t>日本の市場が半分の規模に縮小。国内企業の多くが生存基盤の氷を失っていくシロクマとおなじ運命をたどる</t>
  </si>
  <si>
    <t>人口減少国のドイツと日本が、国際社会のミドルパワーになる</t>
  </si>
  <si>
    <t>北海道経済が世界水準の食と観光を提供する</t>
  </si>
  <si>
    <t>購買力平価でみた国内総生産（GDP）が中国、インド、米国、ブラジル、日本の順位になる</t>
  </si>
  <si>
    <t>中国の国内観光旅行者が、延べ50億人に達する（2011年は26億4000万人）</t>
  </si>
  <si>
    <t>この年までに年平均経済成長率がベトナム8.8％、インド8.1％、ナイジェリア7.9％、中国5.9％、インドネシア5.8％、ドイツ1.3％、日本1％になる（2009-50年）</t>
  </si>
  <si>
    <t>日本の国内総生産（GDP）が中国の1/8になる（世界9位）</t>
  </si>
  <si>
    <t>韓国の1人あたり名目国内総生産（GDP）が米国と肩をならべる</t>
  </si>
  <si>
    <t>高い経済成長のBRICs（ブラジル、ロシア、インド、中国）が欧米をしのぐ経済大国となる</t>
  </si>
  <si>
    <t>世界経済の5割以上をアジアが占める</t>
  </si>
  <si>
    <t>ナイジェリアが世界で4番目に人口の多い国になる</t>
  </si>
  <si>
    <t>産業振興策「メーキング・インドネシア4.0」に取り組むインドネシアが、世界4位の経済大国になる（中国、米国、インド、インドネシアの順）</t>
  </si>
  <si>
    <t>世界40億人の低所得層（BOP）をビジネスの工夫で援助する試みが成功。この年までに10億人規模が中間層に移行する（貧しい村への太陽光パネルの貸与など）</t>
  </si>
  <si>
    <t>中国の農業技術が現代化を完了する（世界の中級レベルを達成）</t>
  </si>
  <si>
    <t>世界市場で主要穀物の価格が1.5-2倍に高騰する</t>
  </si>
  <si>
    <t>アフリカの穀物消費が2.2倍に拡大（2000年比）。生産量を上まわる</t>
  </si>
  <si>
    <t>年平均7％の成長を続けたフィリピンが、国内総生産（GDP）世界16位の東南アジア最大の経済国になる</t>
  </si>
  <si>
    <t>移民の受け入れが、先進国の高齢化に関する支出を国内総生産（GDP）で1％分縮小する</t>
  </si>
  <si>
    <t>先進国の住民の80％が都市生活者になる（途上国は60％以上）</t>
  </si>
  <si>
    <t>物流の中継拠点「ドライポート」の建設を進めるカザフスタンが、経済の先進30カ国入りを果たす</t>
  </si>
  <si>
    <t>国内の農業者の数が半減し（100万人強）、85歳以上が全体の3割を超える</t>
  </si>
  <si>
    <t>経済大国の序列が中国、米国、インド、日本の順になる</t>
  </si>
  <si>
    <t>世界の国内総生産（GDP）に占めるアジアの割合が5割を回復する（1820年は57％、現状は約3割）</t>
  </si>
  <si>
    <t>アジア経済が国内総生産（GDP）の合計で世界の51％を占める（現状は27％）</t>
  </si>
  <si>
    <t>この年までにBRICsにアフリカを加えた「BRICA」経済が台頭する</t>
  </si>
  <si>
    <t>農業生産を70％増産するため、世界全体で毎年440億ドル（約4兆円）の農業投資が必要になる（91億人分の食糧確保）</t>
  </si>
  <si>
    <t>この年の食料需要を満足するため、途上国に対する3兆6360億ドル（約300兆円）の農業投資が必要になる</t>
  </si>
  <si>
    <t>中国の観光市場が、延べ140億人の規模に成長する</t>
  </si>
  <si>
    <t>大阪府市統合本部が、この年に向けての街づくり計画「グランドデザイン」を実施する</t>
  </si>
  <si>
    <t>激減する日本の沿岸漁業の生産量が、このころゼロになる（現状が続いた場合）</t>
  </si>
  <si>
    <t>中国のGDPが44兆4530億ドル（約4450兆円）に達し、米国を9兆ドル上回る世界第1位となる。第3位がインドで第4位の日本は6兆6730億ドル</t>
  </si>
  <si>
    <t>韓国の1人あたりの国内総生産（GDP）が、米国に次ぐ世界第2位の8万1000ドルに達する</t>
  </si>
  <si>
    <t>国内の飲料大手が、二酸化炭素（CO2）排出量を半減する</t>
  </si>
  <si>
    <t>新興7カ国（E7：ブラジル、中国、インド、インドネシア、メキシコ、ロシア、トルコ）の経済が約3.5％成長する（2016-50年）</t>
  </si>
  <si>
    <t>地球温暖化の影響により、北海道のコメの収量が26％増加する</t>
  </si>
  <si>
    <t>先進7カ国（G7）の経済が約1.6％の成長にとどまる（2016-50年）</t>
  </si>
  <si>
    <t>生産人口の大幅減少により、日本の国内総生産（GDP）が0.22％のマイナス成長になる（2030年代後半からマイナス成長）</t>
  </si>
  <si>
    <t>立命館大学の研究が実を結び、20世紀の負の遺産を解消したヒューマン・エコロジー社会が実現する</t>
  </si>
  <si>
    <t>宮崎県の平均気温が2度上昇し、バニラ栽培が沿岸部のミカンに取って代わる</t>
  </si>
  <si>
    <t>購買力平価（PPP）換算の国内総生産（GDP）で、日本経済が世界8位に後退する（中国、インド、米国、インドネシア、ブラジル、ロシア、メキシコ、日本の順）</t>
  </si>
  <si>
    <t>為替レート（MER）換算の国内総生産（GDP）で、日本経済が世界5位に後退する（中国、米国、インド、インドネシア、日本の順）</t>
  </si>
  <si>
    <t>外国人労働者、女性、高齢者で労働力を補った日本が、1人あたりの国内総生産（GDP）を541万円に高める（何もしない場合は497万円）</t>
  </si>
  <si>
    <t>魚の乱獲で多くの魚種が回復不能な状態にある北西太平洋海域（日本を含む）の漁業が、このころ体長23センチ級の小型の魚ばかりになる</t>
  </si>
  <si>
    <t>英国とフランスの経済規模が、この年までにドイツを上まわる（移民政策と人口構成からの展望）</t>
  </si>
  <si>
    <t>新興7カ国（E7）の銀行利益が、総額で先進7カ国（G7）を追い抜く</t>
  </si>
  <si>
    <t>中国の金融機関（国内）の貸付残高が、米国に匹敵する規模に成長する（世界最大）</t>
  </si>
  <si>
    <t>一人あたりGDPが韓国の半分に縮小した日本が、G7の地位を追われる</t>
  </si>
  <si>
    <t>インドの経済規模が、世界2位になる（中国、インド、米国の順）</t>
  </si>
  <si>
    <t>インドネシアの経済規模が、世界4位になる（中国、インド、米国、インドネシアの順）</t>
  </si>
  <si>
    <t>福島県双葉郡の8町村が、交流人口200万人を達成する</t>
  </si>
  <si>
    <t>ベトナムの国内総生産（GDP）が3兆1760億米ドルに拡大する（世界20位。2016-50年の成長率は首位）</t>
  </si>
  <si>
    <t>ナイジェリア、エジプト、南アフリカ共和国が、年平均成長率4％前後の成長を維持する（2016-50年）</t>
  </si>
  <si>
    <t>中国の高齢者市場が8000億元（約10兆1500億円）の規模に達する</t>
  </si>
  <si>
    <t>このころ統一韓国の経済規模が日本とドイツを超える（個人所得年9万ドルで世界2位）</t>
  </si>
  <si>
    <t>統一韓国の国内総生産（GDP）が6兆ドル（約545兆円）に達する（フランス、ドイツ、日本を上まわる）</t>
  </si>
  <si>
    <t>アジアの1人当たり国民所得（購買力平価ベース）が欧州と肩をならべる</t>
  </si>
  <si>
    <t>穀物価格が2010年比で1.3-1.5倍に上昇する（トウモロコシとコメが1.5倍、小麦が1.3倍）</t>
  </si>
  <si>
    <t>東京都が、既存を含むすべての建物が排出する温室効果ガスを実質ゼロにする</t>
  </si>
  <si>
    <t>中堅5カ国VISTAの国内総生産（GDP）が2008年比で14.4倍に拡大。成長率でBRICsを上まわる（VISTA=ベトナム、インドネシア、南ア、トルコ、アルゼンチンの5カ国）</t>
  </si>
  <si>
    <t>世界的な人口増と食肉消費の習慣化により、この年までに世界の食肉生産量の倍増が必要になる</t>
  </si>
  <si>
    <t>市民による「北海道エネルギーチェンジ100プロジェクト」が、道内の電力需要を2010年比で60％抑制する</t>
  </si>
  <si>
    <t>中国の都市年金制度が、この年までに大幅な累積赤字を計上する</t>
  </si>
  <si>
    <t>アジアからの訪日外国人観光客（インバウンド）が、山梨県に約963億円の経済効果をもたらす（1989年の170倍）</t>
  </si>
  <si>
    <t>このころインドの人口が15億人に達し、世界最大の市場に成長する</t>
  </si>
  <si>
    <t>インドネシアの中所得者割合が総人口の80％を突破。より安全で質の高い食品が求められる</t>
  </si>
  <si>
    <t>この年までに魚介類の養殖生産が2倍必要になる</t>
  </si>
  <si>
    <t>日本の食糧消費が最大で4割減少する（人口減と少食化の影響）</t>
  </si>
  <si>
    <t>アジアの食肉、海産物需要が、78％増える</t>
  </si>
  <si>
    <t>カンボジアが先進国の仲間入りを果たす</t>
  </si>
  <si>
    <t>コートジボワールとガーナの気温が、主要作物のカカオ豆に適さなくなる（両国はカカオ豆の2大生産地）</t>
  </si>
  <si>
    <t>オバマ新政権が推進する温暖化対策法案が、米国の国内総生産（GDP）を最大3.5％引き下げる</t>
  </si>
  <si>
    <t>この年までに中国経済が米国を抜いて世界一になる（米中逆転説）</t>
  </si>
  <si>
    <t>世界の食料需要が1.55倍（69.3億トン）に膨らむ（食料需給の逼迫。1999-2001年は平均44.7億トン）</t>
  </si>
  <si>
    <t>世界の食料生産量の6割引き上げが必要になる</t>
  </si>
  <si>
    <t>「県都デザイン戦略」に取り組む福井県が、福井城址にある県庁を移転し、天守閣を復元する</t>
  </si>
  <si>
    <t>土地の劣化と気候変動の影響で、世界全体の作物生産が10-50％減少する</t>
  </si>
  <si>
    <t>世界で製造業が縮小する</t>
  </si>
  <si>
    <t>国内の消費市場が縮小を続け、家庭の消費支出が2010年比で30％減少する</t>
  </si>
  <si>
    <t>世界の農業向けスマート技術市場が、2400億ドル（約27兆円）の規模に成長する</t>
  </si>
  <si>
    <t>新興国の食料需要が増大し、世界の食料生産の7割増加が必要になる</t>
  </si>
  <si>
    <t>日本経済の生産力を維持するため、この年までに総人口の1/3にあたる移民受け入れが必要になる（外国人労働者約3000万。家族を含め約4600万人が必要数）</t>
  </si>
  <si>
    <t>「第3次まんなかビジョン」に取り組む中部地方が、3大都市圏（東京、名古屋、大阪）の要になる</t>
  </si>
  <si>
    <t>中国の国内総生産（GDP）が25兆3300億ドル（約1950兆4100億円）で世界一の経済大国になる（米国は同22兆2700億ドルで2位。インド3位、日本4位の順）</t>
  </si>
  <si>
    <t>「福岡都心再生戦略」を進める福岡市が、博多港周辺のウオーターフロント地区再開発を実現する</t>
  </si>
  <si>
    <t>トルコの国内総生産（GDP）が世界で12位に浮上する（2010年は18位）</t>
  </si>
  <si>
    <t>米国経済が実質国内総生産（GDP）27.3兆ドルで世界一の座を維持する（欧州24.1兆ドル、中国9.6兆ドル、日本4.7兆ドル）</t>
  </si>
  <si>
    <t>フィリピンの国内総生産（GDP）が世界で16位に浮上。東南アジアで首位になる（2010年比で27位アップ）</t>
  </si>
  <si>
    <t>大阪の魅力を特徴ごとに6エリアに分ける「グランドデザイン・大阪」が完成する</t>
  </si>
  <si>
    <t>横浜市がアジア一のMICE拠点都市になる</t>
  </si>
  <si>
    <t>人類が生産し、社会に存在する鉄の量が合計で500億トンに達する</t>
  </si>
  <si>
    <t>このころ銅、スズ、インジウムなどの金属資源が枯渇する</t>
  </si>
  <si>
    <t>米国、カナダ、オーストラリアが小麦の輸出先を日本以外に振り向け、日本の輸入量の約59％（300万トン）が不足する（グローバル食料争奪時代の到来）</t>
  </si>
  <si>
    <t>日本のトウモロコシ輸入量の約17％（210万トン）が不足する（グローバル食料争奪時代の到来）</t>
  </si>
  <si>
    <t>中国資本によるオーストラリア北部未利用地の開拓が、このころ70％不足する世界の食料需給を緩和する</t>
  </si>
  <si>
    <t>ロシアのトウモロコシ輸出量が、5000万トンに拡大する（約10倍。現状は年間500万トン）</t>
  </si>
  <si>
    <t>この年まで10年以上0.47％のマイナス成長を続けた日本経済が、1人あたり国内総生産（GDP）で世界18位に後退する（韓国は14位）《生産性を維持した基準シナリオ》</t>
  </si>
  <si>
    <t>この年まで20年以上1.32％のマイナス成長を続けた日本経済の国内総生産（GDP）が、世界9位に後退する（中米の約1/8）《政府債務が膨張する悲観シナリオ》</t>
  </si>
  <si>
    <t>この年まで「失われた20年」を続けた日本経済の国内総生産（GDP）が、この年までに0.86％のマイナス成長にとどまる《失われた20年が続くシナリオ》</t>
  </si>
  <si>
    <t>世界の人口が90億を突破し、穀物需要が30億トンに膨らむ（現在の約1.5倍）</t>
  </si>
  <si>
    <t>この年までに渋谷駅が超高層ビルで囲まれる（東京都渋谷区）</t>
  </si>
  <si>
    <t>BRICs（ブラジル、ロシア、インド、中国）4カ国の経済が、個々に米国と肩をならべた世界のトップ5が形成される</t>
  </si>
  <si>
    <t>この年までの平均成長率（2011-50年）がインド6.3％、中国5.2％、ブラジル4.3％に達する（ロシアは2.8％にとどまる）</t>
  </si>
  <si>
    <t>「ネクスト11（イレブン）」11カ国の経済が、合計で欧州の2倍の規模に成長する</t>
  </si>
  <si>
    <t>「ネクスト11（イレブン）」11カ国を構成するナイジェリア、フィリピン、エジプト、イラン、サウジアラビア、パキスタンの6カ国が、世界の国内総生産（GDP）の1％以上を占める</t>
  </si>
  <si>
    <t>アフリカの人口上位10カ国の経済が、17兆ドルの規模に成長する</t>
  </si>
  <si>
    <t>中国のシルバー産業の潜在市場が、107兆元（約1700兆円）の規模に成長する</t>
  </si>
  <si>
    <t>「みどりの風を感じる大都市・大阪」構想に取り組む大阪府市が御堂筋、JR大阪駅北側地区周辺など大阪市中心部の緑化を推進する</t>
  </si>
  <si>
    <t>91億人の地球人口に対応するため、農産物市場情報システム（AMIS）による生産、消費、在庫情報の共有、監視と農業生産の70％増産が必要になる</t>
  </si>
  <si>
    <t>中国の国内総生産（GDP）が82兆ドルに達し、米国の2倍の規模に成長する</t>
  </si>
  <si>
    <t>国内で稼動している原発がゼロになる（耐用年数40年での試算）</t>
  </si>
  <si>
    <t>中国の国内総生産（GDP）が米国の1.66倍、インドが同1.5倍になり、日本は中国とインドの1割台に後退する</t>
  </si>
  <si>
    <t>インド経済が米国経済の90％の規模に成長する</t>
  </si>
  <si>
    <t>ネクスト・イレブン（N-11）の国内総生産（GDP）がメキシコ―世界第6位、インドネシア―第11位、ナイジェリア―第12位にそれぞれ上昇する</t>
  </si>
  <si>
    <t>韓国政府が環境をテーマに経済を活性化するグリーン成長で世界のトップ5に入る</t>
  </si>
  <si>
    <t>世界最大の中国経済が、米国より30％大きな規模に達する（米国経済を追い抜いたのは2025年）</t>
  </si>
  <si>
    <t>世界の食料需要が1.6倍に拡大する（2000年比）</t>
  </si>
  <si>
    <t>ブラジル経済が日本を抜き去り、世界4位の規模に成長する</t>
  </si>
  <si>
    <t>マレーシアの国内総生産（GDP）が年平均5.8％成長する</t>
  </si>
  <si>
    <t>新興7カ国の国内総生産（GDP）が年平均6.4％成長する（中国、インド、ブラジル、メキシコ、ロシア、インドネシア、トルコ）</t>
  </si>
  <si>
    <t>インドが世界一の経済大国になる</t>
  </si>
  <si>
    <t>中国が世界最大の経済力を持つ国になる</t>
  </si>
  <si>
    <t>先進国の時価総額シェアが世界の1/3強に縮小する</t>
  </si>
  <si>
    <t>中国経済が国内総生産（GDP）で世界一になる</t>
  </si>
  <si>
    <t>BRICs（ブラジル、ロシア、インド、中国）が世界の国内総生産（GDP）の50％を占める</t>
  </si>
  <si>
    <t>アジアの国内総生産（GDP）が、世界の53％を占める（2014年は32％）</t>
  </si>
  <si>
    <t>中国人の消費力が米国人の50％まで高まる（2014年は14％）</t>
  </si>
  <si>
    <t>インド人の消費力が米国人の24％まで高まる（2014年は3％）</t>
  </si>
  <si>
    <t>世界の株式時価総額に占める日本の割合が3％を下まわる</t>
  </si>
  <si>
    <t>中国、インドの成長が順調な場合、世界の総生産（GDP）の52％をアジアが占める（中国20％、インド16％、米国12％、日本3％／現状はアジア全体で27％）</t>
  </si>
  <si>
    <t>日本のODAによるフィリピン、セブ都市圏の総合開発が、公共交通100キロと下水設備の整備を終える</t>
  </si>
  <si>
    <t>中国、インドの成長が順調な場合、世界の総生産（GDP）に占める日本の割合が3％に低下する（1人あたりGDPは8万ドルに増加）</t>
  </si>
  <si>
    <t>中国、インドの成長が順調な場合、アジアの1人あたり総生産（GDP）が約4万ドルに達する（中国5万ドル、インド4万ドル、日本8万ドル、世界平均3.7万ドル）</t>
  </si>
  <si>
    <t>高層建築で作物を育てる「高層農業（垂直農業）」が盛んになる</t>
  </si>
  <si>
    <t>中国、インドの成長が順調な場合、アジアで新たに30億人が富裕層の仲間入りをする</t>
  </si>
  <si>
    <t>世界のワイン産地で栽培に適した地中海性気候の土地が22-73％減少する（世紀末の気温上昇が約5.5度の場合）</t>
  </si>
  <si>
    <t>中国、インドの成長が順調な場合、アジアの総生産（GDP）が174兆ドルに達する（2010年は17兆ドル）</t>
  </si>
  <si>
    <t>世界のワイン産地で栽培に適した地中海性気候の土地が17-62％減少する（世紀末の気温上昇が約2.5度の場合）</t>
  </si>
  <si>
    <t>中国、インドの経済が「中所得国のわな」に陥り、アジアの総生産（GDP）が65兆ドルにとどまる（2010年は17兆ドル）</t>
  </si>
  <si>
    <t>世界の国内総生産（GDP）の上位3カ国が中国、米国、インドの順になる（日本はその他大勢の5位）</t>
  </si>
  <si>
    <t>中国、インドの経済が「中所得国のわな」に陥り、世界の総生産（GDP）に占めるアジアの割合が31％にとどまる</t>
  </si>
  <si>
    <t>経済成長を続けるトルコが欧州第2の経済大国になる（首位は英国）</t>
  </si>
  <si>
    <t>経済成長率が高いE7諸国の国内総生産（GDP）が米国の3倍を超える（E7＝中国、インド、ブラジル、ロシア、メキシコ、インドネシア、トルコ）</t>
  </si>
  <si>
    <t>アジアの1人あたり国民所得が欧州の水準に達する</t>
  </si>
  <si>
    <t>東南アジア諸国連合（ASEAN）と日本、中国、韓国による新たな経済共同体が実現する</t>
  </si>
  <si>
    <t>中国、米国、インドの3カ国が経済規模で他をひき離し、4位以降のブラジル、日本、ロシア、メキシコ、インドネシアをリードする</t>
  </si>
  <si>
    <t>中国、米国、インドの3カ国が、その他の国をリードする世界の3大経済国になる</t>
  </si>
  <si>
    <t>急速な高齢化により、2020年に米国を追い抜いた中国経済が、この年ふたたび米国に抜き返される</t>
  </si>
  <si>
    <t>アジア経済が世界の国内総生産（GDP）の5割を占める（現状は約3割）</t>
  </si>
  <si>
    <t>世界全体に占める日本の国内総生産（GDP）が2％に縮小する（1990年は14％）</t>
  </si>
  <si>
    <t>アジアの国内総生産（GDP）が合計で174兆ドル（約1京3400兆円）に達し、世界全体の52％を占める（現状は27％）</t>
  </si>
  <si>
    <t>「中所得国のわな」に陥ったアジア経済の国内総生産（GDP）が合計で65兆ドル（世界全体の31％）にとどまる（現状は27％）</t>
  </si>
  <si>
    <t>韓国が開発した空飛ぶ自動車（個人用航空機）が、このころ自動車に代わる主要な交通手段になる</t>
  </si>
  <si>
    <t>政府が、日本車の温室効果ガス排出量を1台あたり8割削減する（乗用車は9割削減）</t>
  </si>
  <si>
    <t>ジェットエンジンに電動ファンを組み合わせた新発想の電気推力航空機「E-スラスト」が実用化</t>
  </si>
  <si>
    <t>交通システムの改善が、世界の都市全体で最大70兆ドルの費用を節約する（世界人口の約7割が都市に集中）</t>
  </si>
  <si>
    <t>ガソリン車を含む多種多様な「エコカー」が混在して利用される</t>
  </si>
  <si>
    <t>北九州空港が、九州と西中国の物流拠点に成長する</t>
  </si>
  <si>
    <t>道路公団の民営化により高速道路建設の債務が完済する（最終残高は推定60兆円）</t>
  </si>
  <si>
    <t>高速道路会社6社、独立行政法人日本高速道路保有・債務返済機構が、道路建設で生じた約40兆円の債務を完済する</t>
  </si>
  <si>
    <t>日本の自動車メーカーが販売する乗用車が、すべて電動車になる</t>
  </si>
  <si>
    <t>水素インフラの世界市場が、約160兆円の規模に拡大する（地域別では36兆円の欧州市場が最大）</t>
  </si>
  <si>
    <t>世界の自動車交通量が3倍に増加する（増分の80％が途上国）</t>
  </si>
  <si>
    <t>世界全体の自動車の燃費効率が50％改善する</t>
  </si>
  <si>
    <t>本州四国連絡高速道路会社が、本州と四国を結ぶ3自動車道（神戸淡路鳴門89キロ、瀬戸中央37.3キロ、瀬戸内しまなみ海道59.4キロ）の債務を完済する</t>
  </si>
  <si>
    <t>都市化計画（2014-20年）を進める中国が、人口50万人を超える都市を高速鉄道で連絡する</t>
  </si>
  <si>
    <t>神戸港のコンテナ処理能力が年間約600万TEUに倍増。取扱数で世界20位に浮上する（人工島に大型コンテナターミナルを整備。1976-77年は世界2位）</t>
  </si>
  <si>
    <t>大阪モノレールが堺市まで延伸する（大阪府）</t>
  </si>
  <si>
    <t>この年に期限を迎える阪神高速道路の料金徴収期間が延長される</t>
  </si>
  <si>
    <t>このころ自動車からエンジンがなくなる</t>
  </si>
  <si>
    <t>神戸港新港第4突堤のポートターミナルが、同港を象徴するランドマークに生まれ変わる</t>
  </si>
  <si>
    <t>グリーン・ニューディール計画に取り組む米国ロサンゼルス市が、市内を走る排ガスゼロ車の割合を100％に高める</t>
  </si>
  <si>
    <t>トヨタ自動車が、新車が走行で排出する二酸化炭素（CO2）を2010年比で9割削減する</t>
  </si>
  <si>
    <t>「サステイナブル“Zoom-Zoom”宣言2030」に取り組むマツダが、二酸化炭素（CO2）排出量を90％削減する（2010年比）</t>
  </si>
  <si>
    <t>トヨタ自動車が、1台の生産で排出される二酸化炭素（CO2）の量をゼロにする</t>
  </si>
  <si>
    <t>世界の航空会社が、排出する二酸化炭素（CO2）の量を2005年比で50％削減する（2005年の排出量は6億4000万トン）</t>
  </si>
  <si>
    <t>米国の自動車大手ゼネラルモーターズ社（GM）が、世界59カ国に展開する350カ所の事業所で使用する電力のすべてを再生可能エネルギーに転換する</t>
  </si>
  <si>
    <t>電気自動車、ハイブリッド車の普により、運輸部門の二酸化炭素（CO2）排出量が約60％減少する</t>
  </si>
  <si>
    <t>世界の自動車保有台数が20億台に倍増する</t>
  </si>
  <si>
    <t>自動車の動力に電動化の時代が到来する（内燃機関だけの自動車が大幅に減少）</t>
  </si>
  <si>
    <t>この年までに世界の自動車メーカーが電気自動車（EV）に舵をきる</t>
  </si>
  <si>
    <t>高速道路料金の割引制度を継続するため、この年以降まで道路の有料期間が延長する</t>
  </si>
  <si>
    <t>ベトナム政府が、国際空港の新設を含むハノイ市の社会資本整備に1235兆3800億VND（約6兆600億円）を投じる</t>
  </si>
  <si>
    <t>ベトナム、タイ、マレーシアなど8カ国・地域と結ばれた鹿児島空港が、乗降客数を822万人に増やす（2018年は約600万人）</t>
  </si>
  <si>
    <t>燃料電池で走る電気自動車の普及率が、国内で40％に高まる</t>
  </si>
  <si>
    <t>自動車保有の適齢人口が、インドで減少しはじめる</t>
  </si>
  <si>
    <t>世界の自動車保有台数が縮小しはじめる（現状は12億台）</t>
  </si>
  <si>
    <t>地球温暖化の影響で北極海の北西航路（Northwest Passage）が一年を通して航行可能になる（ロンドン―東京間が1万6000キロに短縮）</t>
  </si>
  <si>
    <t>温室効果ガス排出量の2050年半減を達成するため、この年までに政府が次世代自動車の3440万台普及を実現する（全自動車の54％）</t>
  </si>
  <si>
    <t>このころ電気自動車（EV）向けワイヤレス送電技術が、高速道路で実用化する</t>
  </si>
  <si>
    <t>パリ―東京を2時間30分で結ぶゼロエミッションの超音速ロケット旅客機「Zehst」が運用を開始する（Zehst: Zero Emission Hypersonic Transportation）</t>
  </si>
  <si>
    <t>トヨタ自動車が販売するエンジンだけの車が、ほぼゼロになる</t>
  </si>
  <si>
    <t>トヨタ自動車が、従来型のガソリン車の販売をほぼ全廃する</t>
  </si>
  <si>
    <t>ベトナムの南北高速鉄道（時速160-200キロの新線）が、この年までに建設される（2030-50年）</t>
  </si>
  <si>
    <t>世界の貨物輸送量が倍増する（2015-50年）</t>
  </si>
  <si>
    <t>ベトナムの南北高速鉄道が、この年以降に時速350キロに高速化する（2030-50年に研究）</t>
  </si>
  <si>
    <t>地球温暖化の影響で乱気流が増加し、航空機のゆれが大西洋横断ルートで180％、ヨーロッパ上空で160％多くなる</t>
  </si>
  <si>
    <t>この年までに、すべての新車が電気自動車（EV）、燃料電池車（FCV）などの電動車になる</t>
  </si>
  <si>
    <t>自然に調光する透明の機体を持ち、ひびを自ら修復する旅客機が実現する</t>
  </si>
  <si>
    <t>気温上昇による揚力不足で、気温が高い時間帯に離陸する航空機の積載量が小さくなる（今世紀後半）</t>
  </si>
  <si>
    <t>バイオ燃料で高度3万2000メートルを飛行し、パリ―東京間を2時間半で結ぶ超音速旅客機（席数50-100）が就航する</t>
  </si>
  <si>
    <t>債務完済による高速道路利用料の無料化が、この年以降になる（老朽化した道路の補修財源確保が背景）</t>
  </si>
  <si>
    <t>高速道路サービスの多様化を進める高速道路会社各社が、旧日本道路公団の債務約40兆円を完済する</t>
  </si>
  <si>
    <t>このころ自動運転車が自動車の標準になり、運転免許制度が消滅する（21世紀半ば）</t>
  </si>
  <si>
    <t>この年以降、ベトナムで時速350キロの高速鉄道が運行を開始する</t>
  </si>
  <si>
    <t>ジョン・F・ケネディ国際空港（JFK）の利用者数が年間1億人を超える</t>
  </si>
  <si>
    <t>欧州の航空機大手、エアバス社の航空輸送ビジョン「スマータースカイズ（Smarter Skies）」が実現する</t>
  </si>
  <si>
    <t>「グランドデザイン・大阪」に取り組む大阪府市が新大阪―難波、天王寺―難波間に次世代型路面電車（LRT）を設置する</t>
  </si>
  <si>
    <t>「グランドデザイン・大阪」に取り組む大阪府市が、大阪モノレールの延伸、環状化を実現する</t>
  </si>
  <si>
    <t>「グランドデザイン・大阪」に取り組む大阪府市が、JR桜島線を延伸した第2環状鉄道を整備する</t>
  </si>
  <si>
    <t>航空機の温室効果ガス排出量が、全排出量の3％に増加する（現状は2％）</t>
  </si>
  <si>
    <t>燃料電池車と電気自動車が世界の自動車の4割を占め、残りがすべてハイブリッド車になる</t>
  </si>
  <si>
    <t>国際海運の二酸化炭素（CO2）総排出量が2007年比で最大2.5倍に増大する</t>
  </si>
  <si>
    <t>国内の海運大手が二酸化炭素（CO2）を排出しないゼロ・エミッション船を開発する</t>
  </si>
  <si>
    <t>中国の西安市（陜西省）で地下鉄1号―6号線が完成。同市地下鉄が総延長251.8キロに達する</t>
  </si>
  <si>
    <t>中国の自動車保有台数が4億9000万台でピークに達する（2010年末は推定約7600万台。日本は約7550万台）</t>
  </si>
  <si>
    <t>ベトナムのハノイ市―ホーチミン市間を約5時間で結ぶ、時速350キロの高速鉄道が運行を開始する（南北統一鉄道ではない独立路線）</t>
  </si>
  <si>
    <t>環境規制の強化に取り組む米国カリフォルニア州が、ZEV（排ガスゼロ車）100％を達成する（ZEVはZero Emission Vehicle）</t>
  </si>
  <si>
    <t>地球温暖化対策の目標を達成するため、この年までに二酸化炭素（CO2）排出ゼロの自動車が70％を占めることが必要不可欠になる</t>
  </si>
  <si>
    <t>400総トン以上の外航船に対する二酸化炭素（CO2）排出規制（海洋汚染防止条約改正）が、この年の排出量を約35％抑制する（対策しない場合との比較）</t>
  </si>
  <si>
    <t>補修費、改修費の捻出に迫られた首都高速道路が償還計画を変更。この年以降の無料開放が延期になる</t>
  </si>
  <si>
    <t>スバルの新車が排出する二酸化炭素（CO2）が、2010年比で9割以上少なくなる</t>
  </si>
  <si>
    <t>欧州エアバス社が電気飛行機「E-Fan 2.0」を発展させた100席級の次世代旅客機を開発する</t>
  </si>
  <si>
    <t>本州四国連絡橋（本四架橋）建設の債務返済のため、この年までに利子分1兆円を含む約3兆円が必要になる</t>
  </si>
  <si>
    <t>空港民営化が、北海道を訪問する外国人数を年間1000万人に増やす</t>
  </si>
  <si>
    <t>本州四国連絡高速道路の債務償還が、この年以降にずれ込む（道路整備特別措置法改正案）</t>
  </si>
  <si>
    <t>代替航空機燃料の活用に取り組む国際航空運送協会（IATA）が、二酸化炭素（CO2）排出量を2005年比で50％削減する</t>
  </si>
  <si>
    <t>環境対策車（エコカー）の主力がプラグインハイブリッド車（PHV）に移行する（世界の新車販売の35％を占める。2020年は5％）</t>
  </si>
  <si>
    <t>政府が、日本の乗用車を100％電動化する</t>
  </si>
  <si>
    <t>この年までに太陽光発電が世界の電力生産の20-25％を占める（発電能力9000テラワット時）</t>
  </si>
  <si>
    <t>経済的で100％再生可能なエネルギー源による電力供給が、この年までに欧州で実現する</t>
  </si>
  <si>
    <t>再生可能エネルギーが日本の主力電源になる</t>
  </si>
  <si>
    <t>中国のエネルギー消費に占める再生可能エネルギーと新エネルギーの割合が45％に達する</t>
  </si>
  <si>
    <t>中国の風力発電設備容量が10億キロワットに達し、電力生産全体の17％占める</t>
  </si>
  <si>
    <t>市民主導の「北海道エネルギーチェンジ100プロジェクト」が北海道の電力消費量を60％削減。再生可能エネルギー100％、電力自給率200％を達成する</t>
  </si>
  <si>
    <t>フランスで原発ゼロを実現する費用が、同国ネルギー移行法が目指す原発50％の費用と同じになる</t>
  </si>
  <si>
    <t>ペットボトルのリサイクル率を大腸菌で高める技術が実現。日本の石油使用量が1/10に縮小する</t>
  </si>
  <si>
    <t>地球温暖化による気温上昇を2度未満に抑えるため、この年の化石燃料埋蔵量が石炭8割、天然ガス半分、石油1/3未開発にとどまることが必要になる</t>
  </si>
  <si>
    <t>地下5キロメートルから地熱を取り出す次世代地熱発電技術が実用化する</t>
  </si>
  <si>
    <t>この年までにインドの集光型太陽熱発電がエネルギー総需要の4割に達し、同国で最大の供給源になる（現行発電量の10万倍）</t>
  </si>
  <si>
    <t>水素基本戦略に取り組む政府が、水素の製造コストを1/5に抑える（現状比）</t>
  </si>
  <si>
    <t>温暖化対策により、先進国の二酸化炭素排出量が2002年の4分の1（31億トン）に低下する</t>
  </si>
  <si>
    <t>核融合発電が実用化する（2040-50年）</t>
  </si>
  <si>
    <t>世界の電力需要が2.5倍に増加し、原子力発電による供給量が4倍に拡大する</t>
  </si>
  <si>
    <t>インドの総発電能力に占める原発の割合が25％に拡大する（現状は約2％。石炭火力が約57％）</t>
  </si>
  <si>
    <t>「エネルギー戦略2050」を推進するスイスが、太陽光発電の発電割合を39％に高める（再生可能エネルギーの目標値の約半分。現状の原発比率に匹敵）</t>
  </si>
  <si>
    <t>国内電機大手が自社の製品サービスが消費する量を上まわるエネルギーを生産する「創エネ」を達成する</t>
  </si>
  <si>
    <t>脱原発を目指すスイスが、この年まで「エネルギー戦略2050」に取り組む（レファレンダムによる国民投票で支持を獲得）</t>
  </si>
  <si>
    <t>中国の風力発電設備容量が10億キロワットに達し、同国電気需要の17％を占める</t>
  </si>
  <si>
    <t>古い火山の地下（約4-5キロ）などにある高温高圧の「超臨海水」を利用した次世代地熱発電が実用化する</t>
  </si>
  <si>
    <t>この年の温室効果ガス排出実質ゼロを達成するため、世界のエネルギー関連投資が年間8300億ドル（約89.9兆円）新たに必要になる</t>
  </si>
  <si>
    <t>スイスの脱原発に、この年までの全エネルギー消費量の1/3削減が必要になる</t>
  </si>
  <si>
    <t>この年の温室効果ガス排出量80％削減を目指す政府が、国内発電量の9割を低炭素電源（原発を含む）に転換する</t>
  </si>
  <si>
    <t>社民党の選挙公約（2019年参議院選挙）が実現し、再生可能エネルギーの割合が100％に高まる</t>
  </si>
  <si>
    <t>世界的な石油価格の高騰やアジアにおけるエネルギー需要の急増が追い風となり、高速増殖炉が実用化される</t>
  </si>
  <si>
    <t>人口減少と低成長を背景にした日本の1次エネルギー供給が2007年比で約15％減少する（平均0.0％の経済成長を仮定）</t>
  </si>
  <si>
    <t>世界の電源構成に占める再生可能エネルギーの割合が85％に拡大する</t>
  </si>
  <si>
    <t>電子力発電に取り組む電力各社が、軽水炉の高速増殖炉への建て替えを開始する（すべての建て替え完了は2100年以降）</t>
  </si>
  <si>
    <t>中国の原発が、発電能力（発電設備容量）を4億-5億キロワットに高める</t>
  </si>
  <si>
    <t>この年までに再生可能エネルギーが世界のエネルギー需要の77％（最大）をカバーする（今後20年で最大10兆ドル=1000兆円の投資が必要）</t>
  </si>
  <si>
    <t>家計から電気代が消える（家電メーカーなど異業種のエネルギーサービスが電力小売りに進出）</t>
  </si>
  <si>
    <t>デンマークが発電量のすべてを再生可能エネルギーに切り替える</t>
  </si>
  <si>
    <t>世界の石油需要が2015年を下まわる（EVシフトが前提の試算。ピークは2030年。2015年は約9040万バレル）</t>
  </si>
  <si>
    <t>社民党の行動計画が実現し、この年までに国内すべての電力が自然エネルギーで供給される</t>
  </si>
  <si>
    <t>インドの原子力発電能力が現状比で100倍以上の規模に拡大する</t>
  </si>
  <si>
    <t>社民党の衆院選公約が実現し、この年までに自然エネルギー100％になる</t>
  </si>
  <si>
    <t>石油の価格が1バレル50ドルに下がる</t>
  </si>
  <si>
    <t>中国の総発電量に占める再生可能エネルギーの割合が最大86％に高まる（風力発電55.1倍、太陽光発電862倍、原発7.3倍、石炭火力1/3以下）</t>
  </si>
  <si>
    <t>この年までに世界の原子炉が3倍の数に増える（エネルギー需要と地球温暖化対策）</t>
  </si>
  <si>
    <t>世界の原発すべての発電容量が現在の3.8倍に拡大する</t>
  </si>
  <si>
    <t>中国で風力発電の発電設備容量が水力発電よりも大きくなり、エネルギー構成の第2位に浮上する</t>
  </si>
  <si>
    <t>中国で再生可能エネルギーが全エネルギー消費の30-40％を占めるようになる</t>
  </si>
  <si>
    <t>経済発展を続けるベトナムのエネルギー需要が石油換算で3億1000万-3億2000万トンに達する</t>
  </si>
  <si>
    <t>バックエンド問題（核燃料の始末）に行き詰った原発政策が、このころ止めざるを得なくなる</t>
  </si>
  <si>
    <t>高知県の電力使用量に占める再生可能エネルギーの比率が50％に高まる（2007年は16.8％）</t>
  </si>
  <si>
    <t>原子力を「重要な電源構成要素」とする欧州連合（EU）が、原発の総出力100ギガワット（現状比で2割減）を維持する（投資額は最大7600億ユーロ=約96兆円）</t>
  </si>
  <si>
    <t>社民党の行動計画（2011年）が実現。この年までに自然エネルギーへの転換が完了する</t>
  </si>
  <si>
    <t>世界のエネルギー需要が80％増加し、石炭、石油、天然ガスが85％を占める</t>
  </si>
  <si>
    <t>ポーランドが冷却にヘリウムガスを使用する高温ガス炉（次世代原子炉）を、10-20基導入する</t>
  </si>
  <si>
    <t>世界のエネルギー需要が80％増加し、都市部の大気汚染がひとに死をもたらす最大の環境要因になる（推定死亡者数は360万人）</t>
  </si>
  <si>
    <t>デンマークが化石燃料ゼロを達成する（現在のエネルギー自給率は90％）</t>
  </si>
  <si>
    <t>地熱発電がインドネシアの再生可能エネルギー比率を30％に高める（現状は5％）</t>
  </si>
  <si>
    <t>二酸化炭素（CO2）の回収・貯留技術が、世界で削減可能な排出量の19％を占める</t>
  </si>
  <si>
    <t>この年までに脱原発が実現する</t>
  </si>
  <si>
    <t>世界の総発電量に占める原発の割合が5.0％に低下する（2011年は12.3％、従来予測の6.2％を下方修正）</t>
  </si>
  <si>
    <t>この年までにパキスタンが原発6基を新設する（総供給目標は4000万キロワット）</t>
  </si>
  <si>
    <t>国内の1次エネルギー供給に占める再生可能エネルギー比率が約18％に拡大する（現状は約6％）</t>
  </si>
  <si>
    <t>日本政府が、水素の製造コストを現状比で1割以下に抑える</t>
  </si>
  <si>
    <t>BRICs諸国の経済成長が続き、鉄や亜鉛など多くの金属資源が枯渇する</t>
  </si>
  <si>
    <t>米国のすべての業務ビルで、正味のエネルギー使用量がゼロになる</t>
  </si>
  <si>
    <t>この年まで欧州連合（EU）がエネルギー戦略「エネルギーロードマップ2050」を実施する（EUのポスト「3-20」戦略）</t>
  </si>
  <si>
    <t>インドの原発発電量が同国全体の25％を占める（現状は約2％）</t>
  </si>
  <si>
    <t>地球温暖化防止に取り組む韓国政府が、この年までに再生可能エネルギーの比重を20％以上に高める</t>
  </si>
  <si>
    <t>このころ核融合エネルギーが実用化する</t>
  </si>
  <si>
    <t>世界の地熱発電規模が2億キロワットに達する（原発200基分）</t>
  </si>
  <si>
    <t>米国の発電量に占める原発の割合が、12％に縮小する（現状は19％）</t>
  </si>
  <si>
    <t>欧州連合（EU）の最終エネルギー消費に占める再生可能エネルギーの割合が55％以上に高まる（温室効果ガスを80-95％削減する目標達成のため。2010年は11％）</t>
  </si>
  <si>
    <t>エネルギー移行計画「エナギーウェンデ」に取り組むドイツが、再生可能エネルギーの発電比率を80％に高める</t>
  </si>
  <si>
    <t>ウラン燃料の利用効率を高めた次世代原子炉（高速炉）の商業化が実現する</t>
  </si>
  <si>
    <t>欧州連合（EU）の電力消費に占める再生可能エネルギーの割合が64％以上に高まる</t>
  </si>
  <si>
    <t>原子力研究開発利用長期計画（長計）に基づき、高速増殖炉サイクルが実用化される</t>
  </si>
  <si>
    <t>欧州連合（EU）の1次エネルギー消費に占める原子力（原発）の割合が17.5％以下にとどまる（最小は2.6％、2010年は13.4％）</t>
  </si>
  <si>
    <t>欧州の発電量に占める原発の割合が、小幅に減少する</t>
  </si>
  <si>
    <t>再生可能エネルギーが世界のエネルギー消費の77％をカバーする（導入が順調の場合）</t>
  </si>
  <si>
    <t>日本の社会が石油エネルギーに依存しない「脱石油」を実現する</t>
  </si>
  <si>
    <t>欧州連合（EU）の1次エネルギー消費の構成が石油15.5、天然ガス18.6、原子力3.8、再生可能エネルギー59.6になる（2010年は石36.2、ガ25.3、原13.4、再9.0）</t>
  </si>
  <si>
    <t>国内の太陽光発電導入量が、200ギガワットに達する</t>
  </si>
  <si>
    <t>再生可能エネルギーが世界のエネルギー消費の27％以上をカバーする（導入が中程度の場合）</t>
  </si>
  <si>
    <t>再生可能エネルギーの普及が、この年までに二酸化炭素（CO2）換算で2200億-5600億トンの温室効果ガスを削減する（2010-50年）</t>
  </si>
  <si>
    <t>世界の発電設備容量に占める原発の割合が、2.8％に縮小する（最少の場合。現状は5.7％）</t>
  </si>
  <si>
    <t>スマートグリッドの構築で最大年22億トンの二酸化炭素（CO2）削減が実現する（2006年世界排出量の約8％）</t>
  </si>
  <si>
    <t>再生可能エネルギーが、日本の主力電源になる</t>
  </si>
  <si>
    <t>世界の液化天然ガス（LNG）需要が、2018年比で2.6倍（8億トン）に拡大する（2018年は約3億トンで日本を含むアジアが8割弱を占める）</t>
  </si>
  <si>
    <t>脱原発政策を転換した英国が、原子力発電によりこの年の温室効果ガス削減目標を達成する</t>
  </si>
  <si>
    <t>インドの原子力発電が総発電量の30％を占めるようになる</t>
  </si>
  <si>
    <t>アゼルバイジャンの大規模油田、アゼリ・チラグ・グナシリ（ACG）鉱区の開発が、この年まで継続する（日量62万バレルは世界有数）</t>
  </si>
  <si>
    <t>スペインの電力が、100％再生可能エネルギーになる</t>
  </si>
  <si>
    <t>高速増殖炉サイクルが商業レベルで導入される</t>
  </si>
  <si>
    <t>アジア、オーストラリアを海底送電網でネットワークするエネルギー版TPP「アジア大洋州電力網構想」が実現する</t>
  </si>
  <si>
    <t>ドイツの電力を100％自然エネルギーにすることが可能になる</t>
  </si>
  <si>
    <t>欧州の電力需要の30％を洋上風力発電がカバーする（必要発電能力は450ギガワット=4億5000万キロワット）</t>
  </si>
  <si>
    <t>世界の地熱発電量が10倍に拡大し、発電量全体の3.5％を占める（現状は0.3％）</t>
  </si>
  <si>
    <t>国内の地熱発電能力が1027万キロワットに達し、電力量全体の1割を占める（国立公園を開発した場合）</t>
  </si>
  <si>
    <t>原子力発電（原発）が世界の総発電量の6.2-13.5％を占める（総発電量は3.7倍に増加。福島第一原発事故前の予測7.1-17.0％を下方修正。2010年は13.5％）</t>
  </si>
  <si>
    <t>この年までに日本が石油、石炭、原発に依存しなくなる</t>
  </si>
  <si>
    <t>世界のエネルギー消費量と二酸化炭素（CO2）排出量が、2005年比でともに51％増加する</t>
  </si>
  <si>
    <t>世界の石油需要が、この年まで増加を続ける</t>
  </si>
  <si>
    <t>水素のコストがガソリン、液化天然ガス（LNG）と肩をならべる</t>
  </si>
  <si>
    <t>中東の原油の純輸出額が1兆6000億ドル（約180兆円）減少する（需要減による価格の下落。名目GDPで13％減）</t>
  </si>
  <si>
    <t>水素と燃料電池の国内市場が、約8兆円の規模に達する</t>
  </si>
  <si>
    <t>天然ガスが中国で最も需要の多いエネルギー源になる</t>
  </si>
  <si>
    <t>日本の1次エネルギー消費に占める石油の割合が約21％の高い比率を維持する</t>
  </si>
  <si>
    <t>世界の原発の発電量が2010年比で1.7-3.7倍に増大する</t>
  </si>
  <si>
    <t>電力のすべてを再生可能エネルギーに転換した場合、この年の投資対効果が84兆円の黒字になる</t>
  </si>
  <si>
    <t>市民参加で建設地を選定したドイツの高レベル放射性廃棄物最終処分場が、この年以降に稼動する</t>
  </si>
  <si>
    <t>インドの原子力発電能力が100倍以上（47万メガワット）に拡大する（現状は原発17基4120メガワットで総発電能力の3％を占める）</t>
  </si>
  <si>
    <t>液化天然ガス（LNG）が、すべての商船の主たる燃料になる</t>
  </si>
  <si>
    <t>国内風力発電の総出力が5000万キロワットに達する（現状は約250万キロワット）</t>
  </si>
  <si>
    <t>国内の浮体式洋上風力発電の総出力が1750万キロワットに達する（洋上風力全体は2500万キロワット。風力全体は5000万キロワットを想定）</t>
  </si>
  <si>
    <t>アジアの液化天然ガス（LNG）需要が、1.8倍に増える</t>
  </si>
  <si>
    <t>風力発電を主要電源に位置づけた米国が、この年までに発電能力を約4億キロワット（全電源の35％）に引き上げる（2014年末の設備容量は6600万キロワット）</t>
  </si>
  <si>
    <t>世界の水素需要が10倍に拡大する（現状比）</t>
  </si>
  <si>
    <t>脱化石燃料を掲げるスウェーデンが温室効果ガス排出量の75-90％削減を実現する</t>
  </si>
  <si>
    <t>「あわじ環境未来島構想」を進める兵庫県と淡路島3市が、エネルギー自給率100％を達成する</t>
  </si>
  <si>
    <t>宇宙空間にパネルをひろげて発電する「宇宙太陽光発電」が、この年までに実現する（2045-50年）</t>
  </si>
  <si>
    <t>使用済み核燃料に含まれる放射性元素「マイナーアクチノイド（MA）」の有害性を核変換によって低減する技術が実用化する（2050年以降）</t>
  </si>
  <si>
    <t>「宇宙太陽光発電」に取り組む中国が、この年までに100万キロワット級の発電衛星を打ち上げる</t>
  </si>
  <si>
    <t>地球温暖化防止のために必要な二酸化炭素（CO2）排出削減量のおよそ20％がCO2回収貯留技術（CCS）で賄われる</t>
  </si>
  <si>
    <t>国内の水素エネルギー市場が8兆円の規模に成長する</t>
  </si>
  <si>
    <t>高速増殖原型炉もんじゅの後継となる高速炉開発が、この年以降に実用化する（従来目標の2050年を先延ばし）</t>
  </si>
  <si>
    <t>気候変動対策に取り組むインドの太陽光発電能力が最大200ギガワットに達する</t>
  </si>
  <si>
    <t>このころ再生可能エネルギーが、日本の主力電源になる</t>
  </si>
  <si>
    <t>アラブ首長国連邦（UAE）の「エネルギー戦略2050」がエネルギーの割合を再生可能エネルギー44％、天然ガス38％、クリーンな化石燃料12％、原子力6％にする</t>
  </si>
  <si>
    <t>国内IT機器の電力消費が5500億キロワット時（約11倍）に拡大する</t>
  </si>
  <si>
    <t>国際NGOグリーンピースの「エネルギー［r］eボリューション」政策により、再生可能エネルギーが日本の発電量の60％を占める</t>
  </si>
  <si>
    <t>中国が高レベル放射性廃棄物を埋設する最終処分場の運用を開始する（今世紀中ごろ。甘粛省北山地区が最有力）</t>
  </si>
  <si>
    <t>北アフリカの太陽熱発電で得た電力を、地中海を越えて送電する事業「デザーテック」が欧州電力の15％を供給する（欧州側を含めた投資額は1兆ユーロ=110兆円）</t>
  </si>
  <si>
    <t>脱原発を段階的に進めた場合の日本の国内総生産（GDP）が536兆円になり、原発を維持した場合（533兆7000億-536兆1000億円）と同レベルになる</t>
  </si>
  <si>
    <t>ドイツ政府が電力に占める再生可能エネルギーの割合を80％に引き上げる（現状は16％）</t>
  </si>
  <si>
    <t>ドイツの洋上風力発電が同国の再生可能エネルギーの約45％を占める</t>
  </si>
  <si>
    <t>原発18基を新設したインドが、発電能力を4700万キロワットに高める（現状の11倍）</t>
  </si>
  <si>
    <t>放射性廃棄物を低リスク化する核変換技術が、このころ実現する</t>
  </si>
  <si>
    <t>米国で全電力需要の25％を太陽熱発電がカバーする</t>
  </si>
  <si>
    <t>「戦略的エネルギーシフト」の推進により、自然エネルギーの割合が100％に達する（自然エネルギー=水力、太陽光、風力、バイオマス、地熱など）</t>
  </si>
  <si>
    <t>地球温暖化による気温上昇を2度以内に抑えるため、二酸化炭素（CO2）の回収、貯留技術（CCS）が必要な削減量の14％を賄う</t>
  </si>
  <si>
    <t>日本の太陽光発電技術が発電コスト7円/kWh以下、モジュール変換効率40％を達成する</t>
  </si>
  <si>
    <t>山梨県の戸建て住宅の半数に太陽光発電パネルが普及する</t>
  </si>
  <si>
    <t>世界の原油市場における供給余剰感が、このころまで継続する（累計需要は可採埋蔵量の半分未満）</t>
  </si>
  <si>
    <t>政府が発電量の90％以上を温室効果ガスの排出量が少ない低炭素電源に転換する（パリ協定が求める長期戦略に向けた検討）</t>
  </si>
  <si>
    <t>このころ使用済みMOX燃料（プルサーマルで使い終わった燃料）を独自技術で再処理する第2再処理工場が建設される（原子力発電）</t>
  </si>
  <si>
    <t>原油の採掘技術が向上し、石油資源の枯渇がこの年まで延命する</t>
  </si>
  <si>
    <t>スイスで高レベル放射性廃棄物の最終処分場（地層処分）が稼働する</t>
  </si>
  <si>
    <t>山梨県がエネルギーの地産地消を実現。クリーンエネルギーの供給が52億キロワット時に拡大する（2011年度は約17億キロワット時）</t>
  </si>
  <si>
    <t>国内の流通大手が、電力の再生可能エネルギー100％を達成する（英NPOの「RE100」に参加）</t>
  </si>
  <si>
    <t>国内の信用金庫大手が、電力の再生可能エネルギー100％を達成する（英NPOの「RE100」に参加）</t>
  </si>
  <si>
    <t>北欧の多国間スーパーグリッド「スーパーグリッドの友達（Friends of Super Grid）」事業が、最大500ギガワットの電力を共有する（英、ベルギー、独、ノルウェー）</t>
  </si>
  <si>
    <t>地中海沿岸国を中心とするマグリブスーパーグリッド「デザーテックプロジェクト（Desertec Project）」が470ギガワットのエネルギーを共有する</t>
  </si>
  <si>
    <t>インド政府が電力供給量の半分を原子力発電でまかなう</t>
  </si>
  <si>
    <t>日本の高速増殖炉実用化が、この年より後になる</t>
  </si>
  <si>
    <t>水素が世界で消費されるエネルギーの18％を占める</t>
  </si>
  <si>
    <t>世界の水素需要が10倍に膨らむ</t>
  </si>
  <si>
    <t>原発がインドの発電量の25％を占める（既存20基、建設中5基、計画18基、構想40基）</t>
  </si>
  <si>
    <t>アフリカのサハラ砂漠に太陽熱発電施設を設置し、海底送電網を通じて欧州に送電する巨大プロジェクト「デザーテック」が稼働する（総事業費4000億ユーロ）</t>
  </si>
  <si>
    <t>地球温暖化対策と高まるエネルギー需要を両立させるため、この年までに世界全体で大型原発1000基（10億キロワット）が必要になる</t>
  </si>
  <si>
    <t>米国が宇宙空間に太陽光発電装置を打ち上げ、最大1000万キロワットの電力をマイクロ波で地球に送電するシステムを商業化する</t>
  </si>
  <si>
    <t>再生可能エネルギー100％の電力供給が可能になる</t>
  </si>
  <si>
    <t>太陽電池による電力供給が、総発電量の1割（1億キロワット）を占める</t>
  </si>
  <si>
    <t>地下4-5キロの深さにある400-500度の熱水を利用する超臨界地熱発電が普及する（発電能力は地熱の約5倍）</t>
  </si>
  <si>
    <t>世界の集光型太陽熱発電（CSP）が、この年までの20年間に太陽光発電に匹敵する電力を生産する（2030-50年）</t>
  </si>
  <si>
    <t>世界の電力の1/4が、この年まで核エネルギーに依存する（2010-50年）</t>
  </si>
  <si>
    <t>電力需要の倍増が予測されるオーストラリアが、この年までに25基の原子力発電所（原発）を設置する</t>
  </si>
  <si>
    <t>「ビジョン2050」に取り組む札幌市の円山動物園で、動物が野生本来の行動を回復する</t>
  </si>
  <si>
    <t>日本の労働力不足が、最大で930万人に達する（医療介護で不足し、教育建設で余る）</t>
  </si>
  <si>
    <t>温室効果ガス排出量取引制度の導入により、この年までに米国が2005年比で63％の削減を達成する</t>
  </si>
  <si>
    <t>世界人口が93億人に達し、食料の60％増産が必要になる</t>
  </si>
  <si>
    <t>手すき和紙の産業がついえる</t>
  </si>
  <si>
    <t>大阪府庁舎が移転を計画する大阪市住之江区の大阪ワールドトレードセンタービル（WTC）が、この年までに発生する大地震で孤立する</t>
  </si>
  <si>
    <t>世界の年金赤字が約400兆ドルに膨らむ（多くはアジアが原因。現状は約70兆ドル、GDP80兆ドル）</t>
  </si>
  <si>
    <t>日本の年金赤字が約26兆ドルに膨らむ（現状は約11兆ドル）</t>
  </si>
  <si>
    <t>F1自動車レースが創設100年を迎える（1950年、英国のシルバーストン・サーキットで初開催）</t>
  </si>
  <si>
    <t>世界のトップ500企業の取締役の半数を女性が占める時期が、この年以降になる（幹部の複製を求める企業体質などが原因）</t>
  </si>
  <si>
    <t>中国の年金赤字が約119兆ドルに膨らむ（現状は約11兆ドル）</t>
  </si>
  <si>
    <t>インドの年金赤字が約85兆ドルに膨らむ（現状は約3兆ドル）</t>
  </si>
  <si>
    <t>雇用対策、少子化対策が後手にまわり、日本の労働力人口が4471万人（2/3）に縮小する（2004年の2171万人減）</t>
  </si>
  <si>
    <t>イスラム教徒の数が27億6000万人（世界人口の29.7％）に達し、キリスト教徒の29億2000万人（同31.4％）にせまる</t>
  </si>
  <si>
    <t>離島住民を「現代の防人」として位置づけた政府が、この年までに暮らしを支える交通ネットワークを整備する</t>
  </si>
  <si>
    <t>日本の債務残高が6700兆円を超え、名目国内総生産（GDP）の3-4倍に膨らむ（消費税は8-15％）</t>
  </si>
  <si>
    <t>国土の「グランドデザイン」に取り組む政府が、都市と地方の2地域居住をしやすくする（農山漁村、離島などの活性化）</t>
  </si>
  <si>
    <t>世界の高齢者（60歳以上）の3億2000万人が虐待被害を経験する</t>
  </si>
  <si>
    <t>ベトナムのハノイ市が周辺の7省を併合。この年までに面積1万3400平方キロ、人口1800万人のアジア最大級の都市が出現する</t>
  </si>
  <si>
    <t>外国人観光客を取り込んだ鹿児島空港が、乗降客数を830万人（2017年実績比で48％増）に拡大する</t>
  </si>
  <si>
    <t>国民の暮らしを支える資金（年金積立金など）が、日米を含む先進6カ国で合計224兆ドル（約2京5000兆円）不足する</t>
  </si>
  <si>
    <t>鹿児島空港の国際線乗降客数が、230万人に拡大する（2017年は28万5857人）</t>
  </si>
  <si>
    <t>国民の暮らしを支える資金（年金積立金など）の不足が、日米を含む先進6カ国と中国、インドの合計で400兆ドル（約4京4643兆円）を超える</t>
  </si>
  <si>
    <t>中国の軍隊が世界で一流の水準に達する</t>
  </si>
  <si>
    <t>仕事をしていない50歳以上の人が、2018年度比で29％増加する</t>
  </si>
  <si>
    <t>国民の暮らしを支える資金（年金積立金など）の不足が、日本で26兆ドル（約2902兆円）を超える（2015年の不足は11兆ドル）</t>
  </si>
  <si>
    <t>福島第一原発事故で被災した双葉郡8町村が、交流人口200万人を達成する</t>
  </si>
  <si>
    <t>国際社会が人口が50％増加する2050年までに温室効果ガスの50％削減を達成する「50-50-50チャレンジ」を展開する</t>
  </si>
  <si>
    <t>長崎の出島和蘭商館跡（国指定史跡）が、この年までに25棟の復元を終える（現状は16棟）</t>
  </si>
  <si>
    <t>このころ国防近代化を急ぐ中国が、情報化された軍隊を実現する</t>
  </si>
  <si>
    <t>公的年金の所得代替率が、50％を割り込む（経済成長が横ばいの場合）</t>
  </si>
  <si>
    <t>アジア人材開発・雇用創出支援機構（HUDEC）が、アジアで100万人の雇用を創出する</t>
  </si>
  <si>
    <t>この年の基礎年金が、平均受給額で月4万円弱の価値しか持たなくなる（2050年度）</t>
  </si>
  <si>
    <t>世界の沿岸都市136都市の年間水害被害総額が1兆ドル（約98兆円）に達する（対策しない場合）</t>
  </si>
  <si>
    <t>中国がサッカーの強豪国になる</t>
  </si>
  <si>
    <t>全世代で医療費と介護保険の自己負担率を30％に高める施策が、日本の債務の国内総生産（GDP）比率をこの年まで安定させ、最終的な消費税率を29％に抑える</t>
  </si>
  <si>
    <t>中国が米国と対等な軍事上のライバルになる</t>
  </si>
  <si>
    <t>長崎市の国指定史跡「出島」の復元が完了する</t>
  </si>
  <si>
    <t>公共施設改革に取り組む神奈川県秦野市が、公共施設を3割削減する</t>
  </si>
  <si>
    <t>韓国の軍人年金の赤字補填額が3兆9000億ウォンに膨らむ</t>
  </si>
  <si>
    <t>米国の戦略爆撃機「B-52」（1955年導入）が、この年まで運用される（実戦投入は1965年）</t>
  </si>
  <si>
    <t>中国の軍隊が、世界のトップレベルになる</t>
  </si>
  <si>
    <t>この年までの消費税率20％への引き上げが必要になる（段階的措置）</t>
  </si>
  <si>
    <t>世界で10億人が水不足に直面する</t>
  </si>
  <si>
    <t>水俣病の原因となった水銀汚泥を含む水俣湾埋め立て地が、このころ耐用年数に達する（熊本県）</t>
  </si>
  <si>
    <t>韓国ソウル市にある朝鮮王朝の王宮跡「景福宮」が、復元作業を完了する</t>
  </si>
  <si>
    <t>「フロンティア構想」を実現した日本が、新たな価値を生みだす「共創の国」になる</t>
  </si>
  <si>
    <t>中国財政の年金負担が、年間60兆元（約1000兆円）に膨らむ</t>
  </si>
  <si>
    <t>「ゼロエミッション東京戦略」に取り組む東京都が、食品ロスの実質ゼロを達成する（2017年度の発生量は約50万トン。再利用で実質ゼロを目指す）</t>
  </si>
  <si>
    <t>医療に関する社会保険給付が約83兆5000億円に達し、健康保険料の収入が35兆6000億円に減少する（新人口推計による試算）</t>
  </si>
  <si>
    <t>日本の有権者の2人に1人が60歳以上になる</t>
  </si>
  <si>
    <t>この年までに日本でワールドカップ（W杯）サッカー大会が開催される</t>
  </si>
  <si>
    <t>自宅から1キロ圏内（徒歩20分）で買い物ができない高齢者世帯が114万世帯に増加する（2005年は46万世帯）</t>
  </si>
  <si>
    <t>男性の体から作った卵子と卵巣で、男性が妊娠、出産することが可能になる（iPS細胞の利用）</t>
  </si>
  <si>
    <t>自分でデザインし、一時的に作って壊せる住宅が実現する</t>
  </si>
  <si>
    <t>「統一韓国」の1人あたりの国内総生産（GDP）が7万3747ドル（約788万7000円）に達する</t>
  </si>
  <si>
    <t>世帯主が85歳の世帯の1/2で金融資産が枯渇する（資産形成、高齢者の就労が十分でない場合）</t>
  </si>
  <si>
    <t>このころ100メートル走の記録が9秒30で人類の限界に達する</t>
  </si>
  <si>
    <t>過疎地の医療、商業、行政を集約した「小さな拠点」が、全国に約5000カ所整備される</t>
  </si>
  <si>
    <t>国内の動物園からアフリカゾウの姿が消える（ピークは1992年の24施設71頭）</t>
  </si>
  <si>
    <t>全国の居住地の6割以上で人口が半減。そのうち2割が無人になる</t>
  </si>
  <si>
    <t>政府の「国土のグランドデザイン2050」が、自治体をコンパクトシティー化した地方都市と「小さな拠点」のある過疎地に再編する</t>
  </si>
  <si>
    <t>この年までに全世界で70％の食料増産が必要になる</t>
  </si>
  <si>
    <t>この年までに1人のお年寄りを働く世代1人で支える肩車型の社会になる</t>
  </si>
  <si>
    <t>複数の都市が連携して機能を分担する「地方都市連合」が、全国60-70カ所整備される</t>
  </si>
  <si>
    <t>世界で5000万人が故郷を離れる（地球温暖化による気候変動の影響）</t>
  </si>
  <si>
    <t>東京、大阪、名古屋の3大都市圏以外の人口30万人以上の都市圏が、約2/3（43カ所）に減少する（現状は61カ所）</t>
  </si>
  <si>
    <t>太陽の活動が低調になり、このころ地球が寒冷化する（今世紀半ば）</t>
  </si>
  <si>
    <t>フランス語圏の人口が7億人に達し、世界人口の8％を占める（2010年は約3％で2億2000万人）</t>
  </si>
  <si>
    <t>年平均2.1％の割合で増加を続けるコーヒーの生産と消費が、このころ2倍の規模に達する</t>
  </si>
  <si>
    <t>米国社会に占める白人の割合が5割を切る</t>
  </si>
  <si>
    <t>60歳以上が、世界人口の22％を占める</t>
  </si>
  <si>
    <t>国内でテレワークを含む自宅勤務が普及する</t>
  </si>
  <si>
    <t>ロシアが自己学習型の巡航ミサイルを開発する（戦略を判断し、弾道を計算して発射、命中を通知）</t>
  </si>
  <si>
    <t>都市人口が、世界人口の66％を占める（現状は54％で39億人）</t>
  </si>
  <si>
    <t>投票者の57％を60歳以上が占め「シルバー民主主義」が広がる（2010年は44％）</t>
  </si>
  <si>
    <t>アフリカのキリスト教人口が10億人に達する</t>
  </si>
  <si>
    <t>「共創の国」の実現を目指す政府が、集団的自衛権を行使する「能動的な平和主義」に転換する（アジア太平洋―インド洋の情勢変化）</t>
  </si>
  <si>
    <t>「共創の国」の実現を目指す政府が、少子高齢化に対応する先駆的モデルを国際社会に提示する</t>
  </si>
  <si>
    <t>政府が自治体、企業、個人の「共創の国」を実現する</t>
  </si>
  <si>
    <t>「共創の国」の実現を目指す政府が、環太平洋経済連携協定（TPP）を足がかりとする国際的なルール形成を主導する</t>
  </si>
  <si>
    <t>災害発生から48時間以内に出動。ロボットを駆使して救助活動を開始する、民間の国際ロボット救助隊が実現する</t>
  </si>
  <si>
    <t>人間が人工知能（AI）ロボットと結婚する</t>
  </si>
  <si>
    <t>スペイン、日本、アイルランドの財政がギリシャよりも悪くなる</t>
  </si>
  <si>
    <t>5人に1人が高齢女性の「おばあさんの時代」が到来する</t>
  </si>
  <si>
    <t>オーストリアの15歳未満が、過半数イスラム教徒になる</t>
  </si>
  <si>
    <t>広島市の西風新都開発（目標人口8万人）が、この年から10年以内（2050年代）に完成する（当初計画の2010年代完成を見直し）</t>
  </si>
  <si>
    <t>この年までに40歳定年制が必要になる</t>
  </si>
  <si>
    <t>日本の約6割の地域で人口が半減し、その1/3に人が住まなくなる</t>
  </si>
  <si>
    <t>全国の小学校の数が、1/3（6500校）に減る（現状は約2万校。単独で小学校を持たない自治体が発生）</t>
  </si>
  <si>
    <t>新興国の宗教が後退する</t>
  </si>
  <si>
    <t>コンピューターによる翻訳が普及し、外国語の学習が必要なくなる</t>
  </si>
  <si>
    <t>退職貯蓄の不足額が、日本含む8カ国（日米英豪中加蘭印）の合計で400兆ドル（約4京4524兆円）に膨らむ</t>
  </si>
  <si>
    <t>高齢女性の約3割を未婚、離別のシングル女性が占め（約583万人）、その約45％が貧困に苦しむ</t>
  </si>
  <si>
    <t>日本の退職貯蓄不足額が、25兆7000億ドル（約2860兆6670億円）に膨らむ（2015年は11兆ドル。厚生年金、事業者退職年金、個人貯蓄の合計）</t>
  </si>
  <si>
    <t>政府の長期ビジョン「フロンティア構想」が実現。この年までに雇用契約が原則有期になり、正社員と非正規の区別がなくなる</t>
  </si>
  <si>
    <t>京都で役行者1350年遠忌の山伏大行列が実施される（役行者=えんのぎょうじゃ）</t>
  </si>
  <si>
    <t>政府の長期ビジョン「フロンティア構想」が実現。この年までに40歳定年が可能になる</t>
  </si>
  <si>
    <t>政府の長期ビジョン「フロンティア構想」が実現。この年までに義務教育が無償になる</t>
  </si>
  <si>
    <t>会社員ら3億4000万人が加入する中国の公的年金が、11兆2774億元の赤字を計上する（2019年は1062億元の黒字。2028年に赤字転落）</t>
  </si>
  <si>
    <t>世界的な物質循環システムを実現するため、この年までに国際社会がエネルギー効率を3倍、再生可能エネルギーを2倍に向上することが必要になる</t>
  </si>
  <si>
    <t>このころスペイン語人口が7億5400万人に増える</t>
  </si>
  <si>
    <t>政府債務が国内総生産（GDP）の約6倍に達する（財政再建を進まない場合）</t>
  </si>
  <si>
    <t>食生活の変化と人口減少により、日本のコメ消費量が350万トンに減少。水田面積も50万ヘクタールを残すばかりになる（現在の消費量は約900万トン）</t>
  </si>
  <si>
    <t>生産年齢人口の減少により欧州連合（EU）加盟国の政府債務が3倍に増加。各国とも、この年までに財政危機に陥る</t>
  </si>
  <si>
    <t>生産年齢人口の減少により欧州連合（EU）各国の財政収支が悪化。国内総生産（GDP）に対する政府債務が200％に達する</t>
  </si>
  <si>
    <t>想定を超えて長寿化した日本の公的債務負担残高が国内総生産（GDP）の300％を突破する（GDP65-87％の追加。平均寿命が3年延びた場合の試算）</t>
  </si>
  <si>
    <t>想定を超えて長寿化した先進国の追加財政負担が、国内総生産（GDP）の50％に達する（平均寿命が3年延びた場合の試算）</t>
  </si>
  <si>
    <t>想定を超えて長寿化した新興国の追加財政負担が、国内総生産（GDP）の25％に達する（平均寿命が3年延びた場合の試算）</t>
  </si>
  <si>
    <t>長崎市の「出島和蘭商館跡」が、島の姿を回復する</t>
  </si>
  <si>
    <t>希少種の繁殖に取り組む札幌市円山動物園が「命をつなぐ動物園」になる（開園100年）</t>
  </si>
  <si>
    <t>このころ「欲しいものがなくなる」社会が到来する（人工的な生産物の飽和）</t>
  </si>
  <si>
    <t>財政赤字の削減に取り組む米国が、この年に標準退職年齢を68歳に引き上げる</t>
  </si>
  <si>
    <t>英国で成人の半数以上、子供の25％が肥満になる（2004年の2倍以上）</t>
  </si>
  <si>
    <t>世界の人口が20億人増加し、拡大を続ける西洋型の食生活が水不足の壁に直面する</t>
  </si>
  <si>
    <t>世界の暮らしが平均化し、人びとを隔てる制度、宗教の壁が低くなる</t>
  </si>
  <si>
    <t>所有者不明の森林、農地が、東京都の面積の2.6倍に達する（57万ヘクタール）</t>
  </si>
  <si>
    <t>日本が世界史上で最も高齢化した社会になる</t>
  </si>
  <si>
    <t>所有者不明の土地が、東京都の面積の2.6倍に達する</t>
  </si>
  <si>
    <t>「いばらき未来共創プラン」に取り組む茨城県が、イノベーションで社会に貢献する</t>
  </si>
  <si>
    <t>日本の消費税率が、この年までに20％になる（段階的な引き上げ）</t>
  </si>
  <si>
    <t>韓国の政府債務が1京2008兆5000億ウォンに膨らみ、国内総生産（GDP）の168.6％に達する（対策がなく、高齢化の医療費増を含む場合）</t>
  </si>
  <si>
    <t>世界の人口が98億人に膨らみ、食糧需要が1.6倍に拡大する</t>
  </si>
  <si>
    <t>地球上の10人に1人がスペイン語を話すようになる</t>
  </si>
  <si>
    <t>世界に占める英語人口の割合が5％に縮小する（2000年は9％）</t>
  </si>
  <si>
    <t>世界の英語人口が5億800万人になる（世界人口は約90億人）</t>
  </si>
  <si>
    <t>世界人口が90億人に達し、食糧供給の必要量が現状比で5割増加する</t>
  </si>
  <si>
    <t>冬季五輪の開催地の多くで雪が足りなくなる（地球温暖化）</t>
  </si>
  <si>
    <t>東海3県（岐阜、愛知、三重）で130万人の労働力不足が生じる</t>
  </si>
  <si>
    <t>スリランカの主要都市コロンボの海沿いに、中国が開発した国際金融センター「コロンボ・ポート・シティー（CPC）」が完成する（埋め立てから30年後）</t>
  </si>
  <si>
    <t>耐用年数を超えた老朽水道管が、全体の50％を超える</t>
  </si>
  <si>
    <t>全国の労働力不足が、1808万人に達する</t>
  </si>
  <si>
    <t>核兵器を搭載可能な米国の新型長距離爆撃機が、このころ就役する（今世紀半ば以降）</t>
  </si>
  <si>
    <t>世界全体で1年間に出るごみの総量が、320億トン（2000年比で4.2倍）に膨らむ（2020年は推定141億トン）</t>
  </si>
  <si>
    <t>「県都デザイン戦略」を推進する福井市が、この年までに35項目の事業を展開する</t>
  </si>
  <si>
    <t>世界の大都市の63％（122都市）が、夏季五輪の開催地に不向きになる</t>
  </si>
  <si>
    <t>中国科学院の目標「中国現代化報告」の達成により、中国の平均寿命が80歳を超え、全国民が養老保険や医療保険に加入する中進国の水準に達する</t>
  </si>
  <si>
    <t>全国の小学校区が地域コミュニティーの核になる</t>
  </si>
  <si>
    <t>米国のスペイン語人口が世界一（約1億3000万人以上で現状の2.5倍）になる（現状はスペイン本国を上まわり世界2位）</t>
  </si>
  <si>
    <t>未成熟なまま「児童婚」をするアフリカの少女（18歳未満）が、3億1000万人（2倍超）に達する</t>
  </si>
  <si>
    <t>政府の歳出歳入一体改革が未実現に終わり、国と地方の債務残高が名目国内総生産（GDP）の3.99倍に拡大する（現在は1.42倍）</t>
  </si>
  <si>
    <t>場所を選ばない働き方が普及し、多くのオフィスビルがなくなる</t>
  </si>
  <si>
    <t>「県都デザイン戦略」に取り組む福井県市が、県庁舎、市庁舎の移転再配置を終える</t>
  </si>
  <si>
    <t>幼児教育が義務教育になる</t>
  </si>
  <si>
    <t>消費税率が10％を超える</t>
  </si>
  <si>
    <t>人口増が予測されるアジアで、コメの需要が横ばいの4億2000万トンに留まり、農業基盤の弱体化が深刻な貧困を生む</t>
  </si>
  <si>
    <t>雇用形態によらない勤労者皆社会保険制度が、この年までに創設される</t>
  </si>
  <si>
    <t>1970年代の16ビットコンピューター「PDP-11」が、この年まで現役で稼働する（米原発のロボット制御用）</t>
  </si>
  <si>
    <t>汎用人工知能（AGI）の実現が、この年以降になる</t>
  </si>
  <si>
    <t>情報が無用になるまでのスピードが増す（情報過多社会）</t>
  </si>
  <si>
    <t>国内IT機器の電力消費が5000億キロワット時以上に拡大する</t>
  </si>
  <si>
    <t>暮らしのなかのITが、家庭の二酸化炭素（CO2）排出量を50-60％削減する</t>
  </si>
  <si>
    <t>情報機器の知性が人間に肉薄する</t>
  </si>
  <si>
    <t>インドの人口が16億1380万人に達し、中国（14億1700万人）を上まわる</t>
  </si>
  <si>
    <t>世界の60歳以上人口が24億人（全体の26％）に達する（現状は8億9300万人で全体の13％）</t>
  </si>
  <si>
    <t>女性の2人に1人が93歳（5人に1人は102歳）まで生きる時代になる</t>
  </si>
  <si>
    <t>世界の人口が91億人を突破する（現状は約68億人）</t>
  </si>
  <si>
    <t>中国の高齢者人口（60歳以上）が4億8000万人に達する（現状は約2億人）</t>
  </si>
  <si>
    <t>インドの人口が16億1000万人に達する（現状は11億4000万人）</t>
  </si>
  <si>
    <t>アフリカ、ナイジェリアの人口が世界4位の規模になる</t>
  </si>
  <si>
    <t>世界の人口が91億9100万人に達する</t>
  </si>
  <si>
    <t>世界の都市人口の54％をアジアが占める（1950年は32％）</t>
  </si>
  <si>
    <t>首都圏（1都3県）で暮らす高齢者（65歳以上）が1122万人に達する（2005年は599万人）</t>
  </si>
  <si>
    <t>東アジアの人口が20億1100万人になり、世界人口に占める割合が23.0％に低下する（2005年は29.2％）</t>
  </si>
  <si>
    <t>日本の生産年齢人口（15-64歳）が4929万人に減少する（現状は8128万人）</t>
  </si>
  <si>
    <t>アフリカが人口20億人の単一市場になる（ほとんどが都市人口）</t>
  </si>
  <si>
    <t>このころ現役世代1人が高齢者1人を支える社会になる（現行の社会保障制度が前提の場合）</t>
  </si>
  <si>
    <t>日本人の192人に1人が100歳以上になる</t>
  </si>
  <si>
    <t>急速な都市化が進む中国の都市居住者が、人口の75％に達する</t>
  </si>
  <si>
    <t>全国の人口30万人以上の都市が、2005年比で約23％の人口減にとどまる（6000-1万人未満の小都市は48％減少する）</t>
  </si>
  <si>
    <t>米国で非白人が半数を超え、白人が少数派になる（2050年以降）《米国勢調査局が2042年の当初予測（2008年8月）を訂正》</t>
  </si>
  <si>
    <t>このころ世界の都市人口が約63億人に膨らむ（2009年は約35億人）</t>
  </si>
  <si>
    <t>この年までの25年間で中国の労働人口が1億2400万人減少する（2026-50年）</t>
  </si>
  <si>
    <t>米国ロサンゼルス群の人口構成がヒスパニック64％、アジア系16％、白人12％、黒人4％になる</t>
  </si>
  <si>
    <t>世界の100歳以上人口が360万人（2015年比で8倍）に膨らむ（2015年は45万人）</t>
  </si>
  <si>
    <t>米国カリフォルニア州の人口構成がヒスパニック52％、白人26％、アジア系13％、黒人5％になる</t>
  </si>
  <si>
    <t>米国の人口構成が白人47％、ヒスパニック29％、黒人13％、アジア系9％になる</t>
  </si>
  <si>
    <t>中国の60歳以上人口が4億8000万人に達し、世界の高齢者の1/4を占める（2016年末は約2億4000万人）</t>
  </si>
  <si>
    <t>米国の65歳人口が8800万人に倍増する（現状は4800万人）</t>
  </si>
  <si>
    <t>世界の人口が98億人に達し、増加分の6割をアフリカが占める（現状は世界人口76億人）</t>
  </si>
  <si>
    <t>朝鮮半島の人口が約8855万人に減少し、7000万人を割り込む（韓国約4234万人、北朝鮮約2621万人）</t>
  </si>
  <si>
    <t>中国の高齢者が4億3000万人に達する（総人口の3割超）</t>
  </si>
  <si>
    <t>世界の4人に1人がアフリカ人になる</t>
  </si>
  <si>
    <t>欧州、北米の高齢化率が、26％に高まる（4人に1人）</t>
  </si>
  <si>
    <t>アジアの高齢化率が、24％に高まる（4人に1人。2019年は11％）</t>
  </si>
  <si>
    <t>アジアの高齢者人口が12億5300万人に達する</t>
  </si>
  <si>
    <t>中国の65歳以上人口が、総人口の4割を占める</t>
  </si>
  <si>
    <t>神奈川県の人口ピラミッドが逆さまになり、85歳以上がもっとも多くなる</t>
  </si>
  <si>
    <t>世界の高齢人口が、2倍以上に膨らむ（2019-50年）</t>
  </si>
  <si>
    <t>世界の高齢人口が、15-24歳人口を上まわる</t>
  </si>
  <si>
    <t>大分県日田市の人口が3万5000人に半減する（現状は7万1010人）</t>
  </si>
  <si>
    <t>アフリカの人口が19億人（約2倍）に達し、天然資源が枯渇する</t>
  </si>
  <si>
    <t>中国の高齢者（60歳以上）人口が4.6億人（32.4％）に達する</t>
  </si>
  <si>
    <t>韓国の兵士が12万3000人不足する</t>
  </si>
  <si>
    <t>東京都の人口が1300万人を割り込む</t>
  </si>
  <si>
    <t>韓国の人口が4812万人まで減少する（ピークは2030年）</t>
  </si>
  <si>
    <t>世界人口の約2割（20億人）が60歳以上になり、高齢者のための金融サービスが必要になる</t>
  </si>
  <si>
    <t>世界人口が100億人に達し、人口が集中した途上国の都市がスラム化する</t>
  </si>
  <si>
    <t>アフリカの人口が、世界人口の1/4を占める</t>
  </si>
  <si>
    <t>世界人口の68％が都市で暮らすようになる</t>
  </si>
  <si>
    <t>アフリカの若者が、世界の若者の1/3を占める</t>
  </si>
  <si>
    <t>コンゴ、タンザニアなど19カ国の人口が1億人を超える</t>
  </si>
  <si>
    <t>ロシアの人口が1億3200万人に減少する</t>
  </si>
  <si>
    <t>ロシアの都市人口が、総人口の83.3％を占める</t>
  </si>
  <si>
    <t>ロシアの農村人口が2210万人に減る（現状は3680万人、1950年は5740万人）</t>
  </si>
  <si>
    <t>ナイジェリアの人口がインド、中国に次ぐ規模に増加する（現状は人口1億7000万人。人口、経済規模ともにアフリカ最大）</t>
  </si>
  <si>
    <t>中国の高齢化がピークを迎える</t>
  </si>
  <si>
    <t>世界の平均寿命が、77.1歳になる（現状は72.6歳）</t>
  </si>
  <si>
    <t>アジアで高齢社会（65歳以上人口が14％以上）でない国が、フィリピンだけになる</t>
  </si>
  <si>
    <t>「地方創生」に取り組む高知県の合計特殊出生率が、2.27に回復する（2014年は1.45）</t>
  </si>
  <si>
    <t>世界に約20億人の多様な高齢者が暮らす（2015年の約9億人から倍増）</t>
  </si>
  <si>
    <t>国内の4人に1人の女性が98歳まで生きるようになる</t>
  </si>
  <si>
    <t>世界の人口が97億人に増える（現状は73億人）</t>
  </si>
  <si>
    <t>この年までに東京圏と太平洋沿岸に人口が偏る一極一軸構造からの再分散、再定住が生じる</t>
  </si>
  <si>
    <t>「一人っ子政策」の撤廃が、この年の中国の労働力人口を3400万人押し上げる</t>
  </si>
  <si>
    <t>この年までに世界の人口が93億人に達する</t>
  </si>
  <si>
    <t>シンガポールの65歳以上人口が、約47％に達する（2人に1人。2016年は12％）</t>
  </si>
  <si>
    <t>アフリカの人口が20億人を超える（現状は10億人）</t>
  </si>
  <si>
    <t>インドの人口が17億人で世界第1位、中国が14億人で2位、米国が4億3900万人で3位になる</t>
  </si>
  <si>
    <t>中国の一人っ子が、両親とその父母の6人分の介護を負担する（高齢者の割合は3割）</t>
  </si>
  <si>
    <t>中国の65歳以上人口が3割に迫る（日本を上まわる高齢化社会になる）</t>
  </si>
  <si>
    <t>世界の60歳以上人口が約20億人（2005年は約6億7000万人）に増加。そのうち8割を途上国の高齢者が占め、年金のない高齢者の数が約12億人に急増する</t>
  </si>
  <si>
    <t>日本の60歳以上人口が、総人口の42％に増加。先進国で群を抜く高齢化国になる（米国は26％）</t>
  </si>
  <si>
    <t>中国の労働人口（15-64歳）が欧州なみになる（8億2700万人）</t>
  </si>
  <si>
    <t>世界の60歳以上人口のうち、およそ79％が発展途上国に集中する</t>
  </si>
  <si>
    <t>社会が高齢者1人を1.2人の現役世代がささえる「肩車型」になる</t>
  </si>
  <si>
    <t>増加を続ける後期高齢者（75歳以上）の人口が約2200万人に達する</t>
  </si>
  <si>
    <t>全国の100歳以上の高齢者が、53万2000人に増える</t>
  </si>
  <si>
    <t>世界の人口が、97億人に達する（現状は77億人）</t>
  </si>
  <si>
    <t>中国の人口が12億3000万-13億6400万人に減る（現状は13億9000万人。最大1億6000万人減）</t>
  </si>
  <si>
    <t>世界人口が120億人に達する</t>
  </si>
  <si>
    <t>日本の生産年齢人口が半減する（50％余りまで減少）</t>
  </si>
  <si>
    <t>ブルガリアの人口が450万-520万人になる（1980年代は約900万人、現状約700万人。住民の国外移住と移民排斥が背景）</t>
  </si>
  <si>
    <t>中国の65歳以上人口が3億5889万人に達し、総人口の26.3％を占める（現役世代との人口比は2対1）</t>
  </si>
  <si>
    <t>年金制度を維持するため、政府が合計特殊出生率を1.39に回復する</t>
  </si>
  <si>
    <t>この年の93歳の男性と98歳の女性が、各年代の4人に1人になる（人生100年時代）</t>
  </si>
  <si>
    <t>女性の高齢者で、未婚か離婚した人の割合が27％に増加する（中高年女性の貧困）</t>
  </si>
  <si>
    <t>ソ連崩壊以来減少を続けるロシアの人口が1億人に落ち込む</t>
  </si>
  <si>
    <t>ナイジェリアの人口が4億人に膨らみ、世界で3番目に人口が多い国になる（1位中国、2位インドの順）</t>
  </si>
  <si>
    <t>アフリカの人口が18億に達し、食糧の確保が深刻化する</t>
  </si>
  <si>
    <t>中国の高齢化率（65歳以上の割合）が約23％に達する</t>
  </si>
  <si>
    <t>英国ロンドンの人口が1100万人に達する（外国人の流入。2015年2月に860万人を突破）</t>
  </si>
  <si>
    <t>都市人口が世界人口の68％に達する（2/3超。2018年は55％、1950年は30％）</t>
  </si>
  <si>
    <t>低い出生率のまま実施される国の「地方創生」策が、東京全体を「消滅可能性都市」に変える</t>
  </si>
  <si>
    <t>アフリカの人口が30億人に迫る（現状の約3倍）</t>
  </si>
  <si>
    <t>東京都の人口が1175万人に減少する（約1割減。2010年は1316万人）</t>
  </si>
  <si>
    <t>東京都の世帯の約2割が65歳以上の単身者になる（高齢者だけの「老老世帯」を含めると約3割）</t>
  </si>
  <si>
    <t>人が暮らしていた国土の約20％が無人化する（2005年比）</t>
  </si>
  <si>
    <t>東京都の空き家の数が170万戸を突破する（空き家率は2-3割前後）</t>
  </si>
  <si>
    <t>日本の人口が25％減少し、9387万人になる（2000年比）</t>
  </si>
  <si>
    <t>人が暮らしていた国土の約2/3で人口が半減する（2005年比）</t>
  </si>
  <si>
    <t>低い出生率のまま実施される国の「地方創生」策が、東京都の総人口を1009万人に減らす（2010年は1316万人）</t>
  </si>
  <si>
    <t>静岡県の人口が29％減少し、265万人になる（2000年比）</t>
  </si>
  <si>
    <t>北海道で人が暮らしていた地域の52％が無人化する（2005年比）</t>
  </si>
  <si>
    <t>地方創生の「市しごと・ひと・まち創生総合戦略」に取り組む熊本市が、約70万人の人口規模を維持する（現状は約74万人）</t>
  </si>
  <si>
    <t>フランスの人口が7500万人になり、ドイツを抜いて欧州連合（EU）加盟国で最大になる</t>
  </si>
  <si>
    <t>東京都の人口が0.3％増加し、1204万人になる（2000年比）</t>
  </si>
  <si>
    <t>全国258の有人離島の約10％が無人化する（2005年比）</t>
  </si>
  <si>
    <t>低い出生率のまま実施される国の「地方創生」策が、東京都の15-64歳人口（現役世代）を半減させる</t>
  </si>
  <si>
    <t>日本の人口の40％が高齢者になる</t>
  </si>
  <si>
    <t>沖縄県の人口が10％増加し、144万人になる（2000年比）</t>
  </si>
  <si>
    <t>四国地方の約26％が無人化する（2005年比）</t>
  </si>
  <si>
    <t>低い出生率のまま実施される国の「地方創生」策が、東京都の高齢化率を44.5％に高める</t>
  </si>
  <si>
    <t>経済成長を続けるエチオピアの人口が、2億人にせまる（2014年は実質成長率10.4％）</t>
  </si>
  <si>
    <t>人口が増加する自治体が、東京都と沖縄県だけになる（2000年比で東京0.3％増、沖縄10％増）</t>
  </si>
  <si>
    <t>中国地方の約24％が無人化する（2005年比）</t>
  </si>
  <si>
    <t>世界に占める東アジアの人口シェアが23.0％へと低下する（2000年は30.0％）</t>
  </si>
  <si>
    <t>日本の高齢化率が35％を超えてピークに達する</t>
  </si>
  <si>
    <t>人口減少率が10％以内にとどまる自治体が、神奈川、愛知、滋賀だけになる（2000年比）《人口が増加する東京と沖縄を除く予測》</t>
  </si>
  <si>
    <t>食料自給率、エネルギー自給率を100％に高めた兵庫県淡路島が人口倍増を達成する</t>
  </si>
  <si>
    <t>首都圏の約9％が無人化する（2005年比）</t>
  </si>
  <si>
    <t>人口の減少により、数多くの県が都道府県としての規模を維持できなくなる</t>
  </si>
  <si>
    <t>秋田県の人口が57％減少し、50万人になる（2000年比）</t>
  </si>
  <si>
    <t>米国が人口を維持できる唯一の先進国になる</t>
  </si>
  <si>
    <t>中国の高齢者（65歳以上）人口が、3億3000万人に達し、高齢化率が26％に高まる（超高齢社会）</t>
  </si>
  <si>
    <t>インドの60歳以上人口が3億人以上（全人口の2割）に増える</t>
  </si>
  <si>
    <t>中国の養老産業の規模が21兆9500億元（370兆円）に拡大する</t>
  </si>
  <si>
    <t>サハラ以南のアフリカ諸国で高齢化が始まる</t>
  </si>
  <si>
    <t>和歌山県の人口が53％減少し、50万人になる（2000年比）</t>
  </si>
  <si>
    <t>鳥取県の人口が36％減少し、39万人になる（2000年比）</t>
  </si>
  <si>
    <t>この年まで中国で労働力人口8億人以上の状態が続き、就職難の状態が持続する</t>
  </si>
  <si>
    <t>島根県の人口が46％減少し、40万人になる（2000年比）</t>
  </si>
  <si>
    <t>アジアの60歳以上人口が12億人に達する（欧米の約4倍）</t>
  </si>
  <si>
    <t>インドのイスラム教徒人口が、世界の国でもっとも多くなる（比率は現状とおなじ2割弱）</t>
  </si>
  <si>
    <t>日本の生産年人口が半分以下になる</t>
  </si>
  <si>
    <t>欧州のイスラム教徒人口が、全体の10％を占める（移民の増加。現状は6％）</t>
  </si>
  <si>
    <t>マレーシアのイスラム教徒人口が、全人口の72.4％を占める（現状は63.7％）</t>
  </si>
  <si>
    <t>高齢者化（60歳以上）にともなう社会負担の増加が、この年までに途上国を含む世界の国々でピークを超える</t>
  </si>
  <si>
    <t>全国で人口が1万人に満たない小都市の人口が半減。集落の消滅が珍しくなくなる</t>
  </si>
  <si>
    <t>世界のイスラム教徒人口が29.7％を占め、キリスト教徒人口（31.4％）に迫る</t>
  </si>
  <si>
    <t>中国の65歳以上人口が23.3％に達し、超高齢化社会に迫る</t>
  </si>
  <si>
    <t>アフリカの人口が25億人に達し、世界人口の26％を占める</t>
  </si>
  <si>
    <t>北緯45度以北を領有する「ニュー・ノース」諸国の経済的な価値が高まり、カナダ、アイスランド、ノルウェーの人口増加率が20％以上の高水準に達する</t>
  </si>
  <si>
    <t>世界の都市人口が倍増し、既知の都市問題がより深刻化する</t>
  </si>
  <si>
    <t>「人口増加計画―ゆがふしまづくり」を進める沖縄県の人口が、この年160万人に達する</t>
  </si>
  <si>
    <t>扶養される人の数が働く人の数と同じになる</t>
  </si>
  <si>
    <t>日本の高齢化率が42％に達する</t>
  </si>
  <si>
    <t>国民の平均年齢が52.3歳に達し、歴史上もっとも高齢化が進んだ社会になる</t>
  </si>
  <si>
    <t>パキスタンの人口が3億1000万人に増える（現状は1億9000万人）</t>
  </si>
  <si>
    <t>女性や高齢者の雇用が進まず、日本の労働力人口が4160万人（現在の2/3）に減少する</t>
  </si>
  <si>
    <t>中国の人口が13億にとどまる（2014年末を下まわる水準）</t>
  </si>
  <si>
    <t>女性や高齢者の労働参加が進み、日本の労働力人口が約4520万人になる</t>
  </si>
  <si>
    <t>日本の生産年齢人口が、このころ約5500万人に減少する</t>
  </si>
  <si>
    <t>韓国の生産年齢人口が、このころ75％に減少する</t>
  </si>
  <si>
    <t>アジアの人口が50億人に達し、生産性のより高い灌漑システムが必要になる</t>
  </si>
  <si>
    <t>この年までの25年間、韓国の労働人口が毎年2％の減少を続ける（2025-50年）</t>
  </si>
  <si>
    <t>ベトナムの65歳以上人口が、全体の15％に達する（2010年は4.8％）</t>
  </si>
  <si>
    <t>政府の少子化対策が後手にまわり、日本の総人口が9600万人に減少する</t>
  </si>
  <si>
    <t>世界のイスラム教人口が約28億人（7割増）に達し、キリスト教人口（約30億人）に迫る（2010年は約16億人で世界人口の23％、キリスト教は約22億人で同31％）</t>
  </si>
  <si>
    <t>政府の少子化対策が後手にまわり、日本の生産年齢人口が5129万人に減少する</t>
  </si>
  <si>
    <t>世界の人口が約96億人に達する（2013年7月は約72億人）</t>
  </si>
  <si>
    <t>日本の合計特殊出生率が2007年に1.31で下げ止まり、この年までに1.39に回復する</t>
  </si>
  <si>
    <t>世界人口が約97億人に膨らみ、ライフスタイルの維持に地球が3つ必要になる</t>
  </si>
  <si>
    <t>60歳以上の購買力が、世界全体で15兆ドル（約1600兆円）の規模に膨らむ（人口規模は20億人）</t>
  </si>
  <si>
    <t>世界の人口が、この年までに減少に転じる</t>
  </si>
  <si>
    <t>世界の人口が98億人に膨らむ（現状は76億人）</t>
  </si>
  <si>
    <t>韓国の生産人口（25-49歳）が996万人に落ち込む</t>
  </si>
  <si>
    <t>日本の人口が終戦直後（8000万人台）の規模になる</t>
  </si>
  <si>
    <t>世界の70％の人が都市部に集中。スラム化対策が問題になる</t>
  </si>
  <si>
    <t>国土の無人地帯が全体の約62％に拡大する（現状は約53％）</t>
  </si>
  <si>
    <t>この年までに増える世界人口の約半分が9カ国に集中する（インド、ナイジェリア、パキスタン、コンゴ民主共和国、エチオピア、エジプト、米国など）</t>
  </si>
  <si>
    <t>人が暮らしている国土の6割以上で人口が半減。同2割が無人になる</t>
  </si>
  <si>
    <t>世界の人口が約97億人に達する（現状は73億5000万人）</t>
  </si>
  <si>
    <t>世界の女性の平均出生率が、この年の2.2まで下がり続ける（1990年は3.2、2019年は2.5）</t>
  </si>
  <si>
    <t>世界の65歳以上人口が16％に達し（現状は約9％）、欧州・北米で総人口の1/4を占める</t>
  </si>
  <si>
    <t>「エコアイランド宮古島宣言2.0」に取り組む沖縄県宮古島市が、地下水の窒素濃度を半分以下（1リットル2.02ミリグラム）抑える（2016年度は4.71ミリグラム）</t>
  </si>
  <si>
    <t>世界の80歳以上人口が、4億2600万人に増える（現状は1億4300万人）</t>
  </si>
  <si>
    <t>世界人口の約7割が都市に居住するようになる</t>
  </si>
  <si>
    <t>ナイジェリアの人口が世界3位になる（現状は世界7位）</t>
  </si>
  <si>
    <t>「エコアイランド宮古島宣言2.0」に取り組む沖縄県宮古島市が、1人あたりの可燃ごみ排出量を2割削減する（2016年度は1日542グラム）</t>
  </si>
  <si>
    <t>世界の平均寿命が、77.1歳に伸びる（現状は72.6歳。後発発展途上国は7.4歳短い）</t>
  </si>
  <si>
    <t>「エコアイランド宮古島宣言2.0」に取り組む沖縄県宮古島市が、エネルギー自給率を31.9％に高める（2015年度は2.99％）</t>
  </si>
  <si>
    <t>日本人の平均寿命が約86歳になる（1969年時は約77歳）</t>
  </si>
  <si>
    <t>世界の60歳以上人口が、全体の21.5％を占める（超高齢社会。現状は12.3％）</t>
  </si>
  <si>
    <t>横浜市都筑区の人口が、この年まで増え続ける</t>
  </si>
  <si>
    <t>東南アジアの高齢化率が15-25％に高まる（現状は4-6％）</t>
  </si>
  <si>
    <t>ミャンマーの高齢者（60歳以上）人口が、1300万人に膨らむ（約3倍。現状は450万人）</t>
  </si>
  <si>
    <t>カンボジアの人口が2500万人に達する</t>
  </si>
  <si>
    <t>マレーシアの高齢化率が15％に高まる（2010年は4.8％）</t>
  </si>
  <si>
    <t>韓国で暮らす外国人の割合が住民登録人口の9％を超える</t>
  </si>
  <si>
    <t>インドネシアの高齢化率が19％に高まる</t>
  </si>
  <si>
    <t>米国のマイノリティが、総人口の1/3を占める</t>
  </si>
  <si>
    <t>女子教育など社会、文化的な要因で、世界人口がこのころ減りはじめる（およそ30年後）</t>
  </si>
  <si>
    <t>韓国の高齢化率が37.3％に達し、経済成長率が1％に低下する</t>
  </si>
  <si>
    <t>世界の60歳以上の高齢者が20億人（22％）を超え、初めて15歳未満の若年人口を上まわる（現状は）</t>
  </si>
  <si>
    <t>インドの人口が、16億3917万人に達する（2019年は13億6641万人）</t>
  </si>
  <si>
    <t>団塊ジュニア世代が多い東京周辺の人口が2030年から2050年にかけて急激に減少し、東京から通勤ラッシュがなくなる</t>
  </si>
  <si>
    <t>スイス国民の4人に1人が64歳以上になる</t>
  </si>
  <si>
    <t>世界の高齢者の5人に4人（80％）が途上国の高齢者になる（現状は3人に2人）</t>
  </si>
  <si>
    <t>土地の劣化か進み、5000万-7億人の人が移住を余儀なくされる</t>
  </si>
  <si>
    <t>アジア全体の人口増加が止まる（労働年齢人口のピークは2017年ごろ通過）</t>
  </si>
  <si>
    <t>世界全体の高齢化率（65歳以上の割合）が16％に達する（2010年は8％）</t>
  </si>
  <si>
    <t>アジア全体の65歳以上人口が約2.5倍に拡大する（現状比。東アジアはよりハイペース）</t>
  </si>
  <si>
    <t>欧州全体の高齢化率（65歳以上の割合）が30％前後に達する（80歳以上は10％）</t>
  </si>
  <si>
    <t>途上国の高齢者が世界全体の80％を占め、途上国が人口爆発と高齢化を同時に経験する</t>
  </si>
  <si>
    <t>アフリカの人口が24億人に達し、中間層がその1/3を占める</t>
  </si>
  <si>
    <t>世界の人口が92億人に増加し、60歳以上の高齢者が1/5（20億人）を占める</t>
  </si>
  <si>
    <t>日本の平均寿命が男性83歳、女性90歳になる（現状は男性79歳、女性86歳）</t>
  </si>
  <si>
    <t>欧州人の割合が世界人口の4.5％に低下する（1900年当時は20％）</t>
  </si>
  <si>
    <t>日本の人口が2010年比で20.0％減少する（1億0170万人）</t>
  </si>
  <si>
    <t>中国で60歳以上の高齢者の数が4億人を超える</t>
  </si>
  <si>
    <t>中国の人口が2010年比で4.7％増加する（14億1800万人）</t>
  </si>
  <si>
    <t>インドの人口が2010年比で32.9％増加する（16億1380万人）</t>
  </si>
  <si>
    <t>日本の従属人口指数（生産年齢人口に対する年少人口と高齢人口の和）が主要国で一番高くなる（人口オーナス《onus=重荷》のピーク）</t>
  </si>
  <si>
    <t>中国で身の回りのことができない「失能老人」が9750万人に達する</t>
  </si>
  <si>
    <t>米国の人口が2010年比で27.2％増加する（4億0390万人）</t>
  </si>
  <si>
    <t>世界の80歳以上人口が3億9500万人に膨らむ（2000年比で約4倍）</t>
  </si>
  <si>
    <t>英国の人口が2010年比で17.0％増加する（7240万人）</t>
  </si>
  <si>
    <t>アフリカのサブサハラ（サハラ砂漠以南）人口が、世界の20％を超える</t>
  </si>
  <si>
    <t>アフリカの人口が22億人に増加する（現状は約10億人）</t>
  </si>
  <si>
    <t>中国で80歳以上の高齢者が1億800万人に達する</t>
  </si>
  <si>
    <t>エジプトの人口が2010年比で53.3％増加する（1億2950万人）</t>
  </si>
  <si>
    <t>アフリカのサブサハラ（サハラ砂漠以南）人口が約20億人に達する（同年の世界人口は約91億人）</t>
  </si>
  <si>
    <t>日本の65歳以上人口が全体の36％を占める</t>
  </si>
  <si>
    <t>国内の75歳以上人口が2373万人に達し（2010年比で約1.6倍）、在宅医療の質が課題になる</t>
  </si>
  <si>
    <t>中国の65歳以上人口が全体の26％を占める</t>
  </si>
  <si>
    <t>先進国の65歳以上人口が、32％に高まる（現状は23％）</t>
  </si>
  <si>
    <t>世界の高齢者（60歳以上）人口が、現状比で2倍以上に膨らむ</t>
  </si>
  <si>
    <t>世界一の人口大国インドの人口が約16億人に達する</t>
  </si>
  <si>
    <t>韓国の65歳以上人口が全体の33％を占める</t>
  </si>
  <si>
    <t>アジアの65歳以上人口が、24％に高まる（現状は11％）</t>
  </si>
  <si>
    <t>韓国女性の平均寿命が90.7歳に伸びる（2015年は84.6歳）</t>
  </si>
  <si>
    <t>米国の65歳以上人口が全体の21％を占める</t>
  </si>
  <si>
    <t>移民を受け入れた先進国56カ国の人口が、13億人の規模に達する（現状は12億5000万人）</t>
  </si>
  <si>
    <t>エジプトの首都カイロ圏の人口が4000万人に倍増する（新首都建設を構想中）</t>
  </si>
  <si>
    <t>少子化対策先進国であるフランスの人口が約6400万人に増加する（2005年で約6000万人）</t>
  </si>
  <si>
    <t>フランスの65歳以上人口が全体の25％を占める</t>
  </si>
  <si>
    <t>韓国の高齢者扶養率が72.4％に達する（2015年は19.4％で3.7倍の急速な負担増）</t>
  </si>
  <si>
    <t>沖縄も含めて、日本全国から際立った長寿の自治体がなくなる</t>
  </si>
  <si>
    <t>日本の100歳以上人口が約70万人に達する（2015年比で10倍超）</t>
  </si>
  <si>
    <t>人口90億人の世界に1.6倍の水、1.7倍の食料、1.8倍のエネルギーが必要になる</t>
  </si>
  <si>
    <t>アジアの人口が50億人を超える（インドで約5億7000万人、パキスタンで約1億6000万人増加）</t>
  </si>
  <si>
    <t>人口90億人時代に向けた通信の効率化にネットワークの経路を自由に選択するオープンフロー技術が必要になる</t>
  </si>
  <si>
    <t>アフリカの人口が25億人に倍増。中国、インドを上まわる（現状は12億人）</t>
  </si>
  <si>
    <t>世界人口の年齢中央値が38歳に高まる（現状は29歳）</t>
  </si>
  <si>
    <t>構造改革を果たした日本の人口が、1億4000万人に達する</t>
  </si>
  <si>
    <t>経済成長を維持するため、この年までに欧州連合（EU）が約2000万人の移民労働者を受け入れる</t>
  </si>
  <si>
    <t>韓国の年齢中央値が56歳に達する（現状は38歳）</t>
  </si>
  <si>
    <t>北朝鮮の人口が韓国の61.9％に達する</t>
  </si>
  <si>
    <t>世界の人口が93億人に達し、食料需要が70％増加する</t>
  </si>
  <si>
    <t>オーストラリアの高齢者人口（65-84歳人口）が倍増する（2010年比）</t>
  </si>
  <si>
    <t>中国の65歳以上人口が3億2300万人（総人口の23％）に膨らむ</t>
  </si>
  <si>
    <t>東京、神奈川、埼玉、千葉の1都3県人口が、3000万人を割り込む（ピークは3570万人）</t>
  </si>
  <si>
    <t>韓国の人口が4763万人に減少する（2015年は5084万人）</t>
  </si>
  <si>
    <t>ロシアの人口が1億783万人に減少する（ピークは1992年の1億4869万人）</t>
  </si>
  <si>
    <t>東京都の75歳以上人口が、全体の23％を占める</t>
  </si>
  <si>
    <t>少子高齢化による労働人口の減少で、世界の総生産に占める日本の割合が4％に半減する（2005年は8％）</t>
  </si>
  <si>
    <t>韓国の一人暮らし世帯が763万世帯に増え、全世帯の35％を占める（2015年は517万世帯）</t>
  </si>
  <si>
    <t>韓国の一人暮らしの高齢者世帯が429万世帯に増える（2010年は115万世帯）</t>
  </si>
  <si>
    <t>日本の総人口が約9700万人に減少する（現状は約1億2700万人）</t>
  </si>
  <si>
    <t>この年までの35年間に中国、ドイツ、韓国の高齢化が顕著に進む</t>
  </si>
  <si>
    <t>日本の労働力人口が約4400万人に減少する（約3割減）</t>
  </si>
  <si>
    <t>東京都の65歳以上（高齢者）人口が約442万人でピークに達する（2010年比で約1.6倍）</t>
  </si>
  <si>
    <t>中国の労働人口（15-59歳）が7億1000万人に減少する（2010年比で2億3000万人減）</t>
  </si>
  <si>
    <t>欧州連合（EU）加盟国の生産年齢人口が16％減少。高齢者人口が77％増加する</t>
  </si>
  <si>
    <t>中国の60歳以上人口（高齢者）が全人口の30％以上を占めるようになる（現状は約13％）</t>
  </si>
  <si>
    <t>スペインの高齢者比率が36％に達する（2005年は17％）</t>
  </si>
  <si>
    <t>世界の人口が90億人を超え、食料確保のため農業生産の70％増産が必要になる</t>
  </si>
  <si>
    <t>アフリカの人口が25億人に達し、世界人口の25％を占める</t>
  </si>
  <si>
    <t>イタリアの高齢者比率が35％に達する（2005年は19％）</t>
  </si>
  <si>
    <t>米国人口の3人に1人を中南米系（ラティーノ）が占める</t>
  </si>
  <si>
    <t>70歳以上の女性人口が、日本の人口の18％に達する</t>
  </si>
  <si>
    <t>東京都世田谷区の合計特殊出生率が1.21に回復する（2002年は0.77、2016年は1.06）</t>
  </si>
  <si>
    <t>ギリシャの高齢者比率が32％に達する（2005年は18％）</t>
  </si>
  <si>
    <t>広島県の人口が、235万人を維持する（希望出生率1.85。2014年の合計特殊出生率は1.55）</t>
  </si>
  <si>
    <t>東京都世田谷区の人口が105万5084人に達する（100万人突破は2040年）</t>
  </si>
  <si>
    <t>ドイツの高齢者比率が32％に達する（2005年は19％）</t>
  </si>
  <si>
    <t>人の暮らしがあった地点の66.4％で人口が半分以下に減り、そのうち2割を超える土地が無人化する</t>
  </si>
  <si>
    <t>フランスの高齢者比率が27％に達する（2005年は16％）</t>
  </si>
  <si>
    <t>世界人口の約6人に1人が高齢者（65歳以上）になる（2017年は約11人に1人）</t>
  </si>
  <si>
    <t>英国の高齢者比率が27％に達する（2005年は16％）</t>
  </si>
  <si>
    <t>世界の人口が98億人に達する（2017年は76億人）</t>
  </si>
  <si>
    <t>デンマークの高齢者比率が24％に達する（2005年は15％）</t>
  </si>
  <si>
    <t>世界の高齢人口（65歳以上）が15億人を超え、総人口の16％を占める（2017年の高齢者は7億人で全体の9％）</t>
  </si>
  <si>
    <t>世界の人口が1.26倍（97億人）に増える</t>
  </si>
  <si>
    <t>オランダの高齢者比率が23％に達する（2005年は14％）</t>
  </si>
  <si>
    <t>インドネシアの国内総生産（GDP）が日本を上まわる</t>
  </si>
  <si>
    <t>欧州の高齢化率が、28％に高まる</t>
  </si>
  <si>
    <t>アフリカのサハラ砂漠以南の人口が、99％増加する</t>
  </si>
  <si>
    <t>欧州連合（EU）25カ国の高齢者比率が30％に達する（2005年は17％）</t>
  </si>
  <si>
    <t>北米の高齢化率が、23％に高まる</t>
  </si>
  <si>
    <t>北アフリカ、西アジアの人口が、46％増加する</t>
  </si>
  <si>
    <t>この年の合計特殊出生率が、年金制度が前提する1.39を下回る</t>
  </si>
  <si>
    <t>中国の高齢者（60歳以上）人口が総人口の1/3を占める</t>
  </si>
  <si>
    <t>アジアの高齢化率が、18％に高まる</t>
  </si>
  <si>
    <t>世界の65歳以上人口に対する25-64歳の比率が1.13にとどまる（2020年は1.76）</t>
  </si>
  <si>
    <t>この年の合計特殊出生率が1.255になる（専門家271人の予測値を平均）</t>
  </si>
  <si>
    <t>アフリカの人口が約24億人（世界人口の1/4）に達する（現状は約12億人）</t>
  </si>
  <si>
    <t>地球温暖化による農業生産の減少が、世界で52万9000人食料不足による死者を増やす（中国24万8000人、インド13万6000人、日本7620人）</t>
  </si>
  <si>
    <t>パキスタンの人口が3億3500万人に達し、最大のイスラム国になる</t>
  </si>
  <si>
    <t>アフリカの高齢化率が、6％に高まる（2017年は3％）</t>
  </si>
  <si>
    <t>米国の全人口に占める白人の割合が46％に低下する（2008年は66％）</t>
  </si>
  <si>
    <t>米国の全人口に占めるヒスパニックの割合が30％に拡大する（2008年は15％）</t>
  </si>
  <si>
    <t>米国の全人口に占める黒人の割合が15％になる（2008年は14％でほぼ現状維持）</t>
  </si>
  <si>
    <t>世界人口が96億人に達する（2014年は72億人）</t>
  </si>
  <si>
    <t>イスラム圏の人口（中央アジア、南アジア、西アジア）が約29億人に達し、世界人口の32％を占める</t>
  </si>
  <si>
    <t>米国の全人口に占めるアジア系の割合が9％に増える（2008年は5％）</t>
  </si>
  <si>
    <t>世界の65歳以上人口が倍増する</t>
  </si>
  <si>
    <t>オーストラリアの人口が1.6倍（3600万人）に増加する（65歳以上人口は22.7％に上昇）</t>
  </si>
  <si>
    <t>世界の高齢者人口が21億人に達し、低所得、中所得国の人々がその80％を占める</t>
  </si>
  <si>
    <t>日本人が世界人口の1％にとどまる（現状は2％）</t>
  </si>
  <si>
    <t>サブサハラアフリカ（アフリカのサハラ砂漠以南）の人口が、21億1800万人に倍増する（2019年は10億6600万人）</t>
  </si>
  <si>
    <t>米国の全人口に占めるヒスパニック系、アジア系の割合が2006年の3倍に増加する</t>
  </si>
  <si>
    <t>先進国が現在のペースで移民の受け入れを続けても、この年の労働人口（20-64歳）が6億6500万人に減少する（2005年は7億人強）</t>
  </si>
  <si>
    <t>イスラエルで、出生率の高いパレスチナ自治区のアラブ系人口が、ユダヤ人の2倍に達する</t>
  </si>
  <si>
    <t>宮城県の人口が2005年比で33％減少（158万2000人）、高齢者の占める割合が37％になる</t>
  </si>
  <si>
    <t>約1億4220万人（2007年）のロシア人口が約25％減少する</t>
  </si>
  <si>
    <t>タイ、インドネシア、ベトナムの高齢化率（65歳以上の割合）が約2割になる</t>
  </si>
  <si>
    <t>世界の移民人口（海外移住人口）が4億500万人に達し、世界人口の7％を占める（過去20年間の増加率が続いた場合）</t>
  </si>
  <si>
    <t>マレーシアの高齢化率（65歳以上の割合）が約2割になる</t>
  </si>
  <si>
    <t>韓国の高齢者人口が、全体の37.4％を占める（2015年は13.1％）</t>
  </si>
  <si>
    <t>ブルガリア、ラトビアなどの中東欧の国々の人口が、15％以上減少する</t>
  </si>
  <si>
    <t>中東欧国ブルガリアの人口が540万人に減る（23％減。2017年は700万人）</t>
  </si>
  <si>
    <t>沖縄県の人口が135万5300人に減少する</t>
  </si>
  <si>
    <t>中東欧国ラトビアの人口が150万人に減る（22％減。2017年は190万人）</t>
  </si>
  <si>
    <t>国内に居住する韓国人の人口が、毎年50万人ずつ減りはじめる</t>
  </si>
  <si>
    <t>この年以降、世界人口が100億人を超える（2050年代）</t>
  </si>
  <si>
    <t>韓国の高齢者人口（65歳以上）が1799万1052人に達し、総人口の37.4％を占める（2013年に600万人を突破）</t>
  </si>
  <si>
    <t>世界の高齢人口（65歳以上）比率が、この年までに若年層（15歳未満）比率を上まわる</t>
  </si>
  <si>
    <t>米国のマイノリティー人口割合が54％に達する</t>
  </si>
  <si>
    <t>米国のヒスパニック人口が1億3280万人に達し、米国人の3人に1人を占めるようになる（現状は4670万人）</t>
  </si>
  <si>
    <t>高齢者（65歳以上）の割合が、世界全体で16％に高まる（現状は9％）</t>
  </si>
  <si>
    <t>先進国（平均寿命が80歳以上の国）の平均寿命が120歳になる</t>
  </si>
  <si>
    <t>中国人口の31％が60歳以上の高齢者になる（現状は1億6900万人で12.5％）</t>
  </si>
  <si>
    <t>世界の人口が90億人を超え、食料、飼料の安全保障に昆虫食がより重要になる</t>
  </si>
  <si>
    <t>世界人口が97億人に膨らむ（現状は71億人。インドが人口最多国）</t>
  </si>
  <si>
    <t>世界の出生数の41％をアフリカが占める</t>
  </si>
  <si>
    <t>米国の生産年齢人口が、この年まで増え続ける</t>
  </si>
  <si>
    <t>世界の子ども人口の40％をアフリカが占める</t>
  </si>
  <si>
    <t>中国で60歳以上の高齢者の数が4億人を超え、全人口の30％強を占める</t>
  </si>
  <si>
    <t>世界の子どもの死亡の約70％をアフリカが占める（現状は約50％）</t>
  </si>
  <si>
    <t>一人っ子政策の継続で、中国の潜在成長率を4％以下に低迷する（完全撤廃が必要）</t>
  </si>
  <si>
    <t>日本の労働力人口が4228万人になる（2429万人の減少）</t>
  </si>
  <si>
    <t>アフリカの人口の約60％が都市生活者になる</t>
  </si>
  <si>
    <t>生まれる子どもが男児に偏るベトナムで、230万-430万人の男性が結婚の機会を喪失する（女児100に対する男児の割合は2013年で113.8）</t>
  </si>
  <si>
    <t>高齢者割合の増加で日本が大量死時代に突入。人口1000人あたりの死者数が終戦直後の水準である14に上昇し、ドイツと肩をならべる高死亡率国になる</t>
  </si>
  <si>
    <t>神奈川県の人口が1990年の水準（約800万人）まで減少し、高齢化率が36.4％に達する</t>
  </si>
  <si>
    <t>外国人を含まない日本人の人口が8833万人に減少し、高齢化率が38.9％に達する</t>
  </si>
  <si>
    <t>地方創生に取り組む神奈川県が、合計特殊出生率を2.07に回復する（2014年は1.31）</t>
  </si>
  <si>
    <t>新人口推計に基づく政府の取り組みにより、日本の合計特殊出生率が1.4に回復する</t>
  </si>
  <si>
    <t>ドイツの65歳以上人口が20歳未満の2倍に増加する</t>
  </si>
  <si>
    <t>2003年から純減を始めたドイツの人口（現在8200万人）が、この年6900万-7400万人に減少する</t>
  </si>
  <si>
    <t>ドイツの勤労世代100人に占める高齢者の数が60人、若者が29人になる</t>
  </si>
  <si>
    <t>世界の食料需要が2000年比で1.6倍（69億トン）に増大。生産が追いつかなくなる（人口増が背景）</t>
  </si>
  <si>
    <t>ドイツで80歳を超える人の数が1000万人に達する</t>
  </si>
  <si>
    <t>アフリカの食料需要が2000年比で2.2倍に増大する（人口増が背景）</t>
  </si>
  <si>
    <t>団塊ジュニア世代を育児をしながら介護する、多重ケア（ダブルケア）の社会になる（2050年問題）</t>
  </si>
  <si>
    <t>この100年で100万人減少し770万人になったブルガリアの総人口が、さらに34％減少し欧州最大の減少率を記録する</t>
  </si>
  <si>
    <t>この年までに国内の居住地域の2割が無居住化する</t>
  </si>
  <si>
    <t>アジアの食料需要が2000年比で1.8倍に増大する（人口増が背景）</t>
  </si>
  <si>
    <t>このころ団塊ジュニア世代が後期高齢者になる（2025年問題を上まわる2417万人。2050年問題）</t>
  </si>
  <si>
    <t>過疎地域の人口が2005年の約4割に減少する（平均値）</t>
  </si>
  <si>
    <t>米国の高齢者数が8370万人に倍増する（2012年は4310万人）</t>
  </si>
  <si>
    <t>世界の人口が92億人に達する</t>
  </si>
  <si>
    <t>中国の人口が12億6200万人まで減少する</t>
  </si>
  <si>
    <t>全国に約18万ある居住地点の63％で人口が半分以下になり、19％が無人（非居住地）になる</t>
  </si>
  <si>
    <t>中国の高齢者（60歳以上）の数がおよそ4億人を超える</t>
  </si>
  <si>
    <t>世界の人口が95億5000万人に達する（現状は71億6200万人）</t>
  </si>
  <si>
    <t>インドの人口が16億3000万人に達し、中国を追い抜いて世界一になる（2015年7月11日は12億7423万9769人）</t>
  </si>
  <si>
    <t>日本人の平均寿命が男性84歳、女性90歳に伸びる</t>
  </si>
  <si>
    <t>韓国人の平均寿命が83.5歳に達する</t>
  </si>
  <si>
    <t>インドの人口が16億2000万人になる</t>
  </si>
  <si>
    <t>アフリカの人口が約21億人に達する（現状は約10億人で世界人口70億超の約15％）</t>
  </si>
  <si>
    <t>中国の人口が13億8500万人になる（ピークは2030年）</t>
  </si>
  <si>
    <t>長崎市が19世紀初頭の出島を復元する</t>
  </si>
  <si>
    <t>独仏の企業連合が、この年までギリシャ北部のテッサロニキ港を運営する（同国第2の港。国営港湾運営会社の株式を67％譲渡）</t>
  </si>
  <si>
    <t>鉄道建設・運輸施設整備支援機構の新幹線施設譲渡収入が、この年まで継続する（数兆円規模）</t>
  </si>
  <si>
    <t>熊本空港の国際線が、17路線に増える（2051年度。現状は4路線）</t>
  </si>
  <si>
    <t>40兆円にのぼる借金返済が終わり、高速道路が無料開放される</t>
  </si>
  <si>
    <t>米国カリフォルニア州南部のサンオノフレ原発が廃炉作業を完了する（12月）</t>
  </si>
  <si>
    <t>福島第一原発の廃炉作業が、この年までに完了する（2041-51年）</t>
  </si>
  <si>
    <t>年金の積立金が枯渇する</t>
  </si>
  <si>
    <t>公共の建物の統廃合を進める群馬県桐生市が45％の削減を達成する</t>
  </si>
  <si>
    <t>福島第一原発1-4号機の廃炉作業が、核燃料の回収を終えて建屋を解体する（廃炉工程第3期）</t>
  </si>
  <si>
    <t>中国で高齢者が急増し、人口の3人に1人（4億3700万人で31％）が60歳以上になる（2005年末は1億4400万人で11％）</t>
  </si>
  <si>
    <t>労働者の8割が社会保険に未加入の中国で、高齢者の急増（4億3700万人で31％）により社会保障問題が深刻化する</t>
  </si>
  <si>
    <t>中国の高齢者人口（60歳以上）が3億4000万人ピークに達し、この年以降減少に転じる</t>
  </si>
  <si>
    <t>米国の総人口が4億人を超える（現状は3億人あまり）</t>
  </si>
  <si>
    <t>中国の高齢者人口（60歳以上）がピークを迎える</t>
  </si>
  <si>
    <t>中国の高齢者（60歳以上）の数がピークを迎え、およそ4億3700万人に達する</t>
  </si>
  <si>
    <t>太陽、水星、地球が一直線に並び、太陽面を水星が通過する</t>
  </si>
  <si>
    <t>世界の経済成長が鈍化した後も気候変動が続き、地球の平均気温が約2度上昇する</t>
  </si>
  <si>
    <t>遅くともこの年までに、地球の平均気温が1.5度上昇する（2030-52年。現状は約1度の上昇）</t>
  </si>
  <si>
    <t>米国だけが、この年まで主要7カ国（G7）の地位を維持する（40年後）</t>
  </si>
  <si>
    <t>世界の国内総生産（GDP）が2.2倍に拡大する</t>
  </si>
  <si>
    <t>急速に進む少子高齢化が、韓国の経済成長率を0.87％にとどめる</t>
  </si>
  <si>
    <t>福島第一原発1-4号機の廃炉工程が完了する（3/3期）《燃料の回収が難航した場合》</t>
  </si>
  <si>
    <t>米国ワシントン州のハンフォード核施設一帯の除染作業が、この年以降に終了する（1943年にマンハッタン計画のため造成。89年から除染を開始）</t>
  </si>
  <si>
    <t>米国フロリダ州のターキーポイント原発3号機（1972年運転開始）が、この年まで運転を続ける（初の運転80年）</t>
  </si>
  <si>
    <t>年金の所得代替率が36.1％に急落する（保険料収入に応じた給付への転換。前年は54.2％）</t>
  </si>
  <si>
    <t>米国で高齢者の年金を支える信託基金の財政が悪化し、年金の財源が枯渇する</t>
  </si>
  <si>
    <t>この年までに必要になる食料が、石器時代からの量を上まわる</t>
  </si>
  <si>
    <t>世界の人口が90億人に達し、60歳以上の人口が3倍になる</t>
  </si>
  <si>
    <t>ローマクラブの「成長の限界」が求めた「世界の覚醒」が失敗し、薄暗い未来をしのいで暮らす時代になる</t>
  </si>
  <si>
    <t>シカの生息域が、国土の82.6％に達する（気温上昇が続いた場合）</t>
  </si>
  <si>
    <t>米国フロリダ州のターキーポイント原発4号機（1973年運転開始）が、この年まで運転を続ける（運転80年）</t>
  </si>
  <si>
    <t>北九州市の公共施設が、延べ床面積で34-20％削減される（今後40年間の数値目標。現状は19政令市で最大）</t>
  </si>
  <si>
    <t>このころまでに80％程度の確率で、南海トラフにマグニチュード8-9の地震が発生する（40年以内）</t>
  </si>
  <si>
    <t>日本の人口が1億人を割り込み、ミレニアル世代とポストミレニアル世代が生産年齢人口の大半を占める</t>
  </si>
  <si>
    <t>国民年金の積立金が枯渇する（基礎年金の国庫負担割合を37％強に上げる法案が成立した場合）</t>
  </si>
  <si>
    <t>日本の総人口が1億人を割り込む</t>
  </si>
  <si>
    <t>日本の人口が1億人を割り込み、高齢化率が38％に高まる</t>
  </si>
  <si>
    <t>日本の総人口が1億人を割り込む（2015年は1億2709万人。前回推計の5年先）</t>
  </si>
  <si>
    <t>日本の総人口が1億人を割り込む（前回推計の予測年は2048年）</t>
  </si>
  <si>
    <t>日本の高齢化率が、この年以降38％台で推移する（前回推計では2060年まで上昇したのち40％で推移）</t>
  </si>
  <si>
    <t>北海道函館市が、ペリー来航200年でにぎわう</t>
  </si>
  <si>
    <t>機械の知性が人間を上まわる「特異点」に達する</t>
  </si>
  <si>
    <t>北欧バルト海の海中（水深40メートル）に最高級のシャンパーニュを貯蔵する実験（2014-54年）の結果がでる</t>
  </si>
  <si>
    <t>鳥取県の公共建築物、道路、橋などの維持管理（建て替え、修繕を含む）が1兆1443億円を費やす（40年分）</t>
  </si>
  <si>
    <t>日本の総人口が1億人を割り込む（注：社人研12年推計高位推計。中位推計は2048年）</t>
  </si>
  <si>
    <t>75歳以上の人口が、この年まで増加を続ける</t>
  </si>
  <si>
    <t>東京都目黒区が、区有施設の延べ床面積を約15％削減する（2014-54年）</t>
  </si>
  <si>
    <t>日本の75歳以上人口が、ピークに達する</t>
  </si>
  <si>
    <t>後期高齢者の数が2449万人でピークに達する（2050年問題）</t>
  </si>
  <si>
    <t>聴力にハンディキャップのある人が、世界で9億人に倍増する（現状は約4億6600万人）</t>
  </si>
  <si>
    <t>南半球、中緯度域のオゾン量が、このころ破壊以前の水準まで回復する</t>
  </si>
  <si>
    <t>この年をピークとする新しい氷河期がはじまる（2世紀以上継続）</t>
  </si>
  <si>
    <t>地球温暖化が農産物の生育環境を狭め、ピーナッツやジャガイモの分布や収穫量が半分以下になる</t>
  </si>
  <si>
    <t>南半球の中緯度で、オゾン層が1960年の水準に回復する</t>
  </si>
  <si>
    <t>地球の寒冷化がピークに達し、2世紀にわたる氷河期がはじまる</t>
  </si>
  <si>
    <t>中部太平洋の島嶼国キリバスで、首都タラワある島の5-8割が海面上昇で浸水する（地球温暖化）</t>
  </si>
  <si>
    <t>人口減少により国内の水需要（生活用水、農工業用水を含む）が現状比で10％減少する（2105年には15％減少）</t>
  </si>
  <si>
    <t>このころ国内で地球温暖化による渇水の危険が高まり、水資源の総合的な管理プランが必要になる</t>
  </si>
  <si>
    <t>リニア中央新幹線の建設で最初に借り入れた5000億円の返済が終わる（11月。財政投融資の総額3兆円の一部）</t>
  </si>
  <si>
    <t>韓国済州島の航空旅客数が、4109万人（発着回数25万7000回）に達する（国内線、国際線の合計）</t>
  </si>
  <si>
    <t>インドネシア東部アラフラ海マセラ鉱区の天然ガス（LNG）権益を、この年まで日本企業が保有する</t>
  </si>
  <si>
    <t>米国のすべての原発が、事業に行き詰まる</t>
  </si>
  <si>
    <t>資源開発事業「サハリン1」の総事業費が953億ドル（約7兆8000億円）に達する（現行計画428億ドルの2.2倍）</t>
  </si>
  <si>
    <t>高齢者1人を支える現役世代の数が1.2人になる（2008年は2.7人）</t>
  </si>
  <si>
    <t>厚生年金の積立金が枯渇する（国民年金は2060年に枯渇）</t>
  </si>
  <si>
    <t>韓国の潜在成長率が1％未満に落ち込む（急速な高齢化、少子化が原因）</t>
  </si>
  <si>
    <t>小中学校の統合に取り組む奈良県橿原市が小学校を16から9へ、中学校を6から4に再編する（橿原市=かしはらし）</t>
  </si>
  <si>
    <t>パキスタン南部グワダル港の海岸約800ヘクタールを、このころまで中国が管理する（約40年間）</t>
  </si>
  <si>
    <t>国民の2.5人に1人が高齢者になる（高齢者人口3646万人）</t>
  </si>
  <si>
    <t>国民の4人に1人が後期高齢者になる（後期高齢者人口2386万人）</t>
  </si>
  <si>
    <t>現役世代の1.3人で1人の高齢者を支えるようになる</t>
  </si>
  <si>
    <t>世界の人口が100億を超え、地下都市開発が進む</t>
  </si>
  <si>
    <t>人口が9000万人を下まわり、労働や納税を担う世代が急減。日本が過疎化する</t>
  </si>
  <si>
    <t>日本の総人口のおよそ4割が65歳以上のお年寄りになる</t>
  </si>
  <si>
    <t>少子化対策による人口構造の変化が、このころ現われる</t>
  </si>
  <si>
    <t>生産年齢人口が半減するこの年までに、定住移民の受け入れによる人口維持が必要になる</t>
  </si>
  <si>
    <t>中国の65歳以上人口が4億人（総人口の27．2％）でピークに達する</t>
  </si>
  <si>
    <t>高齢者（65歳以上）1人を支える生産年齢人口が1.26人に減少する（現在は3.28人）</t>
  </si>
  <si>
    <t>高齢者の数が3646万人に増える（現状の4割増）</t>
  </si>
  <si>
    <t>現役世代1.3人で高齢者1人を支える、かつて例のない高齢社会になる</t>
  </si>
  <si>
    <t>高齢者（65歳以上）の割合が、全国平均で41％に達する</t>
  </si>
  <si>
    <t>結婚の望む女性が9割結婚して出生率が1.75に回復。この年の日本の人口が1億人台を維持する（1億391万人）</t>
  </si>
  <si>
    <t>横浜市都筑区の人口が、この年まで増加を続ける</t>
  </si>
  <si>
    <t>65歳になったばかりのひとが卒寿（90歳）を迎える確率が男性約42％、女性約65％に高まる（1960年は男性約4％、女性約8％。2008年は男性約24％、女性約48％）</t>
  </si>
  <si>
    <t>65歳になったばかりのひとが百寿（100歳）を迎える確率が男性約7％、女性約19％に高まる（1960年は男性約0.03％、女性約0.11％。2008年は男性約2％、女性約8％）</t>
  </si>
  <si>
    <t>ロシアの高齢化が、24.7％でピークに達する</t>
  </si>
  <si>
    <t>1人の高齢者を現役世代1.3人で支えるようになる</t>
  </si>
  <si>
    <t>日本の出生数が45万7000人まで減少する（2009-10年は107万人台）</t>
  </si>
  <si>
    <t>高齢者（65歳以上）が2.5人に1人、後期高齢者（75歳以上）が4人に1人の世界に例のない高齢社会が到来する</t>
  </si>
  <si>
    <t>出産に適した25-39歳の女性の数が593万人に減少する（現状は約1200万人）</t>
  </si>
  <si>
    <t>中国の高齢者人口（65歳以上）が4億人（27.2％）でピークに達する</t>
  </si>
  <si>
    <t>米国のヒスパニック系人口が、総人口の34％を占める</t>
  </si>
  <si>
    <t>米国のアジア系人口が総人口の36％を占め、最大の勢力になる</t>
  </si>
  <si>
    <t>この年、有権者の平均年齢が61.5歳に達する（1980年は44.6歳、2009年は52.4歳）</t>
  </si>
  <si>
    <t>有権者に占める高齢者（65歳以上）の割合が47.2％に達する（1980年は13.1％、2009年は28.1％）</t>
  </si>
  <si>
    <t>有権者に占める35歳未満の割合が6.6％に減少する（1980年は16.9％、2009年は10.6％）</t>
  </si>
  <si>
    <t>日本の人口に占める65歳以上の割合が41％に達する</t>
  </si>
  <si>
    <t>高齢者1人を現役世代1.17人で支える時代になる（2010年の高齢者1人に対する現役世代は2.55人）</t>
  </si>
  <si>
    <t>イタリアの人口が4500万人まで減少する（現状や約6000万人。移民・難民を受け入れが十分でない場合）</t>
  </si>
  <si>
    <t>日本に高齢化率40％以上の超高齢化社会が到来する</t>
  </si>
  <si>
    <t>日本の総人口が9000万人を下まわる（新人口推計）</t>
  </si>
  <si>
    <t>総人口の約2.5人に1人が65歳以上の高齢者になる（新人口推計）</t>
  </si>
  <si>
    <t>15歳未満の子どもの数が総人口の8％に減少する（高齢人口41％、現役世代は51％）</t>
  </si>
  <si>
    <t>退職者1人に対する労働人口が1.5人になり、日本社会が持続困難になる</t>
  </si>
  <si>
    <t>総人口に占める75歳以上（後期高齢者）の割合が26.5％に達する</t>
  </si>
  <si>
    <t>米国スペースX社が、早ければこのころ、火星に人口100万人の都市を建設する（40-100年後）</t>
  </si>
  <si>
    <t>大きさ60メートルの小惑星DA14が地球に再接近する（前回は2013年2月）</t>
  </si>
  <si>
    <t>この年から30年以上、春分の日が3月20日になる</t>
  </si>
  <si>
    <t>この年以降の英国ロンドンが、平均的な水準に気温が戻らなくなる「クライメート・デパーチャー（気候離脱）」の状態になる</t>
  </si>
  <si>
    <t>廃炉を進める愛媛県の伊方原発1号機が、このころ全体の解体撤去を完了する（廃炉開始から40年。第4/4段階）</t>
  </si>
  <si>
    <t>チェルノブイリ原発事故（1986年）から発生が続いている放射性粒子「アメリシウム」の放射能がピークに達する</t>
  </si>
  <si>
    <t>ロボットが社会的な責任を果たすようになり、法的な根拠となる「ロボット権」の付与が問題になる</t>
  </si>
  <si>
    <t>日本で弁護士の数が約12万3500人に達し、欧米諸国に肩をならべる（2006年は5800人）</t>
  </si>
  <si>
    <t>台湾の総人口が2000万人を割り込む（対策が不十分な場合。現状は約2300万人）</t>
  </si>
  <si>
    <t>韓国の生産年齢人口（15-64歳）100人が扶養する年少者、高齢者の人口（従属人口指数）が、100人を超える</t>
  </si>
  <si>
    <t>日本の実質国内総生産（GDP）が、この年までに約25％減少する（急速な少子高齢化）</t>
  </si>
  <si>
    <t>韓国の国民年金基金が枯渇する</t>
  </si>
  <si>
    <t>日本の出生数が50万人を割り込む（2016年に98万1000人で初100万人割れ）</t>
  </si>
  <si>
    <t>世界人口が100億人を突破する</t>
  </si>
  <si>
    <t>日本の平均年齢が53歳に達し、磯野波平社会が到来する（磯野波平は漫画「サザエさん」の登場人物で54歳）</t>
  </si>
  <si>
    <t>国内の後期高齢者の数が、前期高齢者の2倍を超える</t>
  </si>
  <si>
    <t>栃木県日光市足尾地区（旧足尾町）の人口が3人になる</t>
  </si>
  <si>
    <t>パキスタンの人口ボーナスが、このころまで継続する（40年以上）</t>
  </si>
  <si>
    <t>2058医療</t>
  </si>
  <si>
    <t>ニュージーランドから喫煙者がいなくなる</t>
  </si>
  <si>
    <t>2058ｶﾚﾝﾀﾞ</t>
  </si>
  <si>
    <t>高知市宗安寺の不動明王坐像が開帳される（60年に1度）</t>
  </si>
  <si>
    <t>2058資源</t>
  </si>
  <si>
    <t>国内の資源開発大手が、アラブ首長国連邦（UAE）下部ザクム油田の権益を10％保有する（2018-58年）</t>
  </si>
  <si>
    <t>2058人口</t>
  </si>
  <si>
    <t>日本の15-64歳人口が5000万人を割り込む（注：社人研12年推計高位推計。中位推計は2051年）</t>
  </si>
  <si>
    <t>日本の人口に占める移民の割合が10％に達する（今後50年）</t>
  </si>
  <si>
    <t>この年までの50年間に日本社会が1000万人の移民を受け入れる</t>
  </si>
  <si>
    <t>2059経済</t>
  </si>
  <si>
    <t>漫画家、手塚治虫作品の著作権が、死亡後70年のこの年まで保護される（TPP発効後。現行法の保護は2039年）</t>
  </si>
  <si>
    <t>2059社会</t>
  </si>
  <si>
    <t>米国のミニッツ級空母10隻が、すべて次世代のジェラルド・フォード型に置き換わる（2025-59年）</t>
  </si>
  <si>
    <t>北海道上川管内幌加内町にある36人の集落「母子里」の開拓80周年（2009年）を記念したタイムカプセルが開封される（50年後）</t>
  </si>
  <si>
    <t>韓国の国家債務が対国内総生産（GDP）比で200％を超える</t>
  </si>
  <si>
    <t>日本の介護費が18兆円を超え、40歳以上の負担が1人年間30万4000円に倍増する（2015年は13万2000円）</t>
  </si>
  <si>
    <t>このころまで介護費用が増え続ける</t>
  </si>
  <si>
    <t>認知症高齢者の数が、国内で1154万人に達する（アルツハイマー型に関係する糖尿病が増えた場合）</t>
  </si>
  <si>
    <t>たばこのニコチン含有量を削減した米国が、喫煙率を1.4％に抑える（現状の喫煙率は15％）</t>
  </si>
  <si>
    <t>国内の要介護者が800万人に倍増する</t>
  </si>
  <si>
    <t>介護費用と家族の負担（インフォーマルケアコスト）の合計（社会的費用）が、24兆2630億円に膨らむ</t>
  </si>
  <si>
    <t>国内の認知症患者数が、全人口の1割を超える</t>
  </si>
  <si>
    <t>地球温暖化の影響により、北海道の米（コメ）収穫量が13％増加する（全国平均は10％減少）</t>
  </si>
  <si>
    <t>地球温暖化の影響により、全国の米（コメ）収穫量が10％減少する（北海道は13％の増加）</t>
  </si>
  <si>
    <t>イタリアの世界遺産ベネチアで、110センチ級の高潮が年間65回発生する（現状は年平均8.2回。1980年代は同2.6回）</t>
  </si>
  <si>
    <t>地球温暖化の影響により、鹿児島県南部長島町で生まれた温州ミカンの栽培適地が日本の西南地域から関東―中国地域に北上する</t>
  </si>
  <si>
    <t>地球温暖化の影響により、九州南部のミカン栽培が温州ミカンからデコポンに変わる</t>
  </si>
  <si>
    <t>国内の温州ミカン、リンゴの産地が、この年以降栽培しにくい土地になる（2060年代）</t>
  </si>
  <si>
    <t>気候変動の影響により、サハラ以南のアフリカで干ばつ被害が6000万-9000万ヘクタールに拡大する</t>
  </si>
  <si>
    <t>インドのガンジス川上流、スペイン南部、イタリアなどの地下水資源（帯水層）が、この年までに枯渇する（2040-60年）</t>
  </si>
  <si>
    <t>地球温暖化により日本の平均気温が3度上昇。全国で大豆が6-10％減収する</t>
  </si>
  <si>
    <t>地球温暖化により日本の平均気温が3度上昇。北海道がリンゴ栽培の適地になる（現在の主産地は一部が適地でなくなる）</t>
  </si>
  <si>
    <t>地球温暖化により日本の平均気温が3度上昇。東北地方南の沿岸部がミカン栽培の適地になる（現在の主産地は一部が適地でなくなる）</t>
  </si>
  <si>
    <t>地球温暖化により日本の平均気温が3度上昇。全国の1割以上の鶏肉農家で生産量が15％以上低下する</t>
  </si>
  <si>
    <t>地球温暖化により日本の平均気温が3度上昇。コメの収穫が東北以南で8-15％減収、北海道で13％の増収になる</t>
  </si>
  <si>
    <t>金属、化石燃料などの資源消費が2倍以上に増加。温室効果ガス排出量が1.5倍以上増える（パリ協定の目標は達成困難）</t>
  </si>
  <si>
    <t>地球温暖化対策の「パリ協定」が実効されても、このころまでにオーストラリア主要都市の気温が50度に達する</t>
  </si>
  <si>
    <t>このころケニアのライオンが絶滅の危機に直面する</t>
  </si>
  <si>
    <t>ラムサール条約登録湿地の北海道美唄市宮島沼が、水質悪化と土砂の流入により消滅する（50年後）</t>
  </si>
  <si>
    <t>スイス都市部の夏が40度を超え、冬に雪がほとんど降らなくなる（地中海性気候のようになる）</t>
  </si>
  <si>
    <t>大気汚染による早期死亡者の数が、韓国で2.9倍に増える（中国は2.4倍）</t>
  </si>
  <si>
    <t>この年から10年以内に日本近海でサンゴが生息する海域が九州-四国沖に限られる（2060年代。地球温暖化）</t>
  </si>
  <si>
    <t>シンガポールが水需要の50％を再生水で供給する</t>
  </si>
  <si>
    <t>植物、土壌が二酸化炭素（CO2）を吸収保持する炭素貯蔵庫（カーボンシンク）機能が、このころ吸収のピークに達する</t>
  </si>
  <si>
    <t>オーストラリア首都特別地域（ACT）政府が、この年までに二酸化炭素（CO2）排出量と吸収量の平衡を実現する</t>
  </si>
  <si>
    <t>太平洋を浮遊するマイクロプラスチックが、約4倍に増える（5ミリ以下のプラスチックごみ）</t>
  </si>
  <si>
    <t>火山を避けて伊豆諸島から小笠原諸島に移住したアホウドリ（特別天然記念物）の生息数が、この年までに10万羽まで回復する</t>
  </si>
  <si>
    <t>政府の「ムーンショット型研究開発制度」が、砂漠を居住可能にする</t>
  </si>
  <si>
    <t>この年までに70％の確率で人工知能が人間を超えるシンギュラリティ（技術的特異点）に到達する</t>
  </si>
  <si>
    <t>中国とインドの経済規模が、国内総生産（GDP）で経済協力開発機構（OECD）全体を上まわる</t>
  </si>
  <si>
    <t>日本が経済小国に転落する（世界経済に占める割合が3.2％に縮小。2011年は6.7％）</t>
  </si>
  <si>
    <t>世界総生産（GDP）に占める中国経済の割合が27.8％に達する（2011年は17.0％）</t>
  </si>
  <si>
    <t>世界総生産（GDP）に占めるインド経済の割合が18.2％に達する（米国は16.3％）</t>
  </si>
  <si>
    <t>世界総生産（GDP）に占めるユーロ17カ国の割合が8.8％に縮小する（2011年は17.1％）</t>
  </si>
  <si>
    <t>世界の国内総生産（GDP）の総額が4倍に膨らむ（購買力平価基準で238兆ドル。2012年は61兆ドル）</t>
  </si>
  <si>
    <t>広島市を中心とする広島広域都市圏が、域内人口200万人台を維持する（社人研推計は159万人）</t>
  </si>
  <si>
    <t>中国とインドの国内総生産（GDP）総額が、世界の46％を占める（購買力平価基準で109兆ドル）</t>
  </si>
  <si>
    <t>この年までの30年間、韓国経済の年平均成長率が1.0程度にとどまる（2030-60年。急速な高齢化が背景）</t>
  </si>
  <si>
    <t>地球温暖化の影響により、このころ北海道がリンゴの栽培適地になる</t>
  </si>
  <si>
    <t>仮想現実（VR）で空想の世界に没入できる「没入型テーマホテル」が登場する</t>
  </si>
  <si>
    <t>関西国際空港と大阪国際（伊丹）空港の運営会社が、売上高7割増を達成する（2015年3月期比）</t>
  </si>
  <si>
    <t>世界的な高齢化と新興国経済の失速で、2050-60年の国内総生産（GDP）が成長率2.4％に鈍化する（2010-20年は3.6％）</t>
  </si>
  <si>
    <t>2030年代に中国に抜かれた米国経済が、ふたたび中国と肩をならべる</t>
  </si>
  <si>
    <t>地球温暖化による気温の上昇により、夏場の鶏肉生産量が近畿、東海以西で15％以上低下する（関東、北陸沿岸部にも影響）</t>
  </si>
  <si>
    <t>高速3Dプリンティング技術の普及で、国際貿易の1/4が消滅する</t>
  </si>
  <si>
    <t>日本経済の実質国内総生産（GDP）が、25％低下する（非正規労働者の増加）</t>
  </si>
  <si>
    <t>欧州連合（EU）経済の潜在成長率（将来達成可能な経済成長率）が、高齢化の影響で1.2％に低下する（現在は2.4％前後）</t>
  </si>
  <si>
    <t>この年までに400万-1400万人の外国人労働者が必要になる（年7万-31万人増。経済維持を前提とした試算。2017年は約130万人）</t>
  </si>
  <si>
    <t>総事業費1兆101億円の大規模改修を進める中日本高速道路が、料金の徴収をこの年まで延長する</t>
  </si>
  <si>
    <t>このころ北極が主要な交通要衝のひとつになる（50年後）</t>
  </si>
  <si>
    <t>博多―鹿児島間を1時間48分で走る東九州新幹線の需要が、全区間平均で1日9950人に達する</t>
  </si>
  <si>
    <t>東京湾アクアラインの通行料が無料になる</t>
  </si>
  <si>
    <t>高速道路の無料化が、この年以降に先送りになる（2060-65年）</t>
  </si>
  <si>
    <t>オーストラリア東海岸のブリスベーン、シドニー、キャンベラ、メルボルンを結ぶ全長約1700キロの高速鉄道が全線開業する（最高時速350キロ）</t>
  </si>
  <si>
    <t>試算が公開されていない高速増殖炉の費用を除いても、政府の核燃料サイクル計画による発電費用が累計で43兆円に達する</t>
  </si>
  <si>
    <t>世界の原材料消費量（金属、化石燃料などの資源消費）が、167ギガトンに倍増する（2011年は79ギガトン）</t>
  </si>
  <si>
    <t>金属、化石燃料などの資源消費が、1670億-3500億トンに膨らむ（2011年は790億トン。新興国の生活水準向上が背景）</t>
  </si>
  <si>
    <t>スイスの放射性廃棄物処分場が完成する</t>
  </si>
  <si>
    <t>この年までに韓国が脱原発を実現する（最大野党の大統領候補公約）</t>
  </si>
  <si>
    <t>愛媛県、伊方原発2号機の廃炉が、このころ完了する（40年程度。伊方町=いかたちょう）</t>
  </si>
  <si>
    <t>高レベル放射性廃棄物を地層処分するスイスの最終処分場が、このころ稼働する（2050年の計画を延期）</t>
  </si>
  <si>
    <t>関西国際空港（関空）の建設費返済が終わる</t>
  </si>
  <si>
    <t>ギリシャの債務残高が、国内総生産（GDP）比で293.8％に達する（債務軽減策がない場合）</t>
  </si>
  <si>
    <t>国内の水需要が、現状の約4割に縮小する</t>
  </si>
  <si>
    <t>国内の水の需要が、このころ約4割縮小する（2000年のピーク時との比較。人口減、節水などが原因）</t>
  </si>
  <si>
    <t>排水の再処理と海水の淡水化が、シンガポールの水需要の85％を占める</t>
  </si>
  <si>
    <t>この年までにドイツ政府が年金支給開始年齢を65歳から69歳に引き上げる</t>
  </si>
  <si>
    <t>日本の生産年齢人口（15-64歳）が半減する（2010年比）</t>
  </si>
  <si>
    <t>ダニエル書（旧約聖書）の預言が実現し、このころ世界が終末を迎える（ニュートンの解釈）</t>
  </si>
  <si>
    <t>英国の公的年金支給開始年齢が、このころ70歳に達する（平均寿命に連動する仕組みの採用）</t>
  </si>
  <si>
    <t>イスラム教徒がインド人口の19.4％（3億3300万人超）を占める</t>
  </si>
  <si>
    <t>世界のキリスト教とイスラム教の宗教人口が、約30億人で拮抗する</t>
  </si>
  <si>
    <t>シンガポールの水需要が倍増。家庭以外の割合が70％に高まる（現状は55％）</t>
  </si>
  <si>
    <t>この年まで社会資本の更新に年平均で8.1兆円の資金が必要になる（今後50年間）</t>
  </si>
  <si>
    <t>社会保障給付費が国内総生産（GDP）の約14％を占める（2060年度。2020年度は約9％）</t>
  </si>
  <si>
    <t>この年までに失われる日本の労働人口が、英国の全労働者に匹敵する規模になる</t>
  </si>
  <si>
    <t>静岡県の労働力人口が、36万人不足する（女性と高齢者では補えない）</t>
  </si>
  <si>
    <t>日本の社会給付費が、働く人に1時間あたり約2100円の負担になる（すべての人に時給2100円以上が必要）</t>
  </si>
  <si>
    <t>国民年金の積立金が枯渇する（厚生年金は2055年に枯渇）</t>
  </si>
  <si>
    <t>スポーツ選手の肉体が2027年までに能力の99.95％に到達。このころ、すべての競技で世界記録の大幅な更新が期待できなくなる</t>
  </si>
  <si>
    <t>英国全体で、白人の英国人が少数派になる（ロンドンでは2011年に44.9％）</t>
  </si>
  <si>
    <t>日本の潜在的国民負担率が、このころフランスを超える</t>
  </si>
  <si>
    <t>水の自給体制確立を目指すシンガポールが、下水を原料とするニューウオーターと海水から作る脱塩水の割合を80％に高める（現状は40％）</t>
  </si>
  <si>
    <t>日本の公的債務比率（230％）を、この年100％に戻すため、消費税率で約30％分の収支改善が必要になる</t>
  </si>
  <si>
    <t>米国が世界で2番目にスペイン語の話者が多い国になる（1位はメキシコ）</t>
  </si>
  <si>
    <t>女性の雇用機会が男性と同等になったインドの国内総生産（GDP）が、現状比で60％成長する</t>
  </si>
  <si>
    <t>日本の14歳以下人口が53％減少し、全国にすべての設備がそろわない「ミニ学校」が増える</t>
  </si>
  <si>
    <t>消費税率を20-26％に高めた政府が、この年の日本の債務残高を国内総生産（GDP）比率150％に抑える（現状は対GDP比226％）</t>
  </si>
  <si>
    <t>ギリシャの公的債務が国内総生産（GDP）の275％に達する（欧州安定メカニズムESMは管理可能とコメント）</t>
  </si>
  <si>
    <t>米国の原爆開発拠点となったハンフォード核施設（ワシントン州）が、このころまで放射能汚染の除去作業を続ける</t>
  </si>
  <si>
    <t>人間の暮らしの変化に関するブルガリア国民数百人分の予想を収納したタイムカプセルが開封される（6月23日）</t>
  </si>
  <si>
    <t>65歳以上の高齢者が、有権者人口の5割を占める（有効投票の6割。シルバー・デモクラシー）</t>
  </si>
  <si>
    <t>インドの人口が、このころまで増加を続ける（ピークは17億人）</t>
  </si>
  <si>
    <t>日本の65歳以上人口が総人口の43.3％を占め、2.3人に1人が高齢者になる（注：社人研12年推計低位推計）</t>
  </si>
  <si>
    <t>韓国の労働力不足が、900万人に達する</t>
  </si>
  <si>
    <t>静岡県中部の5市2町からなる「しずおか中部連携中枢都市圏」が、圏域人口100万人を維持する（現状は約117万人。推計人口は約78万人）</t>
  </si>
  <si>
    <t>1人の高齢者をささえる働き手の数が1.1-1.2人になる（注：社人研12年推計低位推計）</t>
  </si>
  <si>
    <t>韓国が、幼少年人口10.2％（447万人）、65歳以上人口40.1％（1763万人）の「老いた国」になる</t>
  </si>
  <si>
    <t>インドの人口増加が、このころ止まる（2060年代前半）</t>
  </si>
  <si>
    <t>韓国の総人口が4396万人にとどまる（ピークは2030年前後）</t>
  </si>
  <si>
    <t>日本の0-14歳人口が1087万人になる（注：社人研12年推計高位推計。中位推計は791万人）</t>
  </si>
  <si>
    <t>神奈川県相模原市の人口が、54万2000人に減少する（高齢化率は42.3％）</t>
  </si>
  <si>
    <t>日本の15-64歳人口が4909万人になり、総人口の51.9％を占める（注：社人研12年推計高位推計）</t>
  </si>
  <si>
    <t>地方創生に取り組む日本の人口が、1億194万人を維持する（2010年比で2割減。推計は8674万人で3割減）</t>
  </si>
  <si>
    <t>日本の65歳以上人口が総人口の36.6％を占め、2.7人に1人が高齢者になる（注：社人研12年推計高位推計）</t>
  </si>
  <si>
    <t>「地方創生」に取り組む山口県が、人口100万人を維持する（現状は141万人。同年推計人口は約81万人。ピークは1985年の160万人）</t>
  </si>
  <si>
    <t>地方創生に取り組む北海道の人口が、390万人の規模を維持する（2010年比で29％減。国の推計は308万人で44％減）</t>
  </si>
  <si>
    <t>地方創生に取り組む青森県の人口が、85万人の規模を維持する（2010年比で38％減。国の推計は63万人で54％減）</t>
  </si>
  <si>
    <t>地方創生に取り組む岩手県の人口が、88万人の規模を維持する（2010年比で34％減。国の推計は67万人で50％減）</t>
  </si>
  <si>
    <t>地方創生に取り組む宮城県の人口が、184万人の規模を維持する（2010年比で21％減。国の推計は157万人で33％減）</t>
  </si>
  <si>
    <t>神奈川県の人口が759.7万人に減少する（2015年10月は912.7万人）</t>
  </si>
  <si>
    <t>地方創生に取り組む秋田県の人口が、61万人の規模を維持する（2010年比で44％減。国の推計は46万人で57％減）</t>
  </si>
  <si>
    <t>地方創生に取り組む山形県の人口が、79万人の規模を維持する（2010年比で32％減。国の推計は61万人で47％減）</t>
  </si>
  <si>
    <t>地方創生に取り組む神奈川県が、県人口833.4万人を維持する（県推計は759.7万人。2015年10月は912.7万人）</t>
  </si>
  <si>
    <t>地方創生に取り組む茨城県の人口が、223万人の規模を維持する（2010年比で25％減。国の推計は190万人で36％減）</t>
  </si>
  <si>
    <t>地方創生に取り組む神奈川県が、高齢化率の上昇を32.9％にとどめる（県推計は34.2％。2014年10月は23.2％）</t>
  </si>
  <si>
    <t>地方創生に取り組む栃木県の人口が、152万人の規模を維持する（2010年比で24％減。国の推計は118万人で41％減）</t>
  </si>
  <si>
    <t>地方創生に取り組む千葉県の人口が、576万人の規模を維持する（2010年比で7％減。国の推計は433万人で30％減）</t>
  </si>
  <si>
    <t>地方創生に取り組む新潟県の人口が、214万人の規模を維持する（2010年比で10％減。国の推計は134万人で43％減）</t>
  </si>
  <si>
    <t>地方創生に取り組む富山県の人口が、80万人の規模を維持する（2010年比で27％減。国の推計は64万人で41％減）</t>
  </si>
  <si>
    <t>欧州連合（EU）で総人口に占める65歳以上の割合が30.0％に拡大する（2008年は17.1％）</t>
  </si>
  <si>
    <t>地方創生に取り組む石川県の人口が、93万人の規模を維持する（2010年比で21％減。国の推計は78万人で33％減）</t>
  </si>
  <si>
    <t>欧州連合（EU）で総人口に占める80歳以上の割合が12.1％に拡大する（2008年は4.4％）</t>
  </si>
  <si>
    <t>京都府京丹後市の人口が7万5000人（国予測の3倍）に達する（現状は約5万8000人）</t>
  </si>
  <si>
    <t>地方創生に取り組む福井県の人口が、60万人の規模を維持する（2010年比で25％減。国の推計は49万人で39％減）</t>
  </si>
  <si>
    <t>国内の子どもを生む可能性のある年齢の女性が、2010年比で6割減少する</t>
  </si>
  <si>
    <t>地方創生に取り組む山梨県の人口が、75万人の規模を維持する（2010年比で13％減。国の推計は50万人で42％減）</t>
  </si>
  <si>
    <t>長野県の人口が128万人に減少する（39％減。現状は210万人）</t>
  </si>
  <si>
    <t>地方創生に取り組む長野県の人口が、160万人の規模を維持する（2010年比で26％減。国の推計は128万人で40％減）</t>
  </si>
  <si>
    <t>地方創生に取り組む岐阜県の人口が、147万人の規模を維持する（2010年比で29％減。国の推計は119万人で43％減）</t>
  </si>
  <si>
    <t>地方創生に取り組む静岡県の人口が、300万人の規模を維持する（2010年比で20％減。国の推計は238万人で37％減）</t>
  </si>
  <si>
    <t>地方創生に取り組む愛知県の人口が、700万人の規模を維持する（2010年比で6％減。国の推計は609万人で18％減）</t>
  </si>
  <si>
    <t>三重県の人口減少が、134万-143万人で歯止めがかかる（国の同年推計は120万人）</t>
  </si>
  <si>
    <t>地方創生に取り組む三重県の人口が、142万人の規模を維持する（2010年比で23％減。国の推計は119万人で36％減）</t>
  </si>
  <si>
    <t>地方創生に取り組む滋賀県の人口が、128万人の規模を維持する（2010年比で9％減。国の推計は112万人で21％減）</t>
  </si>
  <si>
    <t>地方創生に取り組む京都府の人口が、231万人の規模を維持する（2010年比で12％減。国の推計は179万人で32％減）</t>
  </si>
  <si>
    <t>地方創生に取り組む兵庫県の人口が、450万人の規模を維持する（2010年比で19％減。国の推計は365万人で35％減）</t>
  </si>
  <si>
    <t>地方創生に取り組む和歌山県の人口が、70万人の規模を維持する（2010年比で30％減。国の推計は52万人で48％減）</t>
  </si>
  <si>
    <t>地方創生に取り組む鳥取県の人口が、43万人の規模を維持する（2010年比で26％減。国の推計は33万人で43％減）</t>
  </si>
  <si>
    <t>日本の労働力人口が3795万-5407万人に減少する（最大約2800万人減。2013年は6577万人）</t>
  </si>
  <si>
    <t>地方創生に取り組む島根県の人口が、47万人の規模を維持する（2010年比で34％減。国の推計は39万人で45％減）</t>
  </si>
  <si>
    <t>地方創生に取り組む岡山県の人口が、155万人の規模を維持する（2010年比で20％減。国の推計は132万人で32％減）</t>
  </si>
  <si>
    <t>東京都の人口が、1173万人になる（2015年比で13％減）</t>
  </si>
  <si>
    <t>地方創生に取り組む広島県の人口が、235万人の規模を維持する（2010年比で18％減。国の推計は190万人で34％減）</t>
  </si>
  <si>
    <t>地方創生に取り組む山口県の人口が、101万人の規模を維持する（2010年比で30％減。国の推計は81万人で44％減）</t>
  </si>
  <si>
    <t>地方創生に取り組む徳島県の人口が、65万人の規模を維持する（2010年比で17％減。国の推計は41万人で47％減）</t>
  </si>
  <si>
    <t>地方創生に取り組む香川県の人口が、76万人の規模を維持する（2010年比で23％減。国の推計は60万人で39％減）</t>
  </si>
  <si>
    <t>このころインドの人口が約17億人でピークに達する</t>
  </si>
  <si>
    <t>この年まで、台湾の生産年齢人口が、毎年平均18万人減少する</t>
  </si>
  <si>
    <t>地方創生に取り組む愛媛県の人口が、万103人の規模を維持する（2010年比で28％減。国の推計は81万人で43％減）</t>
  </si>
  <si>
    <t>地方創生に取り組む高知県の人口が、55万人の規模を維持する（2010年比で28％減。国の推計は39万人で49％減）</t>
  </si>
  <si>
    <t>地方創生に取り組む佐賀県の人口が、65万人の規模を維持する（2010年比で24％減。国の推計は54万人で36％減）</t>
  </si>
  <si>
    <t>地方創生に取り組む長崎県の人口が、100万人の規模を維持する（2010年比で30％減。国の推計は77万人で46％減）</t>
  </si>
  <si>
    <t>地方創生に取り組む熊本県の人口が、144万人の規模を維持する（2010年比で20％減。国の推計は117万人で35％減）</t>
  </si>
  <si>
    <t>秋田県の人口が、島根県の人口（全国46位）を下まわる</t>
  </si>
  <si>
    <t>地方創生に取り組む大分県の人口が、96万人の規模を維持する（2010年比で19％減。国の推計は76万人で36％減）</t>
  </si>
  <si>
    <t>山梨県の定住人口が59万人になる（人口増を目指すことなく構成を改善。従来計画は同75万人）</t>
  </si>
  <si>
    <t>地方創生に取り組む宮崎県の人口が、80万人の規模を維持する（2010年比で29％減。国の推計は66万人で42％減）</t>
  </si>
  <si>
    <t>アフリカの人口が、世界人口の3割を占める</t>
  </si>
  <si>
    <t>「地方創生」に取り組む群馬県の人口が約140-160万人を維持する（現状の将来推計は約120万人）</t>
  </si>
  <si>
    <t>地方創生に取り組む沖縄県の人口が、168万人の規模に達する（2010年比で21％増。国の推計は124万人で11％減）</t>
  </si>
  <si>
    <t>佐賀県の人口が54.3万人に減少する（現状比で約29万人減）</t>
  </si>
  <si>
    <t>「地方創生」に取り組む高知県の人口が、約55万7000人を維持する（2014年は約73万8000人。現状の60年推計は39万人）</t>
  </si>
  <si>
    <t>佐賀県の人口構成が年少人口10.8％、生産年齢人口51.9％、老年人口37.3％になる（2010年は年少人口14.5％、生産年齢人口60.9％、老年人口24.6％）</t>
  </si>
  <si>
    <t>国内人口の4人に1人が75歳以上になる</t>
  </si>
  <si>
    <t>地方創生に取り組む名古屋市の人口が、228万人の規模を維持する（対策なしでは184万人）</t>
  </si>
  <si>
    <t>総合戦略に取り組む山形県の人口が、76万-78万人になる（現状比で約3割減）</t>
  </si>
  <si>
    <t>地方創生に取り組む群馬県の人口が、160万人の規模を維持する（対策なしは約120万人。2015年の人口は約200万人）</t>
  </si>
  <si>
    <t>世界のイスラム教徒人口が、30億人に達する</t>
  </si>
  <si>
    <t>「人口ビジョン」に取り組む宮崎県の人口が、80万人超を維持する（2015年は110万8787人。ピークは1996年の117万7407人）</t>
  </si>
  <si>
    <t>宮崎県の人口が65万5000-71万2000人になる</t>
  </si>
  <si>
    <t>「人口ビジョン」に取り組む佐賀県の人口が、65万7000人を維持する（2010年は85万人。ピークは1955年の97万4000人）</t>
  </si>
  <si>
    <t>総人口の2.5人に1人が65歳以上、4人に1人が75歳以上になる</t>
  </si>
  <si>
    <t>「人口ビジョン」に取り組む徳島県の人口が、60万-65万人の水準を維持する（国の推計は約42万人）</t>
  </si>
  <si>
    <t>地方創生に取り組む富山県の人口が、80万6000人の規模を維持する（2010年比で26％減）</t>
  </si>
  <si>
    <t>地方創生に取り組む新潟県の人口が、134万-214万人になる（2010年は237万4000人）</t>
  </si>
  <si>
    <t>「地方創生」に取り組む栃木県の人口が、150万人を維持する（2014年は198万人）</t>
  </si>
  <si>
    <t>名古屋市の人口が176万-192万人に減少する（ピークは2017年の228万人）</t>
  </si>
  <si>
    <t>「地方創生」に取り組む石川県の人口が、93万1000人を維持する</t>
  </si>
  <si>
    <t>地方創生に取り組む岡山県の人口が、155万人程度の規模を維持する（対策なしの場合は132万人で約60万人減）</t>
  </si>
  <si>
    <t>「地方創生」に取り組む山梨県の人口が、定住人口75万人を維持する</t>
  </si>
  <si>
    <t>日本の高齢化率が39.9％に達する（現状は23.3％）</t>
  </si>
  <si>
    <t>「地方創生」に取り組む山梨県が「リンケージ人口」と定住人口を合わせた「やまなし共生・連携人口」100万人を達成する</t>
  </si>
  <si>
    <t>別荘の住民、旅行者などからなる山梨県の「リンケージ人口」が25.5万人に達する（2015年は4.4万人）</t>
  </si>
  <si>
    <t>「地方創生」に取り組む千葉県の人口が、433万5000人を維持する（ピークの2010年比で約30％減）</t>
  </si>
  <si>
    <t>愛知県の人口が613万7000人に縮小する（約130万人=約18％減。ピークは2020年の746万人）</t>
  </si>
  <si>
    <t>「地方創生」に取り組む山形県の人口が、79万人を維持する（現状比で約3割減）</t>
  </si>
  <si>
    <t>「地方創生」に取り組む三重県の人口が、約142万人を維持する（2015年8月は約181万人）</t>
  </si>
  <si>
    <t>「いしかわ創生人口ビジョン」に取り組む石川県の人口が、93.1万人の規模を維持する</t>
  </si>
  <si>
    <t>「地方創生」に取り組む三重県北中部の人口が、約122万人を維持する（現状は約150万人。対策なしは約104万人）</t>
  </si>
  <si>
    <t>「地方創生」に取り組む三重県南部の人口が、約20万人を維持する（2010年は約34万人。対策なしは約15万人）</t>
  </si>
  <si>
    <t>「まち・ひと・しごと創生総合戦略」に取り組む東三河地域が、人口62万人を維持する（現状は76万人、予測は53万人）</t>
  </si>
  <si>
    <t>日本の人口が、このころまで減少を続ける</t>
  </si>
  <si>
    <t>熊本連携中枢都市圏が、圏域人口102万人を維持する（2014年は約112万人）</t>
  </si>
  <si>
    <t>地方創生に取り組む宮崎県の人口が、83万832人を維持する（県推計は80万2000人）</t>
  </si>
  <si>
    <t>北海道旭川市の人口が、19万2000人に減少する（1986年は36万5000人）</t>
  </si>
  <si>
    <t>鳥取県の人口が35万4000人に減少する（2015年1月は57万3467人）</t>
  </si>
  <si>
    <t>大分県の人口が76万-96万人に減少する（2014年11月は117万人）</t>
  </si>
  <si>
    <t>福島県の人口が約107万9000人に半減する（47％減。2010年は約202万9000人）</t>
  </si>
  <si>
    <t>山形県の人口が、60万人規模になる（2017年9月は110万2036人）</t>
  </si>
  <si>
    <t>米国で白人の割合が43％に低下する</t>
  </si>
  <si>
    <t>熊本県五木村の人口が、266人になる（ピークは1959年9月の6299人）</t>
  </si>
  <si>
    <t>米国の総人口が4億2000万人に達する（現状は3億人あまり）</t>
  </si>
  <si>
    <t>米国でヒスパニックの割合が31％に達する（現状は17％）</t>
  </si>
  <si>
    <t>米国でアジア系の割合が8％に拡大する（現状は5％）</t>
  </si>
  <si>
    <t>人口ビジョン（第2期）に取り組む福島県の人口が、128万人の規模を維持する（2015年8月は193万人。従来目標は142万人。有効策がなければ107万人）</t>
  </si>
  <si>
    <t>米国で黒人の割合が15％に拡大する（現状は13％）</t>
  </si>
  <si>
    <t>日本の労働力人口が18-42％減少する（団塊ジュニアの子どもが少ないため）</t>
  </si>
  <si>
    <t>北海道の人口が358万-401万人に減少する</t>
  </si>
  <si>
    <t>米国で非白人の割合が総人口の57％に達し、米国社会の姿が大きく変わる（2億4130万人。2012年の非白人人口は1億1620万人）</t>
  </si>
  <si>
    <t>「地方創生」に取り組む大分県が、約96万人の人口を維持する（国の推計は約76万人）</t>
  </si>
  <si>
    <t>韓国の総人口が4396万人（1992年の人口）まで減少する（ピークは2030年の5216万人）</t>
  </si>
  <si>
    <t>欧州連合（EU）の総人口が、このころ約5億1700万人に減少する（ピークは2040年で約5億2600万人。2010年は約5億人）</t>
  </si>
  <si>
    <t>韓国の生産年齢人口（15-64歳）が2187万人（総人口の49.7％）にとどまる（ピークは2016年の3704万人）</t>
  </si>
  <si>
    <t>ブラジルの総人口が2億2830万人にとどまる（ピークは2047年の2億3320万人）</t>
  </si>
  <si>
    <t>ドイツの総人口が6636万人に減少する（2010年は8174万人でEU最大）</t>
  </si>
  <si>
    <t>韓国の65歳以上人口が1762万人（総人口の40.1％）に達する（2010年は545万人で総人口の11.0％）</t>
  </si>
  <si>
    <t>英国の総人口が7893万人に増加。欧州連合（EU）最大の人口規模になる（2010年はドイツの8174万人がEU最大）</t>
  </si>
  <si>
    <t>韓国の14歳以下人口が447万人（総人口の10.2％）に減少する（2010年は798万人で総人口の16.1％）</t>
  </si>
  <si>
    <t>欧州連合（EU）の65歳以上人口（高齢者）が29.5％に達する（2010年は17.4％、2060年の日本は40％超）</t>
  </si>
  <si>
    <t>横浜市の総人口が321万人に減少する（ピークは2019年の374万人）</t>
  </si>
  <si>
    <t>ブラジルの60歳以上人口が、全人口の1/3を占める</t>
  </si>
  <si>
    <t>新興国の人口が、このころまで急速に増加する</t>
  </si>
  <si>
    <t>地方創生に取り組む滋賀県が、県人口129万人を維持する（従来の推計より16万人増）</t>
  </si>
  <si>
    <t>世界の人口が、100億人を超える（2017年時の同予測は2055年）</t>
  </si>
  <si>
    <t>韓国の15-64歳100人が、老人や子ども103.4人を扶養する（世界一の負担水準）</t>
  </si>
  <si>
    <t>韓国の100歳以上の高齢者が8万4283人に達する（2012年比で男性58.7倍、女性31.4倍）</t>
  </si>
  <si>
    <t>日本全体の高齢化率が平準化する</t>
  </si>
  <si>
    <t>沖縄県の人口が129万人に減少する（ピークは2025年の145万人）</t>
  </si>
  <si>
    <t>政府（経済財政諮問会議）の有識者会議「選択する未来」委員会の提言が実現。この年以降も日本の人口が1億人の規模を維持する</t>
  </si>
  <si>
    <t>沖縄県の合計特殊出生率が1.82に下落する（2014年は1.86）</t>
  </si>
  <si>
    <t>政府（経済財政諮問会議）の有識者会議「選択する未来」委員会の提言が実現。20-70歳の「新生産年齢人口」が約4800万人の規模を維持する（現状の生産年齢人口15-64歳は約4400万人）</t>
  </si>
  <si>
    <t>沖縄県の0-14歳人口が、全体の13.9％にとどまる（2010年は17.8％）</t>
  </si>
  <si>
    <t>沖縄県の65歳以上人口が、全体の34.4％を占める（2010年は17.4％）</t>
  </si>
  <si>
    <t>埼玉県の人口が500万人弱に減少する（出生率が低水準の場合。現状は約720万人）</t>
  </si>
  <si>
    <t>沖縄県の多良間、渡名喜両村の人口が、この年までに6割以上減少する（多良間=たらま、渡名喜=となき）</t>
  </si>
  <si>
    <t>地方創生に取り組む埼玉県の人口が、700万人弱の規模を維持する（2030年に出生率1.8の場合）</t>
  </si>
  <si>
    <t>沖縄県中南部自治体の人口が、この年までに0.1-37.7％増加する（多良間=たらま、渡名喜=となき）</t>
  </si>
  <si>
    <t>地方創生に取り組む兵庫県の人口が、450万人の規模を維持する</t>
  </si>
  <si>
    <t>地方創生に取り組む熊本県の人口が、144万4000人の規模を維持する（2014年は179万4000人。国の2060年推計は117万6000人）</t>
  </si>
  <si>
    <t>北海道の人口が309万人になる</t>
  </si>
  <si>
    <t>京都市の生産年齢人口（15-64歳）が、このころ半減する（低出生率が続いた場合）</t>
  </si>
  <si>
    <t>韓国の高齢化率が、41.0％に達する（2017年は13.8％）</t>
  </si>
  <si>
    <t>三重県の人口が約119万人に減少する（現状の2/3に相当。対策がない場合の試算）</t>
  </si>
  <si>
    <t>地方創生に取り組む宮崎県の人口が、80万人以上の規模を維持する</t>
  </si>
  <si>
    <t>三重県の人口が143万-134万人を維持する（対策した場合の試算）</t>
  </si>
  <si>
    <t>栃木県の人口が120万人以下に減少する（少子化が続いた場合。2015年8月は約197万人）</t>
  </si>
  <si>
    <t>地方創生に取り組む栃木県の人口が、150万人の規模を維持する（2015年8月は約197万人）</t>
  </si>
  <si>
    <t>子育て大国のフランスと、ドイツの人口が逆転する（現状は仏約6300万人、独約8200万人）</t>
  </si>
  <si>
    <t>地方創生に取り組む長野県の人口が、160万5000人の規模を維持する（2015年8月は約210万人）</t>
  </si>
  <si>
    <t>インドの人口が、このころまで増加を続ける</t>
  </si>
  <si>
    <t>長野県の人口が、128万5000人に減少する（対策しない場合。2015年8月は約210万人。ピークは2000年の221万5000人）</t>
  </si>
  <si>
    <t>韓国女性の平均寿命が92.1歳に伸びる（2015年は84.6歳）</t>
  </si>
  <si>
    <t>札幌市の人口が、143万-161万人に減少する（現状は197万人）</t>
  </si>
  <si>
    <t>熊本県の人口が144万4000人を維持する（国の推計は117万6000人）</t>
  </si>
  <si>
    <t>国内の高齢者（65-74歳）に占めるさらに高齢の人（75歳以上）の割合が、1対2に拡大する</t>
  </si>
  <si>
    <t>欧州連合（EU）で65歳以上の高齢者が30％の割合を占める（現在のほぼ2倍）</t>
  </si>
  <si>
    <t>出生率1.8を達成した政府が、この年人口1億人を維持する</t>
  </si>
  <si>
    <t>欧州連合（EU）で15-64歳の生産年齢人口が5000万人程度減少。全人口の56％まで割合を下げる（現在は67％）</t>
  </si>
  <si>
    <t>地方創生に取り組む鳥取県が、人口43.4万人を維持する（現状は35.4万人）</t>
  </si>
  <si>
    <t>日本の高齢化率が39.9％に達する</t>
  </si>
  <si>
    <t>三重県の人口が現状比で65％に減少する（北勢75％、中勢65％、南勢48％、伊賀56％、東紀州41％）</t>
  </si>
  <si>
    <t>三重県の人口が138万-142万人を維持する（社人研の推計は119万人）</t>
  </si>
  <si>
    <t>欧州連合（EU）域内の高齢化に関する費用が国内総生産（GDP）の27.8％に達する（潜在成長率は1.4％に低下）</t>
  </si>
  <si>
    <t>欧州連合（EU）加盟27カ国の総人口（約5億人）に占める65歳以上の割合が30％に上昇する（現状は17％）</t>
  </si>
  <si>
    <t>滋賀県の人口が約129万人を維持する（2015年は約142万人。社人研推計は約113万人）</t>
  </si>
  <si>
    <t>「少子化非常事態宣言」を採択した全国知事会議が、この年の人口1億人を維持する（2030年の合計特殊出生率2.07以上が条件）</t>
  </si>
  <si>
    <t>兵庫県の人口が、450万人を維持する（無策の場合は365万人）</t>
  </si>
  <si>
    <t>山口県の人口が、約81万人に減少する</t>
  </si>
  <si>
    <t>山口県の高齢化率が、40％に迫る</t>
  </si>
  <si>
    <t>米国で白人の割合が44.0％に低下。白人がマイノリティになる（2013年は62.6％）</t>
  </si>
  <si>
    <t>長野県の人口が、160万人を維持する（無策の場合は128万人）</t>
  </si>
  <si>
    <t>沖縄県粟国島の人口が、約630人を維持する（現状は約700人。1950年は約2700人。粟国島=あぐにじま）</t>
  </si>
  <si>
    <t>長崎県の人口が、78万人に減少する（現状は約135万人）</t>
  </si>
  <si>
    <t>愛知県の人口が、約610万-約700万人に減少する</t>
  </si>
  <si>
    <t>愛知県の65歳以上人口が、全体の30.9-35.6％を占める</t>
  </si>
  <si>
    <t>日本の総人口が8674万人になる（4000万人以上の減少）</t>
  </si>
  <si>
    <t>愛媛県の人口が、100万人の規模を維持する（ピークは1985年の152万9000人。無策の場合は81万4000人）</t>
  </si>
  <si>
    <t>日本の人口が2/3になる</t>
  </si>
  <si>
    <t>関西広域連合（近畿2府4県＋徳島、鳥取）の総人口が約1475万人に減少する（現状比33％減）</t>
  </si>
  <si>
    <t>岡山県の人口が155万人の規模を維持する（2010年は195万人）</t>
  </si>
  <si>
    <t>佐賀県の人口が65万7000-54万3000人に減少する（2010年は85万人。ピークは1955年の97万4000人）</t>
  </si>
  <si>
    <t>和歌山県の人口が70万人の規模を維持する（現状は約96万6000人）</t>
  </si>
  <si>
    <t>韓国の高齢者人口が、全体の40.1％を占める（2015年は13.1％）</t>
  </si>
  <si>
    <t>秋田県の人口が39万8000-61万2000人になる（40万人を割り込む可能性）</t>
  </si>
  <si>
    <t>日本の合計特殊出生率が1.35になる（2006年推計の1.26を上方修正）</t>
  </si>
  <si>
    <t>日本の総人口に占める65歳以上の割合（高齢化率）が4割に達する</t>
  </si>
  <si>
    <t>米国で白人が少数派になる</t>
  </si>
  <si>
    <t>日本の0-14歳人口が791万人（総人口の9.1％）に減少する（2010年は1684万人で13.1％）</t>
  </si>
  <si>
    <t>日本の15-64歳人口が4418万人（総人口の50.9％）に半減する（2010年は8173万人で63.8％）</t>
  </si>
  <si>
    <t>地方創生に取り組む神奈川県の人口が、833万人の規模を維持する</t>
  </si>
  <si>
    <t>日本の100歳以上人口が10倍（約64万人）に膨らむ</t>
  </si>
  <si>
    <t>徳島県の人口が、55万-60万人超の規模を維持する</t>
  </si>
  <si>
    <t>日本の65歳以上人口が3464万人（総人口の39.9％）に達する（2010年は2948万人で23.0％）</t>
  </si>
  <si>
    <t>1人の高齢者をささえる働き手の数が1.3人になる（2010年は2.8人）</t>
  </si>
  <si>
    <t>福岡県の人口が現状の9割（423万-463万人）を維持する（現状は509万人）</t>
  </si>
  <si>
    <t>東京の水道需要が、現状比で1割以上減少する（節水と人口減が背景）</t>
  </si>
  <si>
    <t>日本人の平均寿命が男性84.19歳、女性90.93歳になる（2010年は男性79.64歳、女性86.39歳）</t>
  </si>
  <si>
    <t>日本の高齢者人口（65歳以上）が、総人口の39.9％に達する（4人に1人が75歳以上）</t>
  </si>
  <si>
    <t>徳島県の人口が60万-65万人超の規模を維持する</t>
  </si>
  <si>
    <t>地方創生戦略（2020-24年度）に取り組む栃木県が、150万人以上の人口を維持する</t>
  </si>
  <si>
    <t>栃木県の人口が約150万人の規模を維持する（現状比で2割減）</t>
  </si>
  <si>
    <t>兵庫県の人口が450万人の規模を維持する</t>
  </si>
  <si>
    <t>このころ後期高齢者の多くが、所得の低い雇用形態で現役時代を過ごした十分な貯蓄のない人たちで占められる</t>
  </si>
  <si>
    <t>「人口ビジョン」に取り組む静岡県が、人口約300万人を維持する（2015年は約368万人）</t>
  </si>
  <si>
    <t>欧州連合（EU）の人口に占める65歳以上の高齢者の割合が30％に達する（年金、医療、介護などの財政支出はGDP比約28％に上昇）</t>
  </si>
  <si>
    <t>日本の100歳以上人口が男性12万4000人、女性51万4000人（合計約64万人）に達する（現状の約15倍。総人口の0.7％）</t>
  </si>
  <si>
    <t>地方創生に取り組む福島県が、142万人の人口規模を維持する（従来推計は107万人）</t>
  </si>
  <si>
    <t>米国カリフォルニア州のヒスパニック人口が、白人の約2倍に増加する</t>
  </si>
  <si>
    <t>ハレー彗星と地球が接近する</t>
  </si>
  <si>
    <t>米国の次世代ステルス戦闘機F-35の開発―運用にかかる総費用が、この年までの50年間で1兆3850億ドルに達する</t>
  </si>
  <si>
    <t>シンガポールとマレーシアの水供給に関する協定が段階的な期限を迎える（2011年と2061年）</t>
  </si>
  <si>
    <t>水の供給に関するシンガポールとマレーシアの協定が期限を迎える</t>
  </si>
  <si>
    <t>シンガポールが水自給率100％を達成する（水の供給に関するマレーシアとの協定が期限を迎える）</t>
  </si>
  <si>
    <t>オーストラリアの人口が、3680万-4830万人に増える</t>
  </si>
  <si>
    <t>ハレー彗星が地球に大接近する</t>
  </si>
  <si>
    <t>橋の予防保全を進める青森県が、この年までの50年間にかかる維持費用を669億円に抑制する（当初試算は1518億円）</t>
  </si>
  <si>
    <t>タジキスタンのロシア軍が、この年まで駐留を続ける（2013年の期限を49年間延長）</t>
  </si>
  <si>
    <t>日本における男女の所得格差が解消する（施策なしの場合は2121年）</t>
  </si>
  <si>
    <t>フィリピンの生産年齢人口（15-64歳）が、この年まで増加を続ける</t>
  </si>
  <si>
    <t>「潜在的に危険な小惑星（PHA）」が、地球に接近する（衝突の確率は1/28億）</t>
  </si>
  <si>
    <t>金星のまえを月が横ぎる金星食が全国で観測される</t>
  </si>
  <si>
    <t>この年まで、アフリカ連合（AU）が政治、経済、社会の長期的ビジョン「アジェンダ2063」に取り組む</t>
  </si>
  <si>
    <t>大阪市が進める阿倍野地区市街地再開発事業の最終赤字が約2150億円に達する</t>
  </si>
  <si>
    <t>このころまでに90％程度以上の確率で、南海トラフにマグニチュード8-9の地震が発生する（50年以内）</t>
  </si>
  <si>
    <t>韓国の高齢者の割合が36.6％でピークに達する（合計特殊出生率が2045年に2.1まで回復した場合）</t>
  </si>
  <si>
    <t>インドの人口がピークに達する</t>
  </si>
  <si>
    <t>遺伝子に応じた個別治療を提供する遺伝子医療が飛躍的に広がる</t>
  </si>
  <si>
    <t>衣服のように軽いロボットスーツがリハビリや介護を補助する</t>
  </si>
  <si>
    <t>北海道がアジアの優れた食の供給基地になる</t>
  </si>
  <si>
    <t>気候変動で雨量が変化しているインドのアッサム州で、このころ紅茶（アッサムティー）が収穫できなくなる（対策しない場合の50年後）</t>
  </si>
  <si>
    <t>「骨太の方針」を進める安倍政権が、1億人規模の安定した人口構造を実現する</t>
  </si>
  <si>
    <t>自動車の小型化が進み、弱者を支援する役割が増す（1人1台）</t>
  </si>
  <si>
    <t>英国の旧原発開発施設「ハーウェル研究所」の廃炉が完了する（施設の引退は1990年）</t>
  </si>
  <si>
    <t>若い世代の就労・結婚・子育て、東京圏への人口集中是正、地域の課題解決の3項目に取り組む政府の「まち・ひと・しごと創生本部」が、この年の人口1億人を達成する</t>
  </si>
  <si>
    <t>日本が人口1億人を維持し、実質国内総生産（GDP）で1.5-2％程度の経済成長を続ける（50年後）</t>
  </si>
  <si>
    <t>ポーランド、ワルシャワの聖十字架協会の柱に安置されている音楽家、フレデリック・ショパンの心臓に対する保存状態の検査が実施される</t>
  </si>
  <si>
    <t>90歳以上があたりまえになり、定年の発想から、あと20-30年を生きる発想に変わる（定年の消滅）</t>
  </si>
  <si>
    <t>このころ日本の人口が8000万人程度の維持にとどまる（50年後。人口1億人は維持困難）</t>
  </si>
  <si>
    <t>オゾン層の破壊でできた南極上空のオゾンホールがふさがる</t>
  </si>
  <si>
    <t>世界のサンゴ礁のほとんどが、この年までに消滅する（地球温暖化による海水の酸性化と海水温の上昇）</t>
  </si>
  <si>
    <t>フロンガスの使用量が予想より多く、南極のオゾンホールが従来予測の2050年より5-15年遅れて消滅する</t>
  </si>
  <si>
    <t>フィリピンのマニラ北西（約120キロ）に、同国初のスマートシティー「ニュークラークシティー（NCC）」が誕生する（人口120万人規模。政府機能の一部を移転し、80万人の雇用を創出）</t>
  </si>
  <si>
    <t>気候変動の影響で、国内の1等米収穫量が1990年比で28％減少する（2046-65年）</t>
  </si>
  <si>
    <t>フィリピンの首都マニラのクラーク米空軍基地跡地が、新産業都市「ニュークラークシティ」（居住人口120万人、雇用80万人）に生まれ変わる</t>
  </si>
  <si>
    <t>日本高速道路保有・債務返済機構が引き継いだ本四3架橋建設の借金返済が、このころ終わる（9月。従来目標は2050年）</t>
  </si>
  <si>
    <t>更新、修繕費の支払いにあてるため、高速道路の料金徴収期間が最大でこの年まで延長する（2060-65年。当初計画は2050年）</t>
  </si>
  <si>
    <t>チェルノブイリ原発1-3号機の廃炉を決めたウクライナが、このころすべての作業を終える（事故を起こしたのは4号機）</t>
  </si>
  <si>
    <t>世界の原発廃炉市場が200兆ウォン（約22兆円）に膨らむ（50年後）</t>
  </si>
  <si>
    <t>事故を起こした旧ソ連チェルノブイリ原発の除染が、この年まで実施される</t>
  </si>
  <si>
    <t>チェルノブイリ原発事故（1986年）の被ばくによるがんで、推計約1万6000人が死に到る</t>
  </si>
  <si>
    <t>生活保護を受ける高齢者（65歳以上）が、215万人に達する（2015年は約97万人。2065年の高齢人口は約3380万人）</t>
  </si>
  <si>
    <t>国内の水の需要が、2000年比で6割程度に落ち込む（水道事業の経営が厳しくなる）</t>
  </si>
  <si>
    <t>日本の総人口が8808万人に減少する（3割減）</t>
  </si>
  <si>
    <t>日本の合計特殊出生率が1.44になる（高位推計は1.65。前回推計は1.35）</t>
  </si>
  <si>
    <t>日本の平均寿命が男性84.95歳、女性91.35歳になる</t>
  </si>
  <si>
    <t>日本の65歳以上人口（高齢者）が、総人口の4割に迫る（38.4％、2015年は26.6％）</t>
  </si>
  <si>
    <t>日本の15-64歳人口（現役世代）が、総人口の51.4％に縮小する（2015年は60.8％）</t>
  </si>
  <si>
    <t>日本社会が、高齢者1人を1.3人で支える肩車型になる</t>
  </si>
  <si>
    <t>横浜市の人口が、すくなくともこの年まで減少を続ける</t>
  </si>
  <si>
    <t>日本の合計特殊出生率が1.44程度に回復する（前回推計は1.35。2015年は1.45）</t>
  </si>
  <si>
    <t>日本の総人口が8800万人程度になる</t>
  </si>
  <si>
    <t>日本の生産年齢人口が、4500万人規模に減る（現状比で4割減）</t>
  </si>
  <si>
    <t>韓国の高齢化率が46％に達する（2017年は14％、日本は2015年26％、65年36％）</t>
  </si>
  <si>
    <t>横浜市の人口が、約2割減少する（約302万人。ピークは2019年の約373万4000人）</t>
  </si>
  <si>
    <t>横浜市の高齢化率が36％に達する（2017年は約24％）</t>
  </si>
  <si>
    <t>少子化が進んで若いときの挑戦や無駄が許されなくなる（出生数56万人弱）</t>
  </si>
  <si>
    <t>米国の移民人口が、7800万人に増える（2017年は4440万人で全人口3.2億人の約14％）</t>
  </si>
  <si>
    <t>日本の生産年齢人口（15-64歳）が、約3000万人減少する（現状の6割弱）</t>
  </si>
  <si>
    <t>日本の100歳以上人口が、54万7000人に増える</t>
  </si>
  <si>
    <t>相模原市の人口が、約53万7000人に減少する（2018年3月は72万2330人）</t>
  </si>
  <si>
    <t>相模原市の高齢化率が、41.2％に達する（2015年は24.0％）</t>
  </si>
  <si>
    <t>沖縄県の外国人人口が、総人口の4％を占める（5万3200人。2015年比で4万300人増。東京23区の外国人比率に匹敵）</t>
  </si>
  <si>
    <t>米国の総人口に占める移民とその子孫の割合が88％に達する</t>
  </si>
  <si>
    <t>沖縄県の年少人口（0-14歳）が、総人口の14.2％を占める（18万7700人。2015年比で6万1600人減）</t>
  </si>
  <si>
    <t>沖縄県の生産年齢人口（15-64歳）が、総人口の52.2％を占める（68万9900人。2015年比で21万3800人減）</t>
  </si>
  <si>
    <t>沖縄県の老年人口（65歳以上）が、総人口の33.6％を占める（44万3800人。2015年比で16万3200人増）</t>
  </si>
  <si>
    <t>韓国の高齢人口（65歳以上）が、総人口の46％を占める（高齢化率でOECD首位。2017年は14％）</t>
  </si>
  <si>
    <t>米国で暮らす外国出身者（非合法の移民を含む）が7800万人を超える</t>
  </si>
  <si>
    <t>米国の移民全体に占めるアジア系の割合が38％に達し、中南米系（31％）を上まわる</t>
  </si>
  <si>
    <t>韓国の生産年齢人口（15-64歳）が、総人口の46％にとどまる（日本の51％より低くOECD最下位。2017年は73％）</t>
  </si>
  <si>
    <t>日本の合計特殊出生率が1.44程度に回復する（前回推計は1.35）</t>
  </si>
  <si>
    <t>日本の総人口が8800万人あまりになる（2015年は1億2709万人）</t>
  </si>
  <si>
    <t>韓国の生産年齢人口を100とした場合の高齢者人口割合（老年従属人口指数）が、75.5人でピークに達する（合計特殊出生率が2045年に2.1まで回復した場合）</t>
  </si>
  <si>
    <t>兵庫県の人口が348万人にとどまる（約4割減。2015年は553万人）</t>
  </si>
  <si>
    <t>日本の生産年齢人口（15-64歳）が、2015年比で4割減少する</t>
  </si>
  <si>
    <t>地球外の知的生命が、この年までに0.1％の確率で発見される</t>
  </si>
  <si>
    <t>「伊那市50年の森林（もり）ビジョン」に取り組む長野県伊那市が、タイムカプセルを開封する</t>
  </si>
  <si>
    <t>こまめな橋の補修や補強で、北海道が橋の架け替え費用を3500億円から1500億円に節減する</t>
  </si>
  <si>
    <t>英国のバーミンガム、グラスゴー、リヴァプール、ロンドン、マンチェスターなどで、地域特有のアクセントが弱まる</t>
  </si>
  <si>
    <t>発展途上国で男女の所得格差が解消する（施策なしの場合は2168年）</t>
  </si>
  <si>
    <t>モルディブのフェイドゥフィノルフ島を、この年まで中国企業が管理する（2016年より50年間）</t>
  </si>
  <si>
    <t>英国の総人口が約8100万人に達し、この年の日本の総人口を上まわる（ともに中位推計）</t>
  </si>
  <si>
    <t>オーストラリアの人口が、4900万人に倍増する</t>
  </si>
  <si>
    <t>スペインの65歳以上人口が、全体の35％（約1400万人）に高まる（2017年は18.8％で約876万人）</t>
  </si>
  <si>
    <t>経営再建に取り組む京都市の地下鉄が、最大4759億円の累積欠損を解消する</t>
  </si>
  <si>
    <t>韓国の総人口が3365万人になる（ピークは2019年の5165万人）</t>
  </si>
  <si>
    <t>韓国の人口が3365万人に減少する（1972年の水準）</t>
  </si>
  <si>
    <t>東京都世田谷区の国有地（財務省公務員宿舎跡地）が、この年まで介護施設に貸与される</t>
  </si>
  <si>
    <t>ボンカレーが発売100周年を迎える（大塚明彦氏の発案で1968年2月12日に発売）</t>
  </si>
  <si>
    <t>ポリ塩化ビフェニール（PCB）の海洋汚染により、この年までに日本、ブラジル、英国、北東太平洋のシャチが半減する（2048-68年）</t>
  </si>
  <si>
    <t>3Dプリンターで街が作れる時代になる（50年以内）</t>
  </si>
  <si>
    <t>米国の酒造メーカーが、50年ものの蒸留酒（バーボン）を発売する</t>
  </si>
  <si>
    <t>義足ランナーが男子100メートルの記録で健常者を超える</t>
  </si>
  <si>
    <t>このころ、スポーツ用義足を付けた選手が、五輪記録を塗りかえる</t>
  </si>
  <si>
    <t>義足のランナーが100メートルで健常者を上まわる9秒04を記録する</t>
  </si>
  <si>
    <t>米航空宇宙局（NASA）が、ケンタウルス座アルファ星系の惑星（プロキシマ・ケンタウリb）を目指して宇宙船を打ち上げる</t>
  </si>
  <si>
    <t>昆虫の数が半減する（50年後。年2.5％のペースで減少）</t>
  </si>
  <si>
    <t>福岡市営地下鉄七隈線（天神南―橋本）が累積赤字を解消する（当初計画は2026年度）</t>
  </si>
  <si>
    <t>気候変動と人口増加の影響で、ラッサ熱の感染者が倍増する（40万6000人。現状は19万5000人）</t>
  </si>
  <si>
    <t>貧しい人々と豊かな人々で、受ける医療サービスの隔たりが広がる</t>
  </si>
  <si>
    <t>放射線影響研究所による被曝2世の臨床調査が終了する</t>
  </si>
  <si>
    <t>このころオゾン層が1980年（破壊が進む前）の状態に回復する</t>
  </si>
  <si>
    <t>地球の気温上昇が3.4度に達し、大豆の収穫量がブラジルで最大80％、中国同60％、米国同40％減少する</t>
  </si>
  <si>
    <t>地球温暖化により、日本のコメの収穫が北海道で0.5トン増加。その他の28都道府県で1ヘクタールあたり0.1-0.9トン減収になる</t>
  </si>
  <si>
    <t>地球の気温上昇が3.4度に達し、トウモロコシの収穫量が中国で最大65％、米国同50％、ブラジル同40％減少する</t>
  </si>
  <si>
    <t>地球の気温上昇が1.9度にとどまり、大豆の収穫量がブラジルで最大各50％減少する</t>
  </si>
  <si>
    <t>地球の気温上昇が1.9度にとどまり、トウモロコシの収穫量がブラジルで最大各30％減少する</t>
  </si>
  <si>
    <t>世界の港湾都市を襲う暴風雨が、地球温暖化による海面の上昇で約4倍（1億5000万人）の被災者と10倍以上（35兆ドル）の被害を生む</t>
  </si>
  <si>
    <t>地球温暖化による海面の上昇で、東京を襲う100年に1度の暴風雨が1兆2000億ドルの被害をもたらす</t>
  </si>
  <si>
    <t>名古屋市、岐阜市、四日市市などで8月午後2時の平均気温が36度以上になる（2070年代）</t>
  </si>
  <si>
    <t>南極解氷が溶け出し、海面が0.5メートル上昇する（2000年比。ペンギンの大幅減少、海鳥、アザラシの大量死）</t>
  </si>
  <si>
    <t>2070-2099年の国内平均気温が1961-90年の平均値より1.3-4.7度上昇する（高緯度地域は最高5.8度の上昇）</t>
  </si>
  <si>
    <t>2070-2099年の国内年間降水量が1961-90年の平均値より全国平均で16.4％増-2.4％減になる（最大22.4％）</t>
  </si>
  <si>
    <t>藻類、地衣、苔などの生物で覆われた陸地が、気候変動と土地利用で25-40％減少する（地衣=ちい）</t>
  </si>
  <si>
    <t>インド―バングラデシュ国境地帯（スンダルバンス国立公園）から、ベンガルトラが完全に姿を消す</t>
  </si>
  <si>
    <t>世界自然保護基金（WWF）が定める貴重な生態圏「グローバル200」で異常気象が常態化する（陸上生態圏の最大86％、淡水生態圏では最大83％で気候が変動）</t>
  </si>
  <si>
    <t>この年以降、3大都市圏で夏の暑さをしのぐ費用が約1.6-1.4倍余分にかかる（2070年代8月の東京、大阪、名古屋の2000年代同月比）</t>
  </si>
  <si>
    <t>この年以降、3大都市圏の8月の平均気温が、2000年代同月より2.3度高くなる（東京29.7度、名古屋30.3度、大阪31.2度）</t>
  </si>
  <si>
    <t>英国の夏の平均気温が、最大で5.4度上昇する</t>
  </si>
  <si>
    <t>中国の華北平原一帯が、この年以降生存困難な熱波に襲われる（2070-2100年）</t>
  </si>
  <si>
    <t>高い樹高で知られるオーストラリアのマウンテン・アッシュ（ユーカリ科）の樹林密度が、1ヘクタールあたり0.6本に減少する（1997年は同5.1本）</t>
  </si>
  <si>
    <t>バレンツ海のメキシコ湾流で、水温が1.5度上昇。魚の生息に深刻な影響がでる</t>
  </si>
  <si>
    <t>大気汚染をもたらすメタンと煤（すす）の排出削減が、この年まで地球の平均気温の2度上昇を抑える（地球温暖化）</t>
  </si>
  <si>
    <t>この年から10年以内に日本近海のサンゴが全滅する（2070年代。地球温暖化）</t>
  </si>
  <si>
    <t>日本の二酸化炭素（CO2）排出量が、このころまでに実質ゼロになる（G7初のゼロ目標）</t>
  </si>
  <si>
    <t>国内総生産（GDP）の9％を生み出している全世界1億5000万人の沿岸都市住民が、気候変動の影響を最も多く受ける存在になる</t>
  </si>
  <si>
    <t>成田空港圏（4市5町）が空港を中心とする100万人都市に成長する</t>
  </si>
  <si>
    <t>気候変動の影響で、この年までの30年間の日本の農業所得が年平均221億円減少する（2041-70年）</t>
  </si>
  <si>
    <t>地球温暖化で日本列島の気温が2度上昇し、コメの南北格差が生じる（1ヘクタールあたり北海道で0.45トン増、九州と西日本各地で0.07-0.87トン減）</t>
  </si>
  <si>
    <t>世界の平均気温が3.4度上昇し、大豆の収穫量がブラジルで最大80％減少する</t>
  </si>
  <si>
    <t>世界の平均気温が3.4度上昇し、大豆の収穫量が中国で最大60％減少する</t>
  </si>
  <si>
    <t>世界の平均気温が3.4度上昇し、大豆の収穫量が米国で最大40％減少する</t>
  </si>
  <si>
    <t>世界の平均気温が3.4度上昇し、トウモロコシの収穫量がブラジルで最大40％減少する</t>
  </si>
  <si>
    <t>世界の平均気温が3.4度上昇し、トウモロコシの収穫量が中国で最大65％減少する</t>
  </si>
  <si>
    <t>世界の平均気温が3.4度上昇し、トウモロコシの収穫量が米国で最大50％減少する</t>
  </si>
  <si>
    <t>世界の平均気温が1.9度の上昇（CO2濃度は現状維持）にとどまっても、大豆の収穫量がブラジルで最大50％減少する</t>
  </si>
  <si>
    <t>世界の平均気温が1.9度の上昇（CO2濃度は現状維持）にとどまっても、トウモロコシの収穫量がブラジルで最大30％減少する</t>
  </si>
  <si>
    <t>このころ天然ガスの残存可採年数がゼロになる（63年後）</t>
  </si>
  <si>
    <t>イスラム教徒、キリスト教徒の世界人口に占める割合が、32.3％でほぼ拮抗する</t>
  </si>
  <si>
    <t>端島炭坑跡（軍艦島）の建物と護岸が、このころ風化により崩壊する</t>
  </si>
  <si>
    <t>政府債務残高の国内総生産（GDP）比60％を達成するため、消費税率を32％に高めることが必要になる（2070年代まで。その後、2150年の17％で安定）</t>
  </si>
  <si>
    <t>少子化で出産する女性の数そのものが減る「少子化の縮小再生産」に陥り、日本の総人口が6581万人に半減する（合計特殊出生率が1.29の水準で推移した場合）</t>
  </si>
  <si>
    <t>このころ世界人口が約90億人でピークに達する（その後、急減少）</t>
  </si>
  <si>
    <t>イスラム教が世界最大の宗教になる</t>
  </si>
  <si>
    <t>東京都の人口が1000万人を割り込む（ピークは2020年の約1335万人）</t>
  </si>
  <si>
    <t>フランスの100歳以上人口が約13倍に膨らむ（27万人増。2016年1月は約2万1000人）</t>
  </si>
  <si>
    <t>大手SNSアカウントの14億-49億人が、死亡した利用者のアカウントになる（生存利用者数に拮抗）</t>
  </si>
  <si>
    <t>トルコがマラズギルトの戦いから1000年を迎える（東ローマ帝国を打ち負かした戦い）</t>
  </si>
  <si>
    <t>この年から30年で野生のジャイアントパンダが生息する秦嶺山脈の竹林が37-62％減少する（2071-2100年）</t>
  </si>
  <si>
    <t>この年から2100年までの1日の最高気温の平均が、1971-2000年の同平均より3.1-4.4度上昇する</t>
  </si>
  <si>
    <t>人口</t>
    <phoneticPr fontId="28"/>
  </si>
  <si>
    <t>生産年齢人口に対する高齢人口の比率が85.7％に達し、現役1.17人で高齢者1人分を負担する時代になる</t>
  </si>
  <si>
    <t>医療保険料が報酬の15.7％を占める</t>
  </si>
  <si>
    <t>この年以降、最大風速66.9メートル以上のスーパー台風が4倍発生する（2073-83年）</t>
  </si>
  <si>
    <t>英ウェールズのトロースフィニッド原発が廃炉の最終段階に着手する（廃炉開始1993年）</t>
  </si>
  <si>
    <t>英トロースフィニッド原発が、放射性廃棄物の最終処分を開始（候補地未定。同国カンブリア州は2013年に否決）</t>
  </si>
  <si>
    <t>岐阜県の人口が、このころまで減り続ける</t>
  </si>
  <si>
    <t>長崎県で日食が観測される</t>
  </si>
  <si>
    <t>風速70メートル級のスーパー台風が、この年以降の14年間で12個発生する（現状の4倍）</t>
  </si>
  <si>
    <t>地球温暖化による海水温の上昇により、風速80メートルのスーパー台風が増加する</t>
  </si>
  <si>
    <t>鹿児島の桜（ソメイヨシノ）が開花しなくなる（100年後の平均気温が4-7度上昇するペースで地球温暖化が進む場合）</t>
  </si>
  <si>
    <t>この年までに米国のイエローストーン火山が噴火する（2016-74年）</t>
  </si>
  <si>
    <t>教育予算の10兆円増額（2030年）が、60年後のこのころ、108兆円の国内総生産（GDP）増加と、21兆円の税収をもたらす</t>
  </si>
  <si>
    <t>茨城県常陸太田市が、72年に1度の金砂大祭礼の年を迎える（金砂=かなさ）</t>
  </si>
  <si>
    <t>このころオゾンホールが完全に回復する</t>
  </si>
  <si>
    <t>地球温暖化が進行した日本で、この年以降、激しい竜巻が発生する気象条件が倍増する（2075-99年。3-5月は西日本、関東で2-3倍、6-8月は日本海側で2倍）</t>
  </si>
  <si>
    <t>このころ、スーパー台風が四国地方まで北上する（現状の北限は奄美大島付近）</t>
  </si>
  <si>
    <t>途上国への技術移転が進まず、世界で70億人の人が水不足に悩む</t>
  </si>
  <si>
    <t>この年以降、1日600ミリを超える雨量を記録する地域が静岡、三重、高知、宮崎の全域と北海道、栃木、山梨、大分、熊本の一部に広がる（2075-2100年）</t>
  </si>
  <si>
    <t>西日本で稀な1日300ミリの大雨が東北、中部を含む国内の広い地域で記録されるようになる</t>
  </si>
  <si>
    <t>台風の強風域（平均風速15メートル以上）の半径が、この年以降10.9％大きくなる（2075-2104年）</t>
  </si>
  <si>
    <t>この年以降、台風の数が約23％減少する（2075-2104年）</t>
  </si>
  <si>
    <t>この年以降、強い台風（中心気圧945ヘクトパスカル以下）の発生が約7％増加する（2075-2104年）</t>
  </si>
  <si>
    <t>この年以降、台風の降水量が約12％増加する（2075-2104年）</t>
  </si>
  <si>
    <t>強い台風（中心気圧945ヘクトパスカル以下）の強風域（風速12メートル以上）が、この年以降約23％増加する（2075-2104年）</t>
  </si>
  <si>
    <t>英国ドーンレイ原子力施設の高速増殖炉（1994年に閉鎖）が廃炉作業が終え、すべての施設が更地になる</t>
  </si>
  <si>
    <t>茨城県の公共施設の維持費が、この年までの60年間で約1兆8000億円に達する（老朽化対策の検討）</t>
  </si>
  <si>
    <t>世界で40億人以上の人が水不足に悩む</t>
  </si>
  <si>
    <t>最低保障年金を含む民主党の新しい年金制度が、この年の消費税率を17.1％に押し上げる（追加負担は年25.6兆円）</t>
  </si>
  <si>
    <t>財政赤字の削減に取り組む米国が、この年に標準退職年齢を69歳に引き上げる</t>
  </si>
  <si>
    <t>1人の高齢者をささえる働き手の数が1人を下まわる（注：社人研12年推計参考推計。出生低位）</t>
  </si>
  <si>
    <t>ソ連崩壊以来減少を続けるロシアの人口が5500万人まで落ち込む</t>
  </si>
  <si>
    <t>大分県の人口が、このころ上昇に転じる</t>
  </si>
  <si>
    <t>空気中の二酸化炭素（CO2）濃度が1.8倍に達し、この年以降、日本の年平均気温が、約3度上昇する（2076-95年）</t>
  </si>
  <si>
    <t>この年以降、最高気温35度以上の猛暑日が、北日本で年間2日、東西日本で同10日、沖縄奄美地方で同15日多くなる</t>
  </si>
  <si>
    <t>日本の南の海面水温が2-2.5度上昇し、台風がより強い勢力で上陸する</t>
  </si>
  <si>
    <t>沖縄県の年平均気温が2.4度上昇し、ベトナム中部なみの約25度になる（2076-95年）</t>
  </si>
  <si>
    <t>沖縄県の真夏日が年間150日（約4割）を占める（2076-95年）</t>
  </si>
  <si>
    <t>札幌市の気温が約3度上昇し、仙台市なみになる（2076-95年）</t>
  </si>
  <si>
    <t>米国の上院議員の半数を女性が占める</t>
  </si>
  <si>
    <t>カンボジアの総人口が、この年まで増え続ける（2013年は1470万人）</t>
  </si>
  <si>
    <t>知床離農跡地の森林再生に取り組む「知床100平方メートル運動」（1977年にスタート）が、この年までに原生の森を回復する（2077-2177年）</t>
  </si>
  <si>
    <t>韓国の脱原発が、このころ実現する（60年後より後になる）</t>
  </si>
  <si>
    <t>日本の生産年齢人口に対する65歳以上人口の割合（従属人口比率）がこの年まで上昇を続け、最高53％の消費税率が必要になる</t>
  </si>
  <si>
    <t>札幌市の施設、道路、上下水道などが老朽化し、この年までに4兆円を超える費用が発生する（今後60年間）</t>
  </si>
  <si>
    <t>日本近海の水温が1-4度上昇する</t>
  </si>
  <si>
    <t>シカの生息域が、国土の86.5％に達する（気温上昇が続いた場合）</t>
  </si>
  <si>
    <t>資源</t>
    <phoneticPr fontId="28"/>
  </si>
  <si>
    <t>英国のバークレー原発（旧型ガス炉）が廃炉を完了する（費用は1020億円）</t>
  </si>
  <si>
    <t>ジカ熱、エボラ出血熱などの感染リスクが、10億人規模に拡大する（ワクチン需要の増加）</t>
  </si>
  <si>
    <t>この年までに世界のトカゲの20％が絶滅する（地球温暖化よる気温の上昇が原因）</t>
  </si>
  <si>
    <t>スイスの森がドイツトウヒ、ブナなどから他の種類に換わる（気温上昇は3.1-4.3度。在来種のカシワが有力候補）</t>
  </si>
  <si>
    <t>地球温暖化がもたらす気温上昇や干ばつにより、この年までに最大6億人のひとが栄養失調になる</t>
  </si>
  <si>
    <t>地球温暖化がもたらす降雨パターンの変化により、この年までに新たに18億人のひとが水不足（水ストレス）に見舞われる</t>
  </si>
  <si>
    <t>世界に生息するトカゲ（約4900種）の20％が絶滅する</t>
  </si>
  <si>
    <t>米国東部の夏の気温が、5.6度上昇する</t>
  </si>
  <si>
    <t>米国ワシントンDCのサクラが2月に開花する</t>
  </si>
  <si>
    <t>地球温暖化が進行し、動物の種の34％、植物の同57％が生息適地を半分以下に減らす</t>
  </si>
  <si>
    <t>気候変動の影響により、世界で新たに18億人の人が水不足に苦しむ</t>
  </si>
  <si>
    <t>サハラ以南のアフリカで天水農業に適さない農地が3000万-6000万ヘクタールに拡大する</t>
  </si>
  <si>
    <t>ボルネオ島のオランウータンが、生息適地の68-81％を失い、絶滅の危機に瀕する（プランテーションによる森林破壊）</t>
  </si>
  <si>
    <t>このころ主力コーヒー豆のアラビカ種が絶滅する（地球温暖化の影響）</t>
  </si>
  <si>
    <t>日本の海面が30センチ上昇し、砂浜の減少による観光損失が沖縄県で年間76.3億円、新潟県で62.7億円に達する（地球温暖化）</t>
  </si>
  <si>
    <t>地球温暖化によりイングランド南東部の夏の気温が5度上昇。英国でオリーブの栽培が盛んになる</t>
  </si>
  <si>
    <t>地球温暖化の影響による「南国化」で、屋久島のような亜熱帯性の温度域が、宮崎県の内陸部に達する（沿岸部は2050年に亜熱帯化）</t>
  </si>
  <si>
    <t>エチオピアの野生コーヒー（アラビカ種）自生地の面積が、最大で80％減少する</t>
  </si>
  <si>
    <t>気温が3度上昇し、海に面した湿地の約30％が消失。低緯度地域で穀物の生産性が低下する（上昇気温を仮定した場合の2080年代の予測）</t>
  </si>
  <si>
    <t>米国ニューヨーク市のマンハッタンで、熱中症の死亡者が90％増加する</t>
  </si>
  <si>
    <t>米国のカリフォルニア州が独自の環境政策を提唱。この年までに温室効果ガスの排出量を80％削減する</t>
  </si>
  <si>
    <t>地球の気温が2-3度強上昇し、世界の広範囲でサンゴ礁が死滅する（2080年代）</t>
  </si>
  <si>
    <t>地球の気温が2-3度強上昇し、世界で毎年数百万人が沿岸洪水の被害をうける（2080年代）</t>
  </si>
  <si>
    <t>地球の気温が2-3度強上昇し、世界の沿岸湿地が30％消失する（2080年代）</t>
  </si>
  <si>
    <t>地球の気温が2-3度強上昇し、健康被害の拡大による医療機関への過大な負担が生じる（2080年代）</t>
  </si>
  <si>
    <t>地球の気温が3.5度以上に上昇し、世界で相当数の生き物が絶滅する（2080年代）</t>
  </si>
  <si>
    <t>地球の気温が3.5度以上に上昇し、低緯度地域ですべての穀物生産量が減少。高緯度地域でも減産の傾向がでる（2080年代）</t>
  </si>
  <si>
    <t>アジアのコメ生産量が1990年比で9.9％減少する（世紀末の気温が3.4度の場合）</t>
  </si>
  <si>
    <t>アジアのコメ生産量が1990年比で0.5％の減少にとどまる（世紀末の気温が1.8度の場合）</t>
  </si>
  <si>
    <t>地球温暖化によりオーストラリアで最大7割、欧州や南アフリカで4割の鳥類が絶滅する</t>
  </si>
  <si>
    <t>地球温暖化による海面上昇により2080年代のアフリカで最大7000万人が浸水や洪水の被害を受ける</t>
  </si>
  <si>
    <t>地球温暖化による海面上昇により2080年代のタンザニアで約2000平方キロが水浸しになる</t>
  </si>
  <si>
    <t>地球温暖化により、2080年代までのアフリカで主要な穀物の生産高が5％減少する</t>
  </si>
  <si>
    <t>西日本のブナ林が、この年以降ほぼ消滅する（2080-2100年。平均気温が3､4度上昇した場合）</t>
  </si>
  <si>
    <t>地球温暖化の影響により、この年から10年以内にデング熱感染の危険にさらされる人の数が数億人増加する（2080年代）</t>
  </si>
  <si>
    <t>地球温暖化の影響で、夏季のカラフトマス生息エリアが1980年代の20-32％まで減少する</t>
  </si>
  <si>
    <t>英国のドリッグ低レベル廃棄物貯蔵施設が解体作業を終える（費用は487億円）</t>
  </si>
  <si>
    <t>フランス政府が高速炉「アストリッド（ASTRID）」が、このころ実用化する（緊急性なし）</t>
  </si>
  <si>
    <t>過去に冬季五輪・パラリンピックを開催した都市で、この年に開催可能な所が4カ所に限られる（アルベールビル、北京、カルガリー、ソルトレークシティー）</t>
  </si>
  <si>
    <t>大阪府の人口減少が、約225万人で歯止めがかかる（国の同年推計は約135万人）</t>
  </si>
  <si>
    <t>地方創生に取り組む京都府の人口が、213万-224万人の規模を維持する</t>
  </si>
  <si>
    <t>青森県の人口が、この年以降約80万人で安定する（従来の人口推計は同年で約44万人。2010年時の国勢調査は約137万人。ピークは1983年の約153万人）</t>
  </si>
  <si>
    <t>「地方創生」に取り組む大分県が、人口約94万人を維持する</t>
  </si>
  <si>
    <t>「地方創生」に取り組む大分県の人口が、93万5000人で増加に転じる（現状は116万9000人。従来の2100年推計は44万人。ピークは1985年の125万人）</t>
  </si>
  <si>
    <t>ロシアの人口減少が、このころ緩やかになる</t>
  </si>
  <si>
    <t>地方創生に取り組む京都市が、このころ人口減少を解消する</t>
  </si>
  <si>
    <t>地方創生に取り組む長野県の人口が、この年以降150万人の規模で安定する（80年代。2015年8月は約210万人。ピークは2000年の221万5000人）</t>
  </si>
  <si>
    <t>青森県の人口が約80万人の規模で安定する</t>
  </si>
  <si>
    <t>韓国の生産年齢人口を100とした場合の高齢者人口割合（老年従属人口指数）が、101.3人に達する（合計特殊出生率1.2が続いた場合。2010年は15.2人）</t>
  </si>
  <si>
    <t>地球温暖化による農業生産の不振から、この年までにメキシコの労働力人口（15-65歳）約670万人が米国に移住する（全体の約1割）</t>
  </si>
  <si>
    <t>地方創生に取り組む神奈川県の人口が、このころ804万人の規模で安定する</t>
  </si>
  <si>
    <t>「県長期人口ビジョン」に取り組む青森県が、約72万人で安定する（現状は約124万人）</t>
  </si>
  <si>
    <t>社会課題</t>
    <rPh sb="0" eb="2">
      <t>シャカイ</t>
    </rPh>
    <rPh sb="2" eb="4">
      <t>カダイ</t>
    </rPh>
    <phoneticPr fontId="28"/>
  </si>
  <si>
    <t>説明</t>
    <rPh sb="0" eb="2">
      <t>セツメイ</t>
    </rPh>
    <phoneticPr fontId="28"/>
  </si>
  <si>
    <t>副作用・重症化のない社会を実現する</t>
  </si>
  <si>
    <t>副作用や重症化を解決すると、患者自身の苦しみとともに、高額な医療費や治療の長期化など経済的損失も解消することが…</t>
  </si>
  <si>
    <t>命を救う救命・救急医療を実現する</t>
  </si>
  <si>
    <t>救命・救急医療の課題を解決することで、年々増加する救急医療の現場患者の命を救うことができます。 日本国…</t>
  </si>
  <si>
    <t>結核(三大感染病）のない社会を実現する</t>
  </si>
  <si>
    <t>結核の解決は、年間150万人の患者の命を救います。 結核は、患者の咳、くしゃみなどの日常的な場面から感…</t>
  </si>
  <si>
    <t>マラリア(三大感染病）のない社会を実現する</t>
  </si>
  <si>
    <t>マラリアの解決は、年間約40万人の命を救います。 マラリアとは蚊を媒介して発生する感染症で、40度近く…</t>
  </si>
  <si>
    <t>HIV(三大感染病）のない社会を実現する</t>
  </si>
  <si>
    <t>HIVウイルスの特効薬が開発されれば、年間約100万人の命が助かり、感染者約3,000万人以上も服薬生活を終え…</t>
  </si>
  <si>
    <t>生活習慣病のない社会を実現する</t>
  </si>
  <si>
    <t>世界で毎日命を落とす人は、約15万人います。 このうち半数以上が、予防法や治療法が確立されている疾患で亡くな…</t>
  </si>
  <si>
    <t>依存症・中毒のない社会を実現する</t>
  </si>
  <si>
    <t>ニコチンやアルコールなどの依存症・中毒のない社会を実現すると、健康被害だけでなく事件や事故の防止にもつながりま…</t>
  </si>
  <si>
    <t>原因不明の難病のない社会を実現する</t>
  </si>
  <si>
    <t>難病・特定疾患は、日本国内でも300、全世界では2,000以上存在します。 これらの症状の多くは、治療法…</t>
  </si>
  <si>
    <t>心筋梗塞・心疾患（５大疾病）のない社会を実現する</t>
  </si>
  <si>
    <t>日本国内において、心筋梗塞によって命を落とす人は年間約4万人、心疾患全体では年間20万人と言われています。 …</t>
  </si>
  <si>
    <t>脳卒中（５大疾病）のない社会を実現する</t>
  </si>
  <si>
    <t>長年、脳卒中・脳梗塞は死亡原因の上位にランクインしています。 たとえ一命を取りとめても、麻痺や言語障害…</t>
  </si>
  <si>
    <t>科学・研究技術が活かされる世界を実現する</t>
  </si>
  <si>
    <t>活版印刷、蒸気機関、電気、コンピューター、インターネット、ゲノム解析。 科学・研究成果が活かされる社会の実現…</t>
  </si>
  <si>
    <t>人身売買のない社会を実現する</t>
  </si>
  <si>
    <t>人身売買のない社会を実現することで、性的搾取や強制労働の被害にあう人を救うことにつながります。 途上国や…</t>
  </si>
  <si>
    <t>廃棄食料のない社会を実現する</t>
  </si>
  <si>
    <t>廃棄食料のない社会を実現すると、世界中に食糧を行きわたらせる可能性が高まるだけでなく、地球上の資源をまもること…</t>
  </si>
  <si>
    <t>過疎化しても快適に暮らせる社会を実現する</t>
  </si>
  <si>
    <t>過疎地での快適な暮らしの実現は、すべての地域に住む人に持続可能な生活をもたらすといえるかもしれません。 …</t>
  </si>
  <si>
    <t>自然災害（地震・噴火）のない社会を実現する</t>
  </si>
  <si>
    <t>自然災害のない社会を実現すると、年間約10万人の命と、1億6千万の被災者の生活を救うことができるかもしれません…</t>
  </si>
  <si>
    <t>生態系をまもる社会を実現する</t>
  </si>
  <si>
    <t>生態系をまもる社会の実現は、人を含む地球上の生き物に繁栄をもたらします。 私たちの暮らす地球上では、異な…</t>
  </si>
  <si>
    <t>個人の権利を尊重する社会を実現する</t>
  </si>
  <si>
    <t>個人の権利を尊重した社会の実現は、主体的に生きる自由を多くの人にもたらすと期待されています。 近年話題の…</t>
  </si>
  <si>
    <t>美しい景観の社会を実現する</t>
  </si>
  <si>
    <t>景観が美しい社会になるためには、街の美観や文化の保護だけでなく、その周辺にいる住む人たちの安全面が重要となりま…</t>
  </si>
  <si>
    <t>気象災害・異常気象のない社会を実現する</t>
  </si>
  <si>
    <t>異常気象による気象災害がなくなれば、人々が安心して生活でき、地域経済が脅かされなくなります。 近年、異常…</t>
  </si>
  <si>
    <t>貿易コストのない社会を実現する</t>
  </si>
  <si>
    <t>貿易コストのない社会が実現すれば、輸出入の急速な変化によって起こる貿易摩擦がなくなります。 これによって、物…</t>
  </si>
  <si>
    <t>社会的マイノリティが活躍する社会を実現する</t>
  </si>
  <si>
    <t>社会的マイノリティと呼ばれる人たちが活躍する社会の実現は、差別や迫害をなくすだけでなく、雇用や事業など経済面に…</t>
  </si>
  <si>
    <t>効率的な農作物生産を実現する</t>
  </si>
  <si>
    <t>効率的な農作物生産が実現すれば、食料廃棄時に掛かる年間約7,500億ドルのコスト、そして生産時における環境への…</t>
  </si>
  <si>
    <t>農業用水が豊富な社会を実現する</t>
  </si>
  <si>
    <t>農業用水が豊富な社会を実現すると、今後の人口の増加に対応する食糧と水資源を確保できるかもしれません。 地…</t>
  </si>
  <si>
    <t>災害のない都市を実現する</t>
  </si>
  <si>
    <t>災害のない都市の実現は、世界的に一極集中が進む都市在住の人命を救うだけでなく、災害による経済被害も減少させます…</t>
  </si>
  <si>
    <t>全ての人に電力がとどく社会を実現する</t>
  </si>
  <si>
    <t>世界人口70億人のうち、約12億人が今も無電化地域に暮らしています。 発電所や電線など、インフラ整備の投資対…</t>
  </si>
  <si>
    <t>清潔な生活用水を実現する</t>
  </si>
  <si>
    <t>清潔な生活用水を実現することができれば、感染症の発生防止から乳幼児の命をまもったり、災害時の飲料水・生活用水の…</t>
  </si>
  <si>
    <t>すべての人に最低限の生活を実現する</t>
  </si>
  <si>
    <t>すべての人が最低限の生活を送れるようになると、自立した生活を手に入れる人が増え、治安の向上につながるかもしれま…</t>
  </si>
  <si>
    <t>個人情報をまもる社会を実現する</t>
  </si>
  <si>
    <t>個人情報の流出を守れる社会が実現すれば、個人が犯罪に巻き込まれることを防ぐことができます。 近年、ITイ…</t>
  </si>
  <si>
    <t>高齢者の生活負担のない社会を実現する</t>
  </si>
  <si>
    <t>高齢者の生活に負担がない社会の実現は、高齢者自身だけでなく、その家族や同居人が抱える悩みやストレスもやわらげる…</t>
  </si>
  <si>
    <t>多様性のある教育を実現する</t>
  </si>
  <si>
    <t>多様性のある教育が実現すると、多くの人に経済的な豊かさと幅広い職業選択の可能性をもたらすかもしれません。 …</t>
  </si>
  <si>
    <t>持続性のある交通システムを実現する</t>
  </si>
  <si>
    <t>持続性のある交通システムが実現すると、過疎化が進む地方の暮らしを守ることができるかもしれません。 都市へ…</t>
  </si>
  <si>
    <t>教師・保育士が活躍する社会を実現する</t>
  </si>
  <si>
    <t>教師・保育士がより活躍できる社会が実現すると、子どもたちへの安定的な教育と、教師・保育士の健康的な生活に繋がり…</t>
  </si>
  <si>
    <t>移民・難民が活躍する社会を実現する</t>
  </si>
  <si>
    <t>移民・難民が活躍する社会を実現すると、世界に2億人以上いる人たちが他の人と同じような教育・就労機会を得ることが…</t>
  </si>
  <si>
    <t>下請け・労働搾取のない社会を実現する</t>
  </si>
  <si>
    <t>下請け・労働搾取のないフェアトレードな社会を実現することで、低賃金で働く途上国の人たちに報酬を得る機会や、…</t>
  </si>
  <si>
    <t>ヒートアイランド現象のない社会を実現する</t>
  </si>
  <si>
    <t>ヒートアイランド現象のない社会を実現することで、健康被害や生態系への悪影響を防ぎ、地球温暖化対策など多くの問題…</t>
  </si>
  <si>
    <t>交通渋滞のない社会を実現する</t>
  </si>
  <si>
    <t>交通渋滞のない社会を実現すると、移動時のストレスがなくなり、廃棄ガス量の減少など環境問題の解決にも大きく貢献し…</t>
  </si>
  <si>
    <t>高い食料自給率を実現する</t>
  </si>
  <si>
    <t>高い食料自給率を実現すると、国内での食料の安定供給や、他国の問題による食料不足などの問題を防止する可能性が高ま…</t>
  </si>
  <si>
    <t>売春・援助交際のない社会を実現する</t>
  </si>
  <si>
    <t>売春・援助交際のない社会を実現すると、世界中の人々が怯えることなく、安心安全に暮らし働く社会が実現するかもしれ…</t>
  </si>
  <si>
    <t>バリアフリー社会を実現する</t>
  </si>
  <si>
    <t>バリアフリー社会は、障害者と周囲の人たちが共有可能な楽しみがより増えることに繋がります。 そして、より多くの…</t>
  </si>
  <si>
    <t>伝統文化財が残る社会を実現する</t>
  </si>
  <si>
    <t>伝統文化財が残る社会の実現は、貴重な有形・無形伝統文化財を後世に残すだけでなく、修繕に掛かる費用や時間の節約に…</t>
  </si>
  <si>
    <t>地球温暖化のない社会を実現する</t>
  </si>
  <si>
    <t>地球温暖化のない社会の実現は、未来の都市生活と密接に結びついています。 地球温暖化は、洪水など多くの異常…</t>
  </si>
  <si>
    <t>ゴミのない社会を実現する</t>
  </si>
  <si>
    <t>ゴミのない社会が実現することで、ゴミ焼却時に排出されるダイオキシン、土壌・地下水汚染など多くの問題を解決できま…</t>
  </si>
  <si>
    <t>森林破壊のない社会を実現する</t>
  </si>
  <si>
    <t>森林破壊のない社会が実現すれば、地球環境の改善を通じて、動物や植物の生態系を守れる可能性が高まります。 具体…</t>
  </si>
  <si>
    <t>化石燃料への依存のない社会を実現する</t>
  </si>
  <si>
    <t>石炭とウランはあと100年、石油と天然ガスはあと50年ほどで枯渇すると予測されています。 一方、2040年の…</t>
  </si>
  <si>
    <t>アーティスト・クリエイターが活躍する社会を実現する</t>
  </si>
  <si>
    <t>アーティスト・クリエイターが活躍する社会の実現は、創作活動に従事する人々だけでなく、社会全体が芸術的・文化的に…</t>
  </si>
  <si>
    <t>高いエネルギー自給率を実現する</t>
  </si>
  <si>
    <t>高いエネルギー自給率を実現することで、その国に住む人々が便利で安定した生活を送ることにつながります。 エ…</t>
  </si>
  <si>
    <t>水産資源が豊富な社会を実現する</t>
  </si>
  <si>
    <t>水産資源が豊富な社会の実現は、持続可能な漁獲と生産など食糧面だけでなく、海の環境保護にもつながります。 …</t>
  </si>
  <si>
    <t>犯罪者のいない都市を実現する</t>
  </si>
  <si>
    <t>犯罪者のいない都市を実現するためには、年々変化する犯罪への予防対策・解決への取り組みが重要です。 盗難や…</t>
  </si>
  <si>
    <t>生活空間の不便のない社会を実現する</t>
  </si>
  <si>
    <t>生活空間の不便がない社会を実現することで、高齢者や女性など様々な人たちが快適に暮らすことにつながります。 …</t>
  </si>
  <si>
    <t>自殺のない社会を実現する</t>
  </si>
  <si>
    <t>自殺のない社会を実現することで、日本国内だけで年間2万人の命と、2兆円以上の経済損失を救うことにつながります。…</t>
  </si>
  <si>
    <t>介護負担のない社会を実現する</t>
  </si>
  <si>
    <t>介護負担のない社会を実現することで、高齢者本人だけでなく、介護のために負担を強いられるその子供世代の好影響にも…</t>
  </si>
  <si>
    <t>妊婦が安心・安全に暮らす社会を実現する</t>
  </si>
  <si>
    <t>妊婦が安心・安全に暮らす社会を実現することで、女性が心身共に健康的に暮らすことへとつながります。 仕事と…</t>
  </si>
  <si>
    <t>出産しやすい社会を実現する</t>
  </si>
  <si>
    <t>出産しやすい社会を実現することで、日本など先進国で進む出生率低下にも大きなメリットがもたらされます。 出…</t>
  </si>
  <si>
    <t>動物と共生する社会を実現する</t>
  </si>
  <si>
    <t>動物と共生する社会が実現することで、虐待や殺処分される多くの命が救われることになります。 国内だけでも、…</t>
  </si>
  <si>
    <t>適切な投薬治療を実現する</t>
  </si>
  <si>
    <t>適切な投薬治療がされると、患者の副作用を減らすだけでなく、多くの患者へのより良い医療の提供にも繋がるでしょう。…</t>
  </si>
  <si>
    <t>密猟・密漁のない社会を実現する</t>
  </si>
  <si>
    <t>密猟・密漁のない社会を実現すると、伝統的な食文化や、サンゴの減少による生態系を守ることができます。 不法…</t>
  </si>
  <si>
    <t>過酷な環境（高地・砂漠）での快適な暮らしを実現する</t>
  </si>
  <si>
    <t>過酷な地域に暮らす人々が豊かな快適な暮らしを手に入れることで、環境や場所による健康面・経済面の差をなくすことが…</t>
  </si>
  <si>
    <t>妊娠・出産時の負担のない社会を実現する</t>
  </si>
  <si>
    <t>妊娠・出産時の負担をなくすことができると、赤ちゃんと母親の命を守り、安心して子どもを持てる社会が実現します。 …</t>
  </si>
  <si>
    <t>放射性廃棄物のない社会を実現する</t>
  </si>
  <si>
    <t>放射性廃棄物のない社会を実現することで、安心・安全な地球環境を実現しながらリスクの少ない電力創出が可能になると…</t>
  </si>
  <si>
    <t>砂漠化のない社会を実現する</t>
  </si>
  <si>
    <t>砂漠化のない社会を実現することで、食糧不足や子どもの教育機会を創ることにもつながります。 砂漠化の進む地…</t>
  </si>
  <si>
    <t>大気汚染のない社会を実現する</t>
  </si>
  <si>
    <t>大気汚染のない社会を実現することで、より健康的な生活を送ると同時に地球温暖化の要因をなくすことにつながります。…</t>
  </si>
  <si>
    <t>環境にやさしいエネルギーを実現する</t>
  </si>
  <si>
    <t>環境にやさしいエネルギーの実現は、経済成長と環境や健康面への配慮を両立させる社会につながります。 発電や…</t>
  </si>
  <si>
    <t>次世代エネルギーの安定供給を実現する</t>
  </si>
  <si>
    <t>次世代エネルギーの安定供給を実現することで、環境汚染や資源枯渇のないエネルギーを世界中が使用することができます…</t>
  </si>
  <si>
    <t>認知症・寝たきりのない社会を実現する</t>
  </si>
  <si>
    <t>認知症や寝たきりのない社会は、近年注目される「健康寿命」を延ばすことにもつながります。 WHOの定める健…</t>
  </si>
  <si>
    <t>医師・看護師の負担がない社会を実現する</t>
  </si>
  <si>
    <t>医師・看護師の負担のない社会は、医療従事者の労働負担をなくし、多くの患者に高水準の医療を提供することへつながり…</t>
  </si>
  <si>
    <t>手足の欠損や麻痺をおぎなう社会を実現する</t>
  </si>
  <si>
    <t>手足の欠損や麻痺をおぎなうことが出来ると、日本国内だけでも約200万人の対象者とその家族の生活を快適にすること…</t>
  </si>
  <si>
    <t>地域の医療格差のない社会を実現する</t>
  </si>
  <si>
    <t>地域の医療格差のない社会が実現すれば、全世界で年間3,000万人の命を救うことが出来ます。 現在、世界の…</t>
  </si>
  <si>
    <t>精神疾患（５大疾病）のない社会を実現する</t>
  </si>
  <si>
    <t>精神疾患のない社会を実現することで、患者や周囲の家族が心身ともに健康的に過ごすことができます。 厚労省の…</t>
  </si>
  <si>
    <t>新しい経済・政治システムを実現する</t>
  </si>
  <si>
    <t>新しい経済・政治システムの実現は、若者や次世代を見据えた政策にも繋がるかもしれません。 日本国内では、2…</t>
  </si>
  <si>
    <t>伝統産業が活かされる社会を実現する</t>
  </si>
  <si>
    <t>伝統産業が活かされる社会が実現すれば、多くの伝統工芸が衰退・消滅寸前の危機を脱却することができるかもしれません…</t>
  </si>
  <si>
    <t>美しい都市を実現する</t>
  </si>
  <si>
    <t>都市や観光地が美しい環境になると、より良い経済効果をもたらします。 人々が賑わい、経済活動を行うほどに、…</t>
  </si>
  <si>
    <t>水質汚染のない社会を実現する</t>
  </si>
  <si>
    <t>世界中の水が綺麗になれば、日々の生活に必要な生活用水の確保や地球上の生態系を守ることができます。 水は生…</t>
  </si>
  <si>
    <t>海洋汚染のない社会を実現する</t>
  </si>
  <si>
    <t>海洋が綺麗になることで、海の生物と生態系全体を守ることができます。 たとえば海が汚れていると、ウミガメ…</t>
  </si>
  <si>
    <t>交通事故のない社会を実現する</t>
  </si>
  <si>
    <t>交通事故の解決は、毎年世界中にいる約120万人の命と遺族の生活を救うことが出来ます。 世界で多発する交通…</t>
  </si>
  <si>
    <t>サイバー攻撃のない社会を実現する</t>
  </si>
  <si>
    <t>5G通信技術、IoTサービスの普及に伴い「サイバー攻撃のない社会」はこれまで以上に重要になります。 ネット上…</t>
  </si>
  <si>
    <t>地球外での居住や資源活用を実現する</t>
  </si>
  <si>
    <t>人類が宇宙空間に飛び出し、惑星探査や宇宙ステーションを建設した先には、地球の課題を解決する大きな可能性があると…</t>
  </si>
  <si>
    <t>医療費負担のない社会を実現する</t>
  </si>
  <si>
    <t>現在、世界的に医療費の高額化が進んでいます。 高齢化によって治療や診断の必要性が増し、新薬の開発コストもかさ…</t>
  </si>
  <si>
    <t>赤ちゃんの命をまもる社会を実現する</t>
  </si>
  <si>
    <t>赤ちゃんに特有の死因を解決できれば、日本だけでも毎年100人以上の命を救うことができます。 その中でも特…</t>
  </si>
  <si>
    <t>育児しやすい社会を実現する</t>
  </si>
  <si>
    <t>日本国内では就労意欲がありながら定職につけない人が約40万人、そして経済的に困難を抱える片親世帯は約85万世帯…</t>
  </si>
  <si>
    <t>次世代の農業を実現する</t>
  </si>
  <si>
    <t>次世代の農業が確立すると、日本国内にいる約200万人の農業従事者の肉体的負荷を減らすことができ、後継者を増やす…</t>
  </si>
  <si>
    <t>睡眠障害・不眠症のない社会を実現する</t>
  </si>
  <si>
    <t>先進国において、睡眠障害・不眠状態にある人が増加しています。 日本国内では、成人の5人に1人は適切な睡眠が出…</t>
  </si>
  <si>
    <t>人間の労働負担がない社会を実現する</t>
  </si>
  <si>
    <t>AIやロボットなどを活用した“人間の労働負担がない社会”の実現は、労働力不足、長時間労働など社会問題化している…</t>
  </si>
  <si>
    <t>細菌・ウイルスの脅威がない社会を実現する</t>
  </si>
  <si>
    <t>細菌・ウイルスの脅威がない社会の実現には、効果的なワクチンを短期間で製造する手法や、拡散を防ぐ仕組みなどの技術…</t>
  </si>
  <si>
    <t>五感の障がいをおぎなう社会を実現する</t>
  </si>
  <si>
    <t>五感の障害・衰えをおぎなうことが出来ると、世界に数億人いるとされる人々の生活の質と、安全性の向上に繋がります。…</t>
  </si>
  <si>
    <t>癌（5大疾病）のない社会を実現する</t>
  </si>
  <si>
    <t>癌のない社会を実現すると、全世界の患者約1,750万人を助け、年間約760万人の亡くなる命を救うことができます…</t>
  </si>
  <si>
    <t>医療ミスのない社会を実現する</t>
  </si>
  <si>
    <t>医療ミスのない社会の実現は、患者・医療従事者両方にとって安心出来る医療空間の実現につながります。 現在、…</t>
  </si>
  <si>
    <t>パンデミックのない社会を実現する</t>
  </si>
  <si>
    <t>パンデミックのない社会の実現が叶いつつあります。 パンデミックとは、ヒトや家畜などの生物に広範囲で広がる…</t>
  </si>
  <si>
    <t>糖尿病（５大疾病）のない社会を実現する</t>
  </si>
  <si>
    <t>世界の糖尿病患者数は、推定約4億人。 適切な治療を受け、その後も合併症を発症せずに過ごしている人は10…</t>
  </si>
  <si>
    <t>治療・手術時の身体的負担がない社会を実現する</t>
  </si>
  <si>
    <t>治療や手術時の身体的負担をなくすと、患者本人や周囲の家族の生活を変え、国の財政面にもメリットをもたらします。 …</t>
  </si>
  <si>
    <t>発達障がいをおぎなう社会を実現する</t>
  </si>
  <si>
    <t>発達障がいによって発生する問題をおぎなうことができると、本人と、支える周囲の負担を取り除くことができます。 …</t>
  </si>
  <si>
    <t>先天性疾患のない社会を実現する</t>
  </si>
  <si>
    <t>生まれつきの遺伝子疾患を、先天性疾患と呼びます。 日本では100人に1人の割合で、この遺伝子疾患を持つ赤…</t>
  </si>
  <si>
    <t>土壌汚染のない社会を実現する</t>
  </si>
  <si>
    <t>土壌が綺麗になることで、人の健康はもちろん、水・大気等を通じて地球環境の浄化を叶えることができます。 土…</t>
  </si>
  <si>
    <t>安全な核融合・高エネルギー施設を実現する</t>
  </si>
  <si>
    <t>エネルギー技術は常に「資源の枯渇」と「廃棄物とそれによる環境への影響」がセットとなっています。 資源枯渇の心…</t>
  </si>
  <si>
    <t>障がいを持つ人が活躍する社会 を実現する</t>
  </si>
  <si>
    <t>障がいを持つ人が周囲と同じように生活し、活躍する社会の実現には雇用だけでなく交通機関や施設の利用を断られるなど…</t>
  </si>
  <si>
    <t>貧困・格差のない社会を実現する</t>
  </si>
  <si>
    <t>貧困・格差のない社会実現には、単純な物資・金銭的支援に留まらない取り組みが必要となります。 世界的には1…</t>
  </si>
  <si>
    <t>ハラスメント（セクハラ、パワハラなど）のない社会を実現する</t>
  </si>
  <si>
    <t>職場の権力を利用した嫌がらせ行為として、代表的なものにハラスメントがあります。 被害者は意欲の減退・不眠など…</t>
  </si>
  <si>
    <t>虐待や暴力がない社会を実現する</t>
  </si>
  <si>
    <t>虐待や暴力がない社会の実現は、子どもや社会的に弱い立場にある人たちを守ることにつながります。 日本国内で…</t>
  </si>
  <si>
    <t>理想的な栄養バランスを実現する</t>
  </si>
  <si>
    <t>栄養バランスの改善は、多くの病気・死亡原因となる生活習慣病の予防につながります。 近年、肥満治療やメタボ…</t>
  </si>
  <si>
    <t>戦争・紛争による犠牲のない社会を実現する。</t>
  </si>
  <si>
    <t>戦争・紛争による犠牲のない社会を実現するためには、核兵器を抑止する動きや近隣諸国との対話など、平和に向けた動き…</t>
  </si>
  <si>
    <t>飢えや栄養不足のない社会を実現する</t>
  </si>
  <si>
    <t>　世界の9人に1人、約8億人はWFP調べによる「健康で活動的な生活を送るために必要、かつ十分な食糧を得られてい…</t>
  </si>
  <si>
    <t>災害・事故等のリスク</t>
  </si>
  <si>
    <t>経営に関するリスク</t>
  </si>
  <si>
    <t>政治・経済・社会リスク</t>
  </si>
  <si>
    <t>リスクの影響先</t>
    <rPh sb="4" eb="6">
      <t>エイキョウ</t>
    </rPh>
    <rPh sb="6" eb="7">
      <t>サキ</t>
    </rPh>
    <phoneticPr fontId="30"/>
  </si>
  <si>
    <t>災害・事故</t>
    <rPh sb="0" eb="2">
      <t>サイガイ</t>
    </rPh>
    <rPh sb="3" eb="5">
      <t>ジコ</t>
    </rPh>
    <phoneticPr fontId="2"/>
  </si>
  <si>
    <t>知的財産権の流出</t>
    <rPh sb="0" eb="5">
      <t>チテキザイサンケン</t>
    </rPh>
    <rPh sb="6" eb="8">
      <t>リュウシュツ</t>
    </rPh>
    <phoneticPr fontId="2"/>
  </si>
  <si>
    <t>法律・制度の変化</t>
    <rPh sb="0" eb="2">
      <t>ホウリツ</t>
    </rPh>
    <rPh sb="3" eb="5">
      <t>セイド</t>
    </rPh>
    <rPh sb="6" eb="8">
      <t>ヘンカ</t>
    </rPh>
    <phoneticPr fontId="2"/>
  </si>
  <si>
    <t>地域社会との関係性</t>
    <rPh sb="0" eb="4">
      <t>チイキシャカイ</t>
    </rPh>
    <rPh sb="6" eb="9">
      <t>カンケイセイ</t>
    </rPh>
    <phoneticPr fontId="30"/>
  </si>
  <si>
    <t>台風・高潮</t>
    <rPh sb="0" eb="2">
      <t>タイフウ</t>
    </rPh>
    <rPh sb="3" eb="5">
      <t>タカシオ</t>
    </rPh>
    <phoneticPr fontId="2"/>
  </si>
  <si>
    <t>環境賠償責任</t>
    <rPh sb="0" eb="2">
      <t>カンキョウ</t>
    </rPh>
    <rPh sb="2" eb="4">
      <t>バイショウ</t>
    </rPh>
    <rPh sb="4" eb="6">
      <t>セキニン</t>
    </rPh>
    <phoneticPr fontId="2"/>
  </si>
  <si>
    <t>国際社会の圧力</t>
    <rPh sb="0" eb="2">
      <t>コクサイ</t>
    </rPh>
    <rPh sb="2" eb="4">
      <t>シャカイ</t>
    </rPh>
    <rPh sb="5" eb="7">
      <t>アツリョク</t>
    </rPh>
    <phoneticPr fontId="2"/>
  </si>
  <si>
    <t>株主やステークホルダーとの関係性</t>
    <rPh sb="13" eb="16">
      <t>カンケイセイ</t>
    </rPh>
    <phoneticPr fontId="30"/>
  </si>
  <si>
    <t>水災・洪水</t>
    <rPh sb="0" eb="2">
      <t>スイサイ</t>
    </rPh>
    <rPh sb="3" eb="5">
      <t>コウズイ</t>
    </rPh>
    <phoneticPr fontId="2"/>
  </si>
  <si>
    <t>環境規制違反</t>
    <rPh sb="0" eb="2">
      <t>カンキョウ</t>
    </rPh>
    <rPh sb="2" eb="4">
      <t>キセイ</t>
    </rPh>
    <rPh sb="4" eb="6">
      <t>イハン</t>
    </rPh>
    <phoneticPr fontId="2"/>
  </si>
  <si>
    <t>貿易制限・通商問題</t>
    <rPh sb="0" eb="2">
      <t>ボウエキ</t>
    </rPh>
    <rPh sb="2" eb="4">
      <t>セイゲン</t>
    </rPh>
    <rPh sb="5" eb="7">
      <t>ツウショウ</t>
    </rPh>
    <rPh sb="7" eb="9">
      <t>モンダイ</t>
    </rPh>
    <phoneticPr fontId="2"/>
  </si>
  <si>
    <t>従業員との関係性</t>
    <rPh sb="5" eb="8">
      <t>カンケイセイ</t>
    </rPh>
    <phoneticPr fontId="30"/>
  </si>
  <si>
    <t>竜巻</t>
    <rPh sb="0" eb="2">
      <t>タツマキ</t>
    </rPh>
    <phoneticPr fontId="2"/>
  </si>
  <si>
    <t>環境汚染</t>
    <rPh sb="0" eb="2">
      <t>カンキョウ</t>
    </rPh>
    <rPh sb="2" eb="4">
      <t>オセン</t>
    </rPh>
    <phoneticPr fontId="2"/>
  </si>
  <si>
    <t>戦争・内乱・クーデター</t>
    <rPh sb="0" eb="2">
      <t>センソウ</t>
    </rPh>
    <rPh sb="3" eb="5">
      <t>ナイラン</t>
    </rPh>
    <phoneticPr fontId="2"/>
  </si>
  <si>
    <t>行政との関係性</t>
    <rPh sb="4" eb="7">
      <t>カン</t>
    </rPh>
    <phoneticPr fontId="30"/>
  </si>
  <si>
    <t>地震</t>
    <rPh sb="0" eb="2">
      <t>ジシン</t>
    </rPh>
    <phoneticPr fontId="2"/>
  </si>
  <si>
    <t>廃棄物処理違反</t>
    <rPh sb="0" eb="3">
      <t>ハイキブツ</t>
    </rPh>
    <rPh sb="3" eb="5">
      <t>ショリ</t>
    </rPh>
    <rPh sb="5" eb="7">
      <t>イハン</t>
    </rPh>
    <phoneticPr fontId="2"/>
  </si>
  <si>
    <t>景気変動・経済危機</t>
    <rPh sb="0" eb="2">
      <t>ケイキ</t>
    </rPh>
    <rPh sb="2" eb="4">
      <t>ヘンドウ</t>
    </rPh>
    <rPh sb="5" eb="7">
      <t>ケイザイ</t>
    </rPh>
    <rPh sb="7" eb="9">
      <t>キキ</t>
    </rPh>
    <phoneticPr fontId="2"/>
  </si>
  <si>
    <t>津波</t>
    <rPh sb="0" eb="2">
      <t>ツナミ</t>
    </rPh>
    <phoneticPr fontId="2"/>
  </si>
  <si>
    <t>製造物責任(PL)</t>
    <rPh sb="0" eb="2">
      <t>セイゾウ</t>
    </rPh>
    <rPh sb="2" eb="3">
      <t>ブツ</t>
    </rPh>
    <rPh sb="3" eb="5">
      <t>セキニン</t>
    </rPh>
    <phoneticPr fontId="2"/>
  </si>
  <si>
    <t>為替相場・金利変動</t>
    <rPh sb="0" eb="1">
      <t>タメ</t>
    </rPh>
    <rPh sb="1" eb="2">
      <t>カ</t>
    </rPh>
    <rPh sb="2" eb="4">
      <t>ソウバ</t>
    </rPh>
    <rPh sb="5" eb="7">
      <t>キンリ</t>
    </rPh>
    <rPh sb="7" eb="9">
      <t>ヘンドウ</t>
    </rPh>
    <phoneticPr fontId="2"/>
  </si>
  <si>
    <t>噴火</t>
    <rPh sb="0" eb="2">
      <t>フンカ</t>
    </rPh>
    <phoneticPr fontId="2"/>
  </si>
  <si>
    <t>リコール・欠陥製品</t>
    <rPh sb="5" eb="7">
      <t>ケッカン</t>
    </rPh>
    <rPh sb="7" eb="9">
      <t>セイヒン</t>
    </rPh>
    <phoneticPr fontId="2"/>
  </si>
  <si>
    <t>原料・資材の高騰</t>
    <rPh sb="0" eb="2">
      <t>ゲンリョウ</t>
    </rPh>
    <rPh sb="3" eb="5">
      <t>シザイ</t>
    </rPh>
    <rPh sb="6" eb="8">
      <t>コウトウ</t>
    </rPh>
    <phoneticPr fontId="2"/>
  </si>
  <si>
    <t>落雷</t>
    <rPh sb="0" eb="2">
      <t>ラクライ</t>
    </rPh>
    <phoneticPr fontId="2"/>
  </si>
  <si>
    <t>差別（国籍・宗教・性）</t>
  </si>
  <si>
    <t>市場ニーズの変化</t>
    <rPh sb="0" eb="2">
      <t>シジョウ</t>
    </rPh>
    <rPh sb="6" eb="8">
      <t>ヘンカ</t>
    </rPh>
    <phoneticPr fontId="2"/>
  </si>
  <si>
    <t>豪雪</t>
    <rPh sb="0" eb="2">
      <t>ゴウセツ</t>
    </rPh>
    <phoneticPr fontId="2"/>
  </si>
  <si>
    <t>テロ・破壊活動・襲撃・占拠</t>
    <rPh sb="3" eb="5">
      <t>ハカイ</t>
    </rPh>
    <rPh sb="5" eb="7">
      <t>カツドウ</t>
    </rPh>
    <rPh sb="8" eb="10">
      <t>シュウゲキ</t>
    </rPh>
    <rPh sb="11" eb="13">
      <t>センキョ</t>
    </rPh>
    <phoneticPr fontId="2"/>
  </si>
  <si>
    <t>天候不良・異常気象</t>
    <rPh sb="0" eb="2">
      <t>テンコウ</t>
    </rPh>
    <rPh sb="2" eb="4">
      <t>フリョウ</t>
    </rPh>
    <rPh sb="5" eb="7">
      <t>イジョウ</t>
    </rPh>
    <rPh sb="7" eb="9">
      <t>キショウ</t>
    </rPh>
    <phoneticPr fontId="2"/>
  </si>
  <si>
    <t>ネットによる誹謗中傷</t>
    <rPh sb="6" eb="10">
      <t>ヒボウチュウショウ</t>
    </rPh>
    <phoneticPr fontId="2"/>
  </si>
  <si>
    <t>火災・爆発</t>
    <rPh sb="0" eb="2">
      <t>カサイ</t>
    </rPh>
    <rPh sb="3" eb="5">
      <t>バクハツ</t>
    </rPh>
    <phoneticPr fontId="2"/>
  </si>
  <si>
    <t>社員の不正行為</t>
    <rPh sb="0" eb="2">
      <t>シャイン</t>
    </rPh>
    <rPh sb="3" eb="5">
      <t>フセイ</t>
    </rPh>
    <rPh sb="5" eb="7">
      <t>コウイ</t>
    </rPh>
    <phoneticPr fontId="2"/>
  </si>
  <si>
    <t>ボイコット・不買運動</t>
    <rPh sb="6" eb="10">
      <t>フバイウンドウ</t>
    </rPh>
    <phoneticPr fontId="2"/>
  </si>
  <si>
    <t>停電</t>
    <rPh sb="0" eb="2">
      <t>テイデン</t>
    </rPh>
    <phoneticPr fontId="2"/>
  </si>
  <si>
    <t>暴力団・総会屋による脅迫</t>
    <rPh sb="0" eb="3">
      <t>ボウリョクダン</t>
    </rPh>
    <rPh sb="4" eb="6">
      <t>ソウカイ</t>
    </rPh>
    <rPh sb="6" eb="7">
      <t>ヤ</t>
    </rPh>
    <rPh sb="10" eb="12">
      <t>キョウハク</t>
    </rPh>
    <phoneticPr fontId="2"/>
  </si>
  <si>
    <t>横領・賄賂・収賄</t>
    <rPh sb="0" eb="2">
      <t>オウリョウ</t>
    </rPh>
    <rPh sb="3" eb="5">
      <t>ワイロ</t>
    </rPh>
    <rPh sb="6" eb="8">
      <t>シュウワイ</t>
    </rPh>
    <phoneticPr fontId="2"/>
  </si>
  <si>
    <t>風評被害</t>
    <rPh sb="0" eb="2">
      <t>フウヒョウ</t>
    </rPh>
    <rPh sb="2" eb="4">
      <t>ヒガイ</t>
    </rPh>
    <phoneticPr fontId="2"/>
  </si>
  <si>
    <t>交通事故</t>
    <rPh sb="0" eb="2">
      <t>コウツウ</t>
    </rPh>
    <rPh sb="2" eb="4">
      <t>ジコ</t>
    </rPh>
    <phoneticPr fontId="2"/>
  </si>
  <si>
    <t>集団離職</t>
    <rPh sb="0" eb="2">
      <t>シュウダン</t>
    </rPh>
    <rPh sb="2" eb="4">
      <t>リショク</t>
    </rPh>
    <phoneticPr fontId="2"/>
  </si>
  <si>
    <t>航空機事故</t>
    <rPh sb="0" eb="3">
      <t>コウクウキ</t>
    </rPh>
    <rPh sb="3" eb="5">
      <t>ジコ</t>
    </rPh>
    <phoneticPr fontId="2"/>
  </si>
  <si>
    <t>過労死</t>
    <rPh sb="0" eb="3">
      <t>カロウシ</t>
    </rPh>
    <phoneticPr fontId="2"/>
  </si>
  <si>
    <t>列車事故</t>
    <rPh sb="0" eb="2">
      <t>レッシャ</t>
    </rPh>
    <rPh sb="2" eb="4">
      <t>ジコ</t>
    </rPh>
    <phoneticPr fontId="2"/>
  </si>
  <si>
    <t>不正就労(外国人)</t>
    <rPh sb="0" eb="2">
      <t>フセイ</t>
    </rPh>
    <rPh sb="2" eb="4">
      <t>シュウロウ</t>
    </rPh>
    <rPh sb="5" eb="7">
      <t>ガイコク</t>
    </rPh>
    <rPh sb="7" eb="8">
      <t>ジン</t>
    </rPh>
    <phoneticPr fontId="2"/>
  </si>
  <si>
    <t>船舶事故</t>
    <rPh sb="0" eb="2">
      <t>センパク</t>
    </rPh>
    <rPh sb="2" eb="4">
      <t>ジコ</t>
    </rPh>
    <phoneticPr fontId="2"/>
  </si>
  <si>
    <t>海外従業員の雇用調整</t>
    <rPh sb="0" eb="2">
      <t>カイガイ</t>
    </rPh>
    <rPh sb="2" eb="5">
      <t>ジュウギョウイン</t>
    </rPh>
    <rPh sb="6" eb="8">
      <t>コヨウ</t>
    </rPh>
    <rPh sb="8" eb="10">
      <t>チョウセイ</t>
    </rPh>
    <phoneticPr fontId="2"/>
  </si>
  <si>
    <t>設備事故</t>
    <rPh sb="0" eb="2">
      <t>セツビ</t>
    </rPh>
    <rPh sb="2" eb="4">
      <t>ジコ</t>
    </rPh>
    <phoneticPr fontId="2"/>
  </si>
  <si>
    <t>海外出張中の事故</t>
    <rPh sb="0" eb="2">
      <t>カイガイ</t>
    </rPh>
    <rPh sb="2" eb="4">
      <t>シュッチョウ</t>
    </rPh>
    <rPh sb="4" eb="5">
      <t>ナカ</t>
    </rPh>
    <rPh sb="6" eb="8">
      <t>ジコ</t>
    </rPh>
    <phoneticPr fontId="2"/>
  </si>
  <si>
    <t>労災事故</t>
    <rPh sb="0" eb="2">
      <t>ロウサイ</t>
    </rPh>
    <rPh sb="2" eb="4">
      <t>ジコ</t>
    </rPh>
    <phoneticPr fontId="2"/>
  </si>
  <si>
    <t>国内出張中の事故</t>
    <rPh sb="0" eb="2">
      <t>コクナイ</t>
    </rPh>
    <rPh sb="2" eb="4">
      <t>シュッチョウ</t>
    </rPh>
    <rPh sb="4" eb="5">
      <t>ナカ</t>
    </rPh>
    <rPh sb="6" eb="8">
      <t>ジコ</t>
    </rPh>
    <phoneticPr fontId="2"/>
  </si>
  <si>
    <t>運搬中の事故</t>
    <rPh sb="0" eb="2">
      <t>ウンパン</t>
    </rPh>
    <rPh sb="2" eb="3">
      <t>ナカ</t>
    </rPh>
    <rPh sb="4" eb="6">
      <t>ジコ</t>
    </rPh>
    <phoneticPr fontId="2"/>
  </si>
  <si>
    <t>不正な利益供与</t>
    <rPh sb="0" eb="2">
      <t>フセイ</t>
    </rPh>
    <rPh sb="3" eb="5">
      <t>リエキ</t>
    </rPh>
    <rPh sb="5" eb="7">
      <t>キョウヨ</t>
    </rPh>
    <phoneticPr fontId="2"/>
  </si>
  <si>
    <t>盗難</t>
    <rPh sb="0" eb="2">
      <t>トウナン</t>
    </rPh>
    <phoneticPr fontId="2"/>
  </si>
  <si>
    <t>独占禁止法違反(カルテル)</t>
    <rPh sb="0" eb="5">
      <t>ドクセンキンシホウ</t>
    </rPh>
    <rPh sb="5" eb="7">
      <t>イハン</t>
    </rPh>
    <phoneticPr fontId="2"/>
  </si>
  <si>
    <t>有害物質の検出</t>
    <rPh sb="0" eb="4">
      <t>ユウガイブッシツ</t>
    </rPh>
    <rPh sb="5" eb="7">
      <t>ケンシュツ</t>
    </rPh>
    <phoneticPr fontId="2"/>
  </si>
  <si>
    <t>契約虚偽</t>
    <rPh sb="0" eb="2">
      <t>ケイヤク</t>
    </rPh>
    <rPh sb="2" eb="4">
      <t>キョギ</t>
    </rPh>
    <phoneticPr fontId="2"/>
  </si>
  <si>
    <t>危険物質の漏洩</t>
    <rPh sb="0" eb="2">
      <t>キケン</t>
    </rPh>
    <rPh sb="2" eb="4">
      <t>ブッシツ</t>
    </rPh>
    <rPh sb="5" eb="7">
      <t>ロウエイ</t>
    </rPh>
    <phoneticPr fontId="2"/>
  </si>
  <si>
    <t>インサイダー取引</t>
    <rPh sb="6" eb="8">
      <t>トリヒキ</t>
    </rPh>
    <phoneticPr fontId="2"/>
  </si>
  <si>
    <t>システム故障</t>
    <rPh sb="4" eb="6">
      <t>コショウ</t>
    </rPh>
    <phoneticPr fontId="2"/>
  </si>
  <si>
    <t>プライバシー侵害</t>
    <rPh sb="6" eb="8">
      <t>シンガイ</t>
    </rPh>
    <phoneticPr fontId="2"/>
  </si>
  <si>
    <t>ウィルス感染</t>
    <rPh sb="4" eb="6">
      <t>カンセン</t>
    </rPh>
    <phoneticPr fontId="2"/>
  </si>
  <si>
    <t>粉飾決算</t>
    <rPh sb="0" eb="4">
      <t>フンショクケッサン</t>
    </rPh>
    <phoneticPr fontId="2"/>
  </si>
  <si>
    <t>データの改竄</t>
    <rPh sb="4" eb="6">
      <t>カイザン</t>
    </rPh>
    <phoneticPr fontId="2"/>
  </si>
  <si>
    <t>申告漏れ(税金)</t>
    <rPh sb="0" eb="3">
      <t>シンコクモ</t>
    </rPh>
    <rPh sb="5" eb="7">
      <t>ゼイキン</t>
    </rPh>
    <phoneticPr fontId="2"/>
  </si>
  <si>
    <t>データ漏洩</t>
    <rPh sb="3" eb="5">
      <t>ロウエイ</t>
    </rPh>
    <phoneticPr fontId="2"/>
  </si>
  <si>
    <t>虚偽報告</t>
    <rPh sb="0" eb="2">
      <t>キョギ</t>
    </rPh>
    <rPh sb="2" eb="4">
      <t>ホウコク</t>
    </rPh>
    <phoneticPr fontId="2"/>
  </si>
  <si>
    <t>データ消失</t>
    <rPh sb="3" eb="5">
      <t>ショウシツ</t>
    </rPh>
    <phoneticPr fontId="2"/>
  </si>
  <si>
    <t>顧客からの賠償請求</t>
    <rPh sb="0" eb="2">
      <t>コキャク</t>
    </rPh>
    <rPh sb="5" eb="7">
      <t>バイショウ</t>
    </rPh>
    <rPh sb="7" eb="9">
      <t>セイキュウ</t>
    </rPh>
    <phoneticPr fontId="2"/>
  </si>
  <si>
    <t>従業員からの賠償請求</t>
    <rPh sb="0" eb="3">
      <t>ジュウギョウイン</t>
    </rPh>
    <rPh sb="6" eb="8">
      <t>バイショウ</t>
    </rPh>
    <rPh sb="8" eb="10">
      <t>セイキュウ</t>
    </rPh>
    <phoneticPr fontId="2"/>
  </si>
  <si>
    <t>株主代表訴訟</t>
    <rPh sb="0" eb="2">
      <t>カブヌシ</t>
    </rPh>
    <rPh sb="2" eb="4">
      <t>ダイヒョウ</t>
    </rPh>
    <rPh sb="4" eb="6">
      <t>ソショウ</t>
    </rPh>
    <phoneticPr fontId="2"/>
  </si>
  <si>
    <t>配送の失敗</t>
    <rPh sb="0" eb="2">
      <t>ハイソウ</t>
    </rPh>
    <rPh sb="3" eb="5">
      <t>シッパイ</t>
    </rPh>
    <phoneticPr fontId="2"/>
  </si>
  <si>
    <t>与信管理の失敗(取引先の倒産)</t>
    <rPh sb="0" eb="2">
      <t>ヨシン</t>
    </rPh>
    <rPh sb="2" eb="4">
      <t>カンリ</t>
    </rPh>
    <rPh sb="5" eb="7">
      <t>シッパイ</t>
    </rPh>
    <rPh sb="8" eb="10">
      <t>トリヒキ</t>
    </rPh>
    <rPh sb="10" eb="11">
      <t>サキ</t>
    </rPh>
    <rPh sb="12" eb="14">
      <t>トウサン</t>
    </rPh>
    <phoneticPr fontId="2"/>
  </si>
  <si>
    <t>格付けの下落</t>
    <rPh sb="0" eb="2">
      <t>カクヅ</t>
    </rPh>
    <rPh sb="4" eb="6">
      <t>ゲラク</t>
    </rPh>
    <phoneticPr fontId="2"/>
  </si>
  <si>
    <t>株価の変動</t>
    <rPh sb="0" eb="2">
      <t>カブカ</t>
    </rPh>
    <rPh sb="3" eb="5">
      <t>ヘンドウ</t>
    </rPh>
    <phoneticPr fontId="2"/>
  </si>
  <si>
    <t>新規事業失敗による損失</t>
    <rPh sb="0" eb="2">
      <t>シンキ</t>
    </rPh>
    <rPh sb="2" eb="4">
      <t>ジギョウ</t>
    </rPh>
    <phoneticPr fontId="2"/>
  </si>
  <si>
    <t>設備投資失敗による損失</t>
    <rPh sb="0" eb="2">
      <t>セツビ</t>
    </rPh>
    <rPh sb="2" eb="4">
      <t>トウシ</t>
    </rPh>
    <rPh sb="4" eb="6">
      <t>シッパイ</t>
    </rPh>
    <rPh sb="9" eb="11">
      <t>ソンシツ</t>
    </rPh>
    <phoneticPr fontId="2"/>
  </si>
  <si>
    <t>宣伝広告失敗による損失</t>
    <rPh sb="0" eb="2">
      <t>センデン</t>
    </rPh>
    <rPh sb="2" eb="4">
      <t>コウコク</t>
    </rPh>
    <rPh sb="4" eb="6">
      <t>シッパイ</t>
    </rPh>
    <rPh sb="9" eb="11">
      <t>ソンシツ</t>
    </rPh>
    <phoneticPr fontId="2"/>
  </si>
  <si>
    <t>競合対策失敗による損失</t>
    <rPh sb="0" eb="2">
      <t>キョウゴウ</t>
    </rPh>
    <rPh sb="2" eb="4">
      <t>タイサク</t>
    </rPh>
    <rPh sb="4" eb="6">
      <t>シッパイ</t>
    </rPh>
    <rPh sb="9" eb="11">
      <t>ソンシツ</t>
    </rPh>
    <phoneticPr fontId="2"/>
  </si>
  <si>
    <t>グローバル化対応失敗による損失</t>
    <rPh sb="5" eb="6">
      <t>カ</t>
    </rPh>
    <rPh sb="6" eb="8">
      <t>タイオウ</t>
    </rPh>
    <rPh sb="8" eb="10">
      <t>シッパイ</t>
    </rPh>
    <rPh sb="13" eb="15">
      <t>ソンシツ</t>
    </rPh>
    <phoneticPr fontId="2"/>
  </si>
  <si>
    <t>顧客対応失敗による損失</t>
    <rPh sb="0" eb="2">
      <t>コキャク</t>
    </rPh>
    <rPh sb="2" eb="4">
      <t>タイオウ</t>
    </rPh>
    <rPh sb="4" eb="6">
      <t>シッパイ</t>
    </rPh>
    <rPh sb="9" eb="11">
      <t>ソンシツ</t>
    </rPh>
    <phoneticPr fontId="2"/>
  </si>
  <si>
    <t>製品開発失敗による損失</t>
    <rPh sb="0" eb="2">
      <t>セイヒン</t>
    </rPh>
    <rPh sb="2" eb="4">
      <t>カイハツ</t>
    </rPh>
    <phoneticPr fontId="2"/>
  </si>
  <si>
    <t>過剰接待</t>
    <rPh sb="0" eb="2">
      <t>カジョウ</t>
    </rPh>
    <rPh sb="2" eb="4">
      <t>セッタイ</t>
    </rPh>
    <phoneticPr fontId="2"/>
  </si>
  <si>
    <t>社内機密情報の漏洩</t>
    <rPh sb="0" eb="2">
      <t>シャナイ</t>
    </rPh>
    <rPh sb="2" eb="4">
      <t>キミツ</t>
    </rPh>
    <rPh sb="4" eb="6">
      <t>ジョウホウ</t>
    </rPh>
    <rPh sb="7" eb="9">
      <t>ロウエイ</t>
    </rPh>
    <phoneticPr fontId="2"/>
  </si>
  <si>
    <t>顧客・取引先情報の漏洩</t>
    <rPh sb="0" eb="2">
      <t>コキャク</t>
    </rPh>
    <rPh sb="3" eb="6">
      <t>トリヒキサキ</t>
    </rPh>
    <rPh sb="6" eb="8">
      <t>ジョウホウ</t>
    </rPh>
    <rPh sb="9" eb="11">
      <t>ロウエイ</t>
    </rPh>
    <phoneticPr fontId="2"/>
  </si>
  <si>
    <t>取引先の被災・事故</t>
    <rPh sb="0" eb="3">
      <t>トリヒキサキ</t>
    </rPh>
    <rPh sb="4" eb="6">
      <t>ヒサイ</t>
    </rPh>
    <rPh sb="7" eb="9">
      <t>ジコ</t>
    </rPh>
    <phoneticPr fontId="2"/>
  </si>
  <si>
    <t>納入業者の被災事故倒産</t>
    <rPh sb="0" eb="2">
      <t>ノウニュウ</t>
    </rPh>
    <rPh sb="2" eb="4">
      <t>ギョウシャ</t>
    </rPh>
    <rPh sb="5" eb="7">
      <t>ヒサイ</t>
    </rPh>
    <rPh sb="7" eb="9">
      <t>ジコ</t>
    </rPh>
    <rPh sb="9" eb="11">
      <t>トウサン</t>
    </rPh>
    <phoneticPr fontId="2"/>
  </si>
  <si>
    <t>下請け業者の被災事故倒産</t>
    <rPh sb="0" eb="2">
      <t>シタウ</t>
    </rPh>
    <rPh sb="3" eb="5">
      <t>ギョウシャ</t>
    </rPh>
    <rPh sb="6" eb="8">
      <t>ヒサイ</t>
    </rPh>
    <rPh sb="8" eb="10">
      <t>ジコ</t>
    </rPh>
    <rPh sb="10" eb="12">
      <t>トウサン</t>
    </rPh>
    <phoneticPr fontId="2"/>
  </si>
  <si>
    <t>取引先金融機関の被災事故倒産</t>
    <rPh sb="0" eb="2">
      <t>トリヒキ</t>
    </rPh>
    <rPh sb="2" eb="3">
      <t>サキ</t>
    </rPh>
    <rPh sb="3" eb="5">
      <t>キンユウ</t>
    </rPh>
    <rPh sb="5" eb="7">
      <t>キカン</t>
    </rPh>
    <rPh sb="8" eb="10">
      <t>ヒサイ</t>
    </rPh>
    <rPh sb="10" eb="12">
      <t>ジコ</t>
    </rPh>
    <rPh sb="12" eb="14">
      <t>トウサン</t>
    </rPh>
    <phoneticPr fontId="2"/>
  </si>
  <si>
    <t>設備業者の被災事故倒産</t>
    <rPh sb="0" eb="2">
      <t>セツビ</t>
    </rPh>
    <rPh sb="2" eb="4">
      <t>ギョウシャ</t>
    </rPh>
    <rPh sb="5" eb="11">
      <t>ヒサイジコトウサン</t>
    </rPh>
    <phoneticPr fontId="2"/>
  </si>
  <si>
    <t>グループ会社の不祥事</t>
    <rPh sb="4" eb="6">
      <t>カイシャ</t>
    </rPh>
    <rPh sb="7" eb="10">
      <t>フショウジ</t>
    </rPh>
    <phoneticPr fontId="2"/>
  </si>
  <si>
    <t>乱脈経営</t>
    <rPh sb="0" eb="2">
      <t>ランミャク</t>
    </rPh>
    <rPh sb="2" eb="4">
      <t>ケイエイ</t>
    </rPh>
    <phoneticPr fontId="2"/>
  </si>
  <si>
    <t>地域社会との関係悪化</t>
    <rPh sb="0" eb="2">
      <t>チイキ</t>
    </rPh>
    <rPh sb="2" eb="4">
      <t>シャカイ</t>
    </rPh>
    <rPh sb="6" eb="8">
      <t>カンケイ</t>
    </rPh>
    <rPh sb="8" eb="10">
      <t>アッカ</t>
    </rPh>
    <phoneticPr fontId="2"/>
  </si>
  <si>
    <t>マスコミ対応の失敗による損失</t>
    <rPh sb="4" eb="6">
      <t>タイオウ</t>
    </rPh>
    <rPh sb="7" eb="9">
      <t>シッパイ</t>
    </rPh>
    <rPh sb="12" eb="14">
      <t>ソンシツ</t>
    </rPh>
    <phoneticPr fontId="2"/>
  </si>
  <si>
    <t>株式会社○○</t>
    <rPh sb="0" eb="4">
      <t>カブシ</t>
    </rPh>
    <phoneticPr fontId="30"/>
  </si>
  <si>
    <t>御中</t>
    <rPh sb="0" eb="2">
      <t>オ</t>
    </rPh>
    <phoneticPr fontId="30"/>
  </si>
  <si>
    <t>ヒト</t>
    <phoneticPr fontId="30"/>
  </si>
  <si>
    <t>モノ</t>
    <phoneticPr fontId="30"/>
  </si>
  <si>
    <t>情報資産</t>
    <rPh sb="0" eb="2">
      <t>ジョウホウ</t>
    </rPh>
    <rPh sb="2" eb="4">
      <t>シサン</t>
    </rPh>
    <phoneticPr fontId="30"/>
  </si>
  <si>
    <t>情報受信</t>
    <rPh sb="0" eb="2">
      <t>ジョウホウ</t>
    </rPh>
    <rPh sb="2" eb="4">
      <t>ジュシン</t>
    </rPh>
    <phoneticPr fontId="30"/>
  </si>
  <si>
    <t>情報発信</t>
    <rPh sb="0" eb="2">
      <t>ジ</t>
    </rPh>
    <rPh sb="2" eb="4">
      <t>ハッシン</t>
    </rPh>
    <phoneticPr fontId="30"/>
  </si>
  <si>
    <t>人を
増やしたい</t>
    <rPh sb="0" eb="1">
      <t>ヒト</t>
    </rPh>
    <rPh sb="3" eb="4">
      <t>フ</t>
    </rPh>
    <phoneticPr fontId="30"/>
  </si>
  <si>
    <t>離職率を
下げたい</t>
    <rPh sb="0" eb="3">
      <t>リショクリツ</t>
    </rPh>
    <rPh sb="5" eb="6">
      <t>サ</t>
    </rPh>
    <phoneticPr fontId="30"/>
  </si>
  <si>
    <t>人を
育てたい</t>
    <rPh sb="0" eb="1">
      <t>ヒト</t>
    </rPh>
    <rPh sb="3" eb="4">
      <t>ソダ</t>
    </rPh>
    <phoneticPr fontId="30"/>
  </si>
  <si>
    <t>人件費を
抑えたい</t>
    <rPh sb="0" eb="3">
      <t>ジンケンヒ</t>
    </rPh>
    <rPh sb="5" eb="6">
      <t>オサ</t>
    </rPh>
    <phoneticPr fontId="30"/>
  </si>
  <si>
    <t>業務量を
減らしたい</t>
    <rPh sb="0" eb="3">
      <t>ギョウムリョウ</t>
    </rPh>
    <rPh sb="5" eb="6">
      <t>ヘ</t>
    </rPh>
    <phoneticPr fontId="30"/>
  </si>
  <si>
    <t>人間関係を
円滑にしたい</t>
    <rPh sb="0" eb="4">
      <t>ニンゲンカンケイ</t>
    </rPh>
    <rPh sb="6" eb="8">
      <t>エンカツ</t>
    </rPh>
    <phoneticPr fontId="30"/>
  </si>
  <si>
    <t>ノウハウを
持ちたい</t>
    <rPh sb="6" eb="7">
      <t>モ</t>
    </rPh>
    <phoneticPr fontId="30"/>
  </si>
  <si>
    <t>ターゲットを
増やしたい</t>
    <rPh sb="7" eb="12">
      <t>フ</t>
    </rPh>
    <phoneticPr fontId="30"/>
  </si>
  <si>
    <t>供給提供量を
安定させたい</t>
    <rPh sb="0" eb="2">
      <t>キョウキュウ</t>
    </rPh>
    <rPh sb="2" eb="4">
      <t>テイキョウ</t>
    </rPh>
    <rPh sb="4" eb="5">
      <t>リョウ</t>
    </rPh>
    <rPh sb="7" eb="9">
      <t>アンテイ</t>
    </rPh>
    <phoneticPr fontId="30"/>
  </si>
  <si>
    <t>利益率を
上げたい</t>
    <rPh sb="0" eb="3">
      <t>リエキリツ</t>
    </rPh>
    <rPh sb="5" eb="6">
      <t>ア</t>
    </rPh>
    <phoneticPr fontId="30"/>
  </si>
  <si>
    <t>継続率を
上げたい</t>
    <rPh sb="0" eb="3">
      <t>ケイゾクリツ</t>
    </rPh>
    <rPh sb="5" eb="6">
      <t>ア</t>
    </rPh>
    <phoneticPr fontId="30"/>
  </si>
  <si>
    <t>顧客満足度を
上げたい</t>
    <rPh sb="0" eb="5">
      <t>コキャクマンゾクド</t>
    </rPh>
    <rPh sb="7" eb="11">
      <t>ア</t>
    </rPh>
    <phoneticPr fontId="30"/>
  </si>
  <si>
    <r>
      <rPr>
        <b/>
        <sz val="16"/>
        <color theme="0"/>
        <rFont val="游ゴシック"/>
        <family val="3"/>
        <charset val="128"/>
      </rPr>
      <t>他社と差別化を</t>
    </r>
    <r>
      <rPr>
        <b/>
        <sz val="18"/>
        <color theme="0"/>
        <rFont val="游ゴシック"/>
        <family val="3"/>
        <charset val="128"/>
      </rPr>
      <t xml:space="preserve">
図りたい</t>
    </r>
    <rPh sb="0" eb="2">
      <t>タシャ</t>
    </rPh>
    <rPh sb="3" eb="6">
      <t>サベツカ</t>
    </rPh>
    <rPh sb="8" eb="9">
      <t>ハカ</t>
    </rPh>
    <phoneticPr fontId="30"/>
  </si>
  <si>
    <t>提案の幅を
広げたい</t>
    <rPh sb="0" eb="3">
      <t>テイアンオ</t>
    </rPh>
    <rPh sb="3" eb="4">
      <t>ハバ</t>
    </rPh>
    <rPh sb="6" eb="7">
      <t>ヒロ</t>
    </rPh>
    <phoneticPr fontId="30"/>
  </si>
  <si>
    <t>内部流出の
リスクがある</t>
    <rPh sb="0" eb="2">
      <t>ナイブ</t>
    </rPh>
    <rPh sb="2" eb="4">
      <t>リュウシ</t>
    </rPh>
    <phoneticPr fontId="30"/>
  </si>
  <si>
    <t>外部流出の
リスクがある</t>
    <rPh sb="0" eb="2">
      <t>ガイブ</t>
    </rPh>
    <rPh sb="2" eb="4">
      <t>リ</t>
    </rPh>
    <phoneticPr fontId="30"/>
  </si>
  <si>
    <t>顧客ニーズを
把握したい</t>
    <rPh sb="0" eb="2">
      <t>コキャク</t>
    </rPh>
    <rPh sb="7" eb="9">
      <t>ハアク</t>
    </rPh>
    <phoneticPr fontId="30"/>
  </si>
  <si>
    <t>業界の動きを
把握したい</t>
    <rPh sb="0" eb="2">
      <t>ギョウカイ</t>
    </rPh>
    <rPh sb="7" eb="9">
      <t>ハア</t>
    </rPh>
    <phoneticPr fontId="30"/>
  </si>
  <si>
    <r>
      <rPr>
        <b/>
        <sz val="16"/>
        <color theme="0"/>
        <rFont val="游ゴシック"/>
        <family val="3"/>
        <charset val="128"/>
      </rPr>
      <t>伝え方魅せ方の</t>
    </r>
    <r>
      <rPr>
        <b/>
        <sz val="18"/>
        <color theme="0"/>
        <rFont val="游ゴシック"/>
        <family val="3"/>
        <charset val="128"/>
      </rPr>
      <t xml:space="preserve">
マンネリ化</t>
    </r>
    <rPh sb="0" eb="1">
      <t>ツタ</t>
    </rPh>
    <rPh sb="2" eb="3">
      <t>カタ</t>
    </rPh>
    <rPh sb="3" eb="4">
      <t>ミ</t>
    </rPh>
    <rPh sb="5" eb="6">
      <t>カタ</t>
    </rPh>
    <rPh sb="12" eb="13">
      <t>カ</t>
    </rPh>
    <phoneticPr fontId="30"/>
  </si>
  <si>
    <r>
      <t xml:space="preserve">IRによる
</t>
    </r>
    <r>
      <rPr>
        <b/>
        <sz val="16"/>
        <color theme="0"/>
        <rFont val="游ゴシック"/>
        <family val="3"/>
        <charset val="128"/>
      </rPr>
      <t>反響を増やしたい</t>
    </r>
    <rPh sb="6" eb="8">
      <t>ハンキョウ</t>
    </rPh>
    <rPh sb="9" eb="10">
      <t>フ</t>
    </rPh>
    <phoneticPr fontId="30"/>
  </si>
  <si>
    <r>
      <t xml:space="preserve">CSRによる
</t>
    </r>
    <r>
      <rPr>
        <b/>
        <sz val="16"/>
        <color theme="0"/>
        <rFont val="游ゴシック"/>
        <family val="3"/>
        <charset val="128"/>
      </rPr>
      <t>反響を増やしたい</t>
    </r>
    <rPh sb="7" eb="10">
      <t>ハ</t>
    </rPh>
    <rPh sb="10" eb="15">
      <t>フ</t>
    </rPh>
    <phoneticPr fontId="30"/>
  </si>
  <si>
    <t>集客率を上げる</t>
    <rPh sb="0" eb="3">
      <t>シュウキャクリツ</t>
    </rPh>
    <rPh sb="4" eb="5">
      <t>ア</t>
    </rPh>
    <phoneticPr fontId="30"/>
  </si>
  <si>
    <t>対象ニーズの把握</t>
    <rPh sb="0" eb="2">
      <t>タイショウ</t>
    </rPh>
    <rPh sb="6" eb="8">
      <t>ハアク</t>
    </rPh>
    <phoneticPr fontId="30"/>
  </si>
  <si>
    <t>定着率を上げる</t>
    <rPh sb="0" eb="3">
      <t>テイチ</t>
    </rPh>
    <rPh sb="4" eb="5">
      <t>ア</t>
    </rPh>
    <phoneticPr fontId="30"/>
  </si>
  <si>
    <t>従業員満足度の向上</t>
    <rPh sb="0" eb="6">
      <t>ジュウギョウ</t>
    </rPh>
    <rPh sb="7" eb="9">
      <t>コウジョウ</t>
    </rPh>
    <phoneticPr fontId="30"/>
  </si>
  <si>
    <t>教育体制を充実させる</t>
    <rPh sb="0" eb="2">
      <t>キョウイク</t>
    </rPh>
    <rPh sb="2" eb="4">
      <t>タイセイ</t>
    </rPh>
    <rPh sb="5" eb="7">
      <t>ジュウジツ</t>
    </rPh>
    <phoneticPr fontId="30"/>
  </si>
  <si>
    <t>研修</t>
    <rPh sb="0" eb="2">
      <t>ケン</t>
    </rPh>
    <phoneticPr fontId="30"/>
  </si>
  <si>
    <t>働き方改革の推進</t>
    <rPh sb="0" eb="1">
      <t>ハタラ</t>
    </rPh>
    <rPh sb="2" eb="3">
      <t>カタ</t>
    </rPh>
    <rPh sb="3" eb="5">
      <t>カイカク</t>
    </rPh>
    <rPh sb="6" eb="8">
      <t>スイシン</t>
    </rPh>
    <phoneticPr fontId="30"/>
  </si>
  <si>
    <t>在宅ワーク</t>
    <rPh sb="0" eb="5">
      <t>ザイ</t>
    </rPh>
    <phoneticPr fontId="30"/>
  </si>
  <si>
    <t>業務量を算出する</t>
    <rPh sb="0" eb="3">
      <t>ギョウムリョウ</t>
    </rPh>
    <rPh sb="4" eb="6">
      <t>サンシュツ</t>
    </rPh>
    <phoneticPr fontId="30"/>
  </si>
  <si>
    <t>業務の切り出し</t>
    <rPh sb="0" eb="2">
      <t>ギョウム</t>
    </rPh>
    <rPh sb="3" eb="4">
      <t>キ</t>
    </rPh>
    <rPh sb="5" eb="6">
      <t>ダ</t>
    </rPh>
    <phoneticPr fontId="30"/>
  </si>
  <si>
    <t>コミュニケーション
の強化</t>
    <rPh sb="11" eb="13">
      <t>キョウカ</t>
    </rPh>
    <phoneticPr fontId="30"/>
  </si>
  <si>
    <t>文化の統一</t>
    <rPh sb="0" eb="2">
      <t>ブンカ</t>
    </rPh>
    <rPh sb="3" eb="5">
      <t>トウイツ</t>
    </rPh>
    <phoneticPr fontId="30"/>
  </si>
  <si>
    <t>ノウハウを残す
仕組み化</t>
    <rPh sb="5" eb="6">
      <t>ノコ</t>
    </rPh>
    <rPh sb="8" eb="10">
      <t>シク</t>
    </rPh>
    <rPh sb="11" eb="12">
      <t>カ</t>
    </rPh>
    <phoneticPr fontId="30"/>
  </si>
  <si>
    <t>業務のマニュアル化</t>
    <rPh sb="0" eb="2">
      <t>ギョウム</t>
    </rPh>
    <rPh sb="8" eb="9">
      <t>カ</t>
    </rPh>
    <phoneticPr fontId="30"/>
  </si>
  <si>
    <t>潜在顧客を増やす</t>
    <rPh sb="0" eb="4">
      <t>センザイコキャク</t>
    </rPh>
    <rPh sb="5" eb="6">
      <t>フ</t>
    </rPh>
    <phoneticPr fontId="30"/>
  </si>
  <si>
    <r>
      <t xml:space="preserve">テスト
</t>
    </r>
    <r>
      <rPr>
        <sz val="16"/>
        <color theme="1"/>
        <rFont val="游ゴシック"/>
        <family val="3"/>
        <charset val="128"/>
      </rPr>
      <t>マーケティング</t>
    </r>
    <phoneticPr fontId="30"/>
  </si>
  <si>
    <t>需要のコントロール</t>
    <rPh sb="0" eb="2">
      <t>ジュヨウ</t>
    </rPh>
    <phoneticPr fontId="30"/>
  </si>
  <si>
    <t>見込み客の
ストック</t>
    <rPh sb="0" eb="2">
      <t>ミコ</t>
    </rPh>
    <rPh sb="3" eb="4">
      <t>キャク</t>
    </rPh>
    <phoneticPr fontId="30"/>
  </si>
  <si>
    <t>販売単価を上げる
コストダウン</t>
    <rPh sb="0" eb="2">
      <t>ハンバイ</t>
    </rPh>
    <rPh sb="2" eb="4">
      <t>タンカ</t>
    </rPh>
    <rPh sb="5" eb="6">
      <t>ア</t>
    </rPh>
    <phoneticPr fontId="30"/>
  </si>
  <si>
    <t>ブランディングの
強化</t>
    <rPh sb="9" eb="11">
      <t>キョウカ</t>
    </rPh>
    <phoneticPr fontId="30"/>
  </si>
  <si>
    <t>更新率を上げる
信頼関係の構築</t>
    <rPh sb="0" eb="2">
      <t>コウシン</t>
    </rPh>
    <rPh sb="2" eb="3">
      <t>リツ</t>
    </rPh>
    <rPh sb="4" eb="5">
      <t>ア</t>
    </rPh>
    <rPh sb="8" eb="12">
      <t>シンライカンケイ</t>
    </rPh>
    <rPh sb="13" eb="15">
      <t>コウチク</t>
    </rPh>
    <phoneticPr fontId="30"/>
  </si>
  <si>
    <t>インハウス施策</t>
    <rPh sb="5" eb="7">
      <t>シサク</t>
    </rPh>
    <phoneticPr fontId="30"/>
  </si>
  <si>
    <t>期待値を裏切らない
最高品質の提供</t>
    <rPh sb="0" eb="3">
      <t>キタイチ</t>
    </rPh>
    <rPh sb="4" eb="6">
      <t>ウラギ</t>
    </rPh>
    <rPh sb="10" eb="12">
      <t>サイコウ</t>
    </rPh>
    <rPh sb="12" eb="14">
      <t>ヒンシツ</t>
    </rPh>
    <rPh sb="15" eb="17">
      <t>テイキョウ</t>
    </rPh>
    <phoneticPr fontId="30"/>
  </si>
  <si>
    <t>感動体験</t>
    <rPh sb="0" eb="4">
      <t>カンドウタイケン</t>
    </rPh>
    <phoneticPr fontId="30"/>
  </si>
  <si>
    <t>オリジナリティの創出</t>
    <rPh sb="8" eb="10">
      <t>ソウシ</t>
    </rPh>
    <phoneticPr fontId="30"/>
  </si>
  <si>
    <t>他社比較</t>
    <rPh sb="0" eb="2">
      <t>タシャ</t>
    </rPh>
    <rPh sb="2" eb="4">
      <t>ヒカク</t>
    </rPh>
    <phoneticPr fontId="30"/>
  </si>
  <si>
    <t>付加価値の創出</t>
    <rPh sb="0" eb="4">
      <t>フカカチ</t>
    </rPh>
    <rPh sb="5" eb="7">
      <t>ソウシュツ</t>
    </rPh>
    <phoneticPr fontId="30"/>
  </si>
  <si>
    <t>追加商材の導入</t>
    <rPh sb="0" eb="2">
      <t>ツイカ</t>
    </rPh>
    <rPh sb="2" eb="4">
      <t>ショウザイ</t>
    </rPh>
    <rPh sb="5" eb="7">
      <t>ドウニュウ</t>
    </rPh>
    <phoneticPr fontId="30"/>
  </si>
  <si>
    <t>情報
資産</t>
    <rPh sb="0" eb="2">
      <t>ジ</t>
    </rPh>
    <rPh sb="3" eb="5">
      <t>シサン</t>
    </rPh>
    <phoneticPr fontId="30"/>
  </si>
  <si>
    <t>内部からの
流出リスクを抑える</t>
    <rPh sb="0" eb="2">
      <t>ナイブ</t>
    </rPh>
    <rPh sb="6" eb="8">
      <t>リ</t>
    </rPh>
    <rPh sb="12" eb="13">
      <t>オサ</t>
    </rPh>
    <phoneticPr fontId="30"/>
  </si>
  <si>
    <t>情報管理の
体制を見直す</t>
    <rPh sb="0" eb="2">
      <t>ジョウ</t>
    </rPh>
    <rPh sb="2" eb="4">
      <t>カンリ</t>
    </rPh>
    <rPh sb="6" eb="8">
      <t>タイセイ</t>
    </rPh>
    <rPh sb="9" eb="11">
      <t>ミナオ</t>
    </rPh>
    <phoneticPr fontId="30"/>
  </si>
  <si>
    <t>外部からの
流出リスクを抑える</t>
    <rPh sb="0" eb="2">
      <t>ガイブ</t>
    </rPh>
    <rPh sb="6" eb="8">
      <t>リ</t>
    </rPh>
    <rPh sb="12" eb="13">
      <t>オサ</t>
    </rPh>
    <phoneticPr fontId="30"/>
  </si>
  <si>
    <t>セキュリティ
商材の導入</t>
    <rPh sb="7" eb="9">
      <t>ショウザイ</t>
    </rPh>
    <rPh sb="10" eb="12">
      <t>ドウニュウ</t>
    </rPh>
    <phoneticPr fontId="30"/>
  </si>
  <si>
    <t>情報
受信</t>
    <rPh sb="0" eb="2">
      <t>ジ</t>
    </rPh>
    <rPh sb="3" eb="5">
      <t>ジュ</t>
    </rPh>
    <phoneticPr fontId="30"/>
  </si>
  <si>
    <t>顧客ニーズを掴む</t>
    <rPh sb="0" eb="2">
      <t>コキャク</t>
    </rPh>
    <rPh sb="6" eb="7">
      <t>ツカ</t>
    </rPh>
    <phoneticPr fontId="30"/>
  </si>
  <si>
    <r>
      <t xml:space="preserve">消費者への
</t>
    </r>
    <r>
      <rPr>
        <sz val="16"/>
        <color theme="1"/>
        <rFont val="游ゴシック"/>
        <family val="3"/>
        <charset val="128"/>
      </rPr>
      <t>マーケティング</t>
    </r>
    <rPh sb="0" eb="3">
      <t>ショウヒシャ</t>
    </rPh>
    <phoneticPr fontId="30"/>
  </si>
  <si>
    <t>業界の流れを読む</t>
    <rPh sb="0" eb="2">
      <t>ギョウカイ</t>
    </rPh>
    <rPh sb="3" eb="4">
      <t>ナガ</t>
    </rPh>
    <rPh sb="6" eb="7">
      <t>ヨ</t>
    </rPh>
    <phoneticPr fontId="30"/>
  </si>
  <si>
    <t>利害関係者への
マーケティング</t>
    <rPh sb="0" eb="5">
      <t>リガイカ</t>
    </rPh>
    <phoneticPr fontId="30"/>
  </si>
  <si>
    <t>情報
発信</t>
    <rPh sb="0" eb="2">
      <t>ジョウ</t>
    </rPh>
    <rPh sb="3" eb="5">
      <t>ハッシ</t>
    </rPh>
    <phoneticPr fontId="30"/>
  </si>
  <si>
    <t>新しい欲求刺激策</t>
    <rPh sb="0" eb="1">
      <t>アラ</t>
    </rPh>
    <rPh sb="3" eb="5">
      <t>ヨッキュウ</t>
    </rPh>
    <rPh sb="5" eb="7">
      <t>シゲキ</t>
    </rPh>
    <rPh sb="7" eb="8">
      <t>サク</t>
    </rPh>
    <phoneticPr fontId="30"/>
  </si>
  <si>
    <t>成功体験の見直し</t>
    <rPh sb="0" eb="4">
      <t>セイコウタイケン</t>
    </rPh>
    <rPh sb="5" eb="7">
      <t>ミナオ</t>
    </rPh>
    <phoneticPr fontId="30"/>
  </si>
  <si>
    <t>IRの強化</t>
    <rPh sb="3" eb="5">
      <t>キョウカ</t>
    </rPh>
    <phoneticPr fontId="30"/>
  </si>
  <si>
    <t>伝え方の見直し</t>
    <rPh sb="0" eb="1">
      <t>ツタ</t>
    </rPh>
    <rPh sb="2" eb="3">
      <t>カタ</t>
    </rPh>
    <rPh sb="4" eb="6">
      <t>ミナオ</t>
    </rPh>
    <phoneticPr fontId="30"/>
  </si>
  <si>
    <t>CSRの強化</t>
    <rPh sb="4" eb="6">
      <t>キョウカ</t>
    </rPh>
    <phoneticPr fontId="30"/>
  </si>
  <si>
    <t>立場の見直し</t>
    <rPh sb="0" eb="2">
      <t>タチバ</t>
    </rPh>
    <rPh sb="3" eb="5">
      <t>ミナオ</t>
    </rPh>
    <phoneticPr fontId="30"/>
  </si>
  <si>
    <t>ターゲット相関図</t>
    <rPh sb="5" eb="8">
      <t>ソウ</t>
    </rPh>
    <phoneticPr fontId="30"/>
  </si>
  <si>
    <t>No</t>
    <phoneticPr fontId="30"/>
  </si>
  <si>
    <t>業界名</t>
    <rPh sb="0" eb="3">
      <t>ギョウカイメイ</t>
    </rPh>
    <phoneticPr fontId="30"/>
  </si>
  <si>
    <t>景気動向指数
クォーター平均</t>
    <rPh sb="0" eb="6">
      <t>ケイキドウコウ</t>
    </rPh>
    <rPh sb="12" eb="14">
      <t>ヘイキン</t>
    </rPh>
    <phoneticPr fontId="30"/>
  </si>
  <si>
    <t>人が
集まらない</t>
    <rPh sb="0" eb="1">
      <t>ヒト</t>
    </rPh>
    <rPh sb="3" eb="4">
      <t>アツ</t>
    </rPh>
    <phoneticPr fontId="30"/>
  </si>
  <si>
    <t>離職率が
高い</t>
    <rPh sb="0" eb="3">
      <t>リショクリツ</t>
    </rPh>
    <rPh sb="5" eb="6">
      <t>タカ</t>
    </rPh>
    <phoneticPr fontId="30"/>
  </si>
  <si>
    <t>人が
育たない</t>
    <rPh sb="0" eb="1">
      <t>ヒト</t>
    </rPh>
    <rPh sb="3" eb="4">
      <t>ソダ</t>
    </rPh>
    <phoneticPr fontId="30"/>
  </si>
  <si>
    <t>人件費が
高い</t>
    <rPh sb="0" eb="3">
      <t>ジンケンヒ</t>
    </rPh>
    <rPh sb="5" eb="6">
      <t>タカ</t>
    </rPh>
    <phoneticPr fontId="30"/>
  </si>
  <si>
    <t>業務量が
多い</t>
    <rPh sb="0" eb="3">
      <t>ギョウムリョウ</t>
    </rPh>
    <rPh sb="5" eb="6">
      <t>オオ</t>
    </rPh>
    <phoneticPr fontId="30"/>
  </si>
  <si>
    <t>人間関係が
悪い</t>
    <rPh sb="0" eb="4">
      <t>ニンゲンカンケイ</t>
    </rPh>
    <rPh sb="6" eb="7">
      <t>ワル</t>
    </rPh>
    <phoneticPr fontId="30"/>
  </si>
  <si>
    <t>ノウハウが
残っていない</t>
    <rPh sb="6" eb="7">
      <t>ノコ</t>
    </rPh>
    <phoneticPr fontId="30"/>
  </si>
  <si>
    <t>ターゲットが
少ない</t>
    <rPh sb="7" eb="8">
      <t>スク</t>
    </rPh>
    <phoneticPr fontId="30"/>
  </si>
  <si>
    <t>供給が
不安定</t>
    <rPh sb="0" eb="2">
      <t>キョウキュウ</t>
    </rPh>
    <rPh sb="4" eb="7">
      <t>フアンテイ</t>
    </rPh>
    <phoneticPr fontId="30"/>
  </si>
  <si>
    <t>利益率が
低い</t>
    <rPh sb="0" eb="3">
      <t>リエキリツ</t>
    </rPh>
    <rPh sb="5" eb="6">
      <t>ヒク</t>
    </rPh>
    <phoneticPr fontId="30"/>
  </si>
  <si>
    <t>継続率が
低い</t>
    <rPh sb="0" eb="3">
      <t>ケイゾクリツ</t>
    </rPh>
    <rPh sb="5" eb="6">
      <t>ヒク</t>
    </rPh>
    <phoneticPr fontId="30"/>
  </si>
  <si>
    <t>顧客満足度が
低い</t>
    <rPh sb="0" eb="5">
      <t>コキャクマンゾクド</t>
    </rPh>
    <rPh sb="7" eb="8">
      <t>ヒク</t>
    </rPh>
    <phoneticPr fontId="30"/>
  </si>
  <si>
    <t>差別化が
出来ていない</t>
    <rPh sb="0" eb="3">
      <t>サベツカ</t>
    </rPh>
    <rPh sb="5" eb="7">
      <t>デキ</t>
    </rPh>
    <phoneticPr fontId="30"/>
  </si>
  <si>
    <t>提案の幅が
狭い</t>
    <rPh sb="0" eb="3">
      <t>テイアンオ</t>
    </rPh>
    <rPh sb="3" eb="4">
      <t>ハバ</t>
    </rPh>
    <rPh sb="6" eb="7">
      <t>セマ</t>
    </rPh>
    <phoneticPr fontId="30"/>
  </si>
  <si>
    <t>顧客ニーズが
読めない</t>
    <rPh sb="0" eb="2">
      <t>コキャク</t>
    </rPh>
    <rPh sb="7" eb="8">
      <t>ヨ</t>
    </rPh>
    <phoneticPr fontId="30"/>
  </si>
  <si>
    <t>業界の動きが
読めない</t>
    <rPh sb="0" eb="2">
      <t>ギョウカイ</t>
    </rPh>
    <rPh sb="7" eb="8">
      <t>ヨ</t>
    </rPh>
    <phoneticPr fontId="30"/>
  </si>
  <si>
    <t>アイディアの
マンネリ化</t>
    <rPh sb="11" eb="12">
      <t>カ</t>
    </rPh>
    <phoneticPr fontId="30"/>
  </si>
  <si>
    <t>IRが
弱い</t>
    <rPh sb="4" eb="5">
      <t>ヨワ</t>
    </rPh>
    <phoneticPr fontId="30"/>
  </si>
  <si>
    <t>CSRが
弱い</t>
    <rPh sb="5" eb="6">
      <t>ヨワ</t>
    </rPh>
    <phoneticPr fontId="30"/>
  </si>
  <si>
    <t>全業界平均数値</t>
    <rPh sb="0" eb="3">
      <t>ゼンギョウカイ</t>
    </rPh>
    <rPh sb="3" eb="5">
      <t>ヘイキン</t>
    </rPh>
    <rPh sb="5" eb="7">
      <t>スウチ</t>
    </rPh>
    <phoneticPr fontId="30"/>
  </si>
  <si>
    <t>農林水産</t>
    <rPh sb="0" eb="4">
      <t>ノウリ</t>
    </rPh>
    <phoneticPr fontId="4"/>
  </si>
  <si>
    <t>○</t>
    <phoneticPr fontId="30"/>
  </si>
  <si>
    <t>金融</t>
    <rPh sb="0" eb="2">
      <t>キンユウ</t>
    </rPh>
    <phoneticPr fontId="4"/>
  </si>
  <si>
    <t>建設</t>
    <rPh sb="0" eb="2">
      <t>ケンセツ</t>
    </rPh>
    <phoneticPr fontId="4"/>
  </si>
  <si>
    <t>不動産</t>
    <rPh sb="0" eb="3">
      <t>フドウサン</t>
    </rPh>
    <phoneticPr fontId="4"/>
  </si>
  <si>
    <t>製造全体</t>
    <rPh sb="0" eb="2">
      <t>セイゾウ</t>
    </rPh>
    <rPh sb="2" eb="4">
      <t>ゼンタイ</t>
    </rPh>
    <phoneticPr fontId="4"/>
  </si>
  <si>
    <t>飲食料品・飼料製造</t>
    <rPh sb="0" eb="4">
      <t>インショ</t>
    </rPh>
    <rPh sb="5" eb="7">
      <t>シリョウ</t>
    </rPh>
    <rPh sb="7" eb="9">
      <t>セイゾウ</t>
    </rPh>
    <phoneticPr fontId="4"/>
  </si>
  <si>
    <t>繊維・繊維製品・服飾品製造</t>
    <rPh sb="0" eb="2">
      <t>センイ</t>
    </rPh>
    <rPh sb="3" eb="7">
      <t>センイセイヒン</t>
    </rPh>
    <rPh sb="8" eb="11">
      <t>フクショクヒン</t>
    </rPh>
    <rPh sb="11" eb="13">
      <t>セイゾウ</t>
    </rPh>
    <phoneticPr fontId="4"/>
  </si>
  <si>
    <t>建材・家具、窯業・土石製品製造</t>
    <rPh sb="0" eb="2">
      <t>ケンザイ</t>
    </rPh>
    <rPh sb="3" eb="5">
      <t>カグ</t>
    </rPh>
    <rPh sb="6" eb="8">
      <t>ヨウギョウ</t>
    </rPh>
    <rPh sb="9" eb="11">
      <t>ドセキ</t>
    </rPh>
    <rPh sb="11" eb="13">
      <t>セイヒン</t>
    </rPh>
    <rPh sb="13" eb="15">
      <t>セイゾウ</t>
    </rPh>
    <phoneticPr fontId="4"/>
  </si>
  <si>
    <t>パルプ・紙・紙加工品製造</t>
    <phoneticPr fontId="30"/>
  </si>
  <si>
    <t>出版・印刷</t>
  </si>
  <si>
    <t>化学品製造</t>
  </si>
  <si>
    <t>鉄鋼・非鉄・鉱業</t>
  </si>
  <si>
    <t>機械製造</t>
  </si>
  <si>
    <t>電気機械製造</t>
  </si>
  <si>
    <t>輸送用機械・器具製造</t>
  </si>
  <si>
    <t>精密機械、医療機械・器具製造</t>
  </si>
  <si>
    <t>その他製造</t>
  </si>
  <si>
    <t>卸売全体</t>
    <rPh sb="0" eb="2">
      <t>オロ</t>
    </rPh>
    <rPh sb="2" eb="4">
      <t>ゼンタイ</t>
    </rPh>
    <phoneticPr fontId="4"/>
  </si>
  <si>
    <t>飲食料品卸売</t>
  </si>
  <si>
    <t>繊維・繊維製品・服飾品卸売</t>
  </si>
  <si>
    <t>建材・家具、窯業・土石製品卸売</t>
  </si>
  <si>
    <t>紙類・文具・書籍卸売</t>
  </si>
  <si>
    <t>化学品卸売</t>
  </si>
  <si>
    <t>再生資源卸売</t>
  </si>
  <si>
    <t>鉄鋼・非鉄・鉱業製品卸売</t>
  </si>
  <si>
    <t>機械・器具卸売</t>
  </si>
  <si>
    <t>その他の卸売</t>
  </si>
  <si>
    <t>小売全体</t>
    <rPh sb="0" eb="2">
      <t>コウリ</t>
    </rPh>
    <rPh sb="2" eb="4">
      <t>ゼンタイ</t>
    </rPh>
    <phoneticPr fontId="4"/>
  </si>
  <si>
    <t>飲食料品小売</t>
  </si>
  <si>
    <t>繊維・繊維製品・服飾品小売</t>
  </si>
  <si>
    <t>医薬品・日用雑貨品小売</t>
  </si>
  <si>
    <t>家具類小売</t>
  </si>
  <si>
    <t>家電・情報機器小売</t>
  </si>
  <si>
    <t>自動車・同部品小売</t>
  </si>
  <si>
    <t>専門商品小売</t>
  </si>
  <si>
    <t>各種商品小売</t>
  </si>
  <si>
    <t>その他の小売</t>
  </si>
  <si>
    <t>運輸・倉庫全体</t>
    <rPh sb="5" eb="7">
      <t>ゼンタイ</t>
    </rPh>
    <phoneticPr fontId="30"/>
  </si>
  <si>
    <t>サービス全体</t>
    <rPh sb="4" eb="6">
      <t>ゼンタイ</t>
    </rPh>
    <phoneticPr fontId="4"/>
  </si>
  <si>
    <t>飲食店</t>
  </si>
  <si>
    <t>電気通信</t>
  </si>
  <si>
    <t>電気・ガス・水道・熱供給</t>
  </si>
  <si>
    <t>リース・賃貸</t>
  </si>
  <si>
    <t>旅館・ホテル</t>
  </si>
  <si>
    <t>娯楽サービス</t>
  </si>
  <si>
    <t>放送</t>
  </si>
  <si>
    <t>メンテナンス・警備・検査</t>
  </si>
  <si>
    <t>広告関連</t>
  </si>
  <si>
    <t>情報サービス</t>
  </si>
  <si>
    <t>人材派遣・紹介</t>
  </si>
  <si>
    <t>専門サービス</t>
  </si>
  <si>
    <t>医療・福祉・保健衛生</t>
  </si>
  <si>
    <t>教育サービス</t>
  </si>
  <si>
    <t>その他サービス</t>
  </si>
  <si>
    <t>その他全体</t>
    <rPh sb="2" eb="3">
      <t>タ</t>
    </rPh>
    <rPh sb="3" eb="5">
      <t>ゼンタイ</t>
    </rPh>
    <phoneticPr fontId="4"/>
  </si>
  <si>
    <t>格差（10業界別『その他』除く）</t>
  </si>
  <si>
    <t>2021年
オンライン型ビジネスピッチが流行する</t>
    <rPh sb="4" eb="5">
      <t>ネン</t>
    </rPh>
    <phoneticPr fontId="28"/>
  </si>
  <si>
    <t>人口</t>
    <rPh sb="0" eb="2">
      <t>ジンコウ</t>
    </rPh>
    <phoneticPr fontId="2"/>
  </si>
  <si>
    <t>未就学児</t>
    <rPh sb="0" eb="4">
      <t>ミシュウガクジ</t>
    </rPh>
    <phoneticPr fontId="2"/>
  </si>
  <si>
    <t>小中高の生徒</t>
    <rPh sb="0" eb="3">
      <t>ショウチュウコウ</t>
    </rPh>
    <rPh sb="4" eb="6">
      <t>セイト</t>
    </rPh>
    <phoneticPr fontId="2"/>
  </si>
  <si>
    <t>大学生・院生・専門学校</t>
    <rPh sb="0" eb="3">
      <t>ダイガクセイ</t>
    </rPh>
    <rPh sb="4" eb="6">
      <t>インセイ</t>
    </rPh>
    <rPh sb="7" eb="9">
      <t>センモン</t>
    </rPh>
    <rPh sb="9" eb="11">
      <t>ガッコウ</t>
    </rPh>
    <phoneticPr fontId="2"/>
  </si>
  <si>
    <t>就業者数（学生除く）</t>
    <rPh sb="0" eb="3">
      <t>シュウギョウシャ</t>
    </rPh>
    <rPh sb="3" eb="4">
      <t>スウ</t>
    </rPh>
    <rPh sb="5" eb="7">
      <t>ガクセイ</t>
    </rPh>
    <rPh sb="7" eb="8">
      <t>ノゾ</t>
    </rPh>
    <phoneticPr fontId="2"/>
  </si>
  <si>
    <t>失業者数</t>
    <rPh sb="0" eb="3">
      <t>シツギョウシャ</t>
    </rPh>
    <rPh sb="3" eb="4">
      <t>スウ</t>
    </rPh>
    <phoneticPr fontId="2"/>
  </si>
  <si>
    <t>完全専業主婦</t>
    <rPh sb="0" eb="2">
      <t>カンゼン</t>
    </rPh>
    <rPh sb="2" eb="6">
      <t>センギョウシュフ</t>
    </rPh>
    <phoneticPr fontId="2"/>
  </si>
  <si>
    <t>働いてない65歳以上</t>
    <rPh sb="0" eb="1">
      <t>ハタラ</t>
    </rPh>
    <rPh sb="7" eb="8">
      <t>サイ</t>
    </rPh>
    <rPh sb="8" eb="10">
      <t>イジョウ</t>
    </rPh>
    <phoneticPr fontId="2"/>
  </si>
  <si>
    <t>ニート</t>
    <phoneticPr fontId="2"/>
  </si>
  <si>
    <t>65歳未満の入院家無し服役</t>
    <rPh sb="2" eb="3">
      <t>サイ</t>
    </rPh>
    <rPh sb="3" eb="5">
      <t>ミマン</t>
    </rPh>
    <rPh sb="6" eb="8">
      <t>ニュウイン</t>
    </rPh>
    <rPh sb="8" eb="9">
      <t>イエ</t>
    </rPh>
    <rPh sb="9" eb="10">
      <t>ナ</t>
    </rPh>
    <rPh sb="11" eb="13">
      <t>フクエキ</t>
    </rPh>
    <phoneticPr fontId="2"/>
  </si>
  <si>
    <t>不明</t>
    <rPh sb="0" eb="2">
      <t>フメイ</t>
    </rPh>
    <phoneticPr fontId="2"/>
  </si>
  <si>
    <t>調べて考えて疑問を生み出す作業は人工知能が行うようになっていく</t>
    <rPh sb="0" eb="1">
      <t>シラ</t>
    </rPh>
    <rPh sb="3" eb="4">
      <t>カンガ</t>
    </rPh>
    <rPh sb="6" eb="8">
      <t>ギモン</t>
    </rPh>
    <rPh sb="9" eb="10">
      <t>ウ</t>
    </rPh>
    <rPh sb="11" eb="12">
      <t>ダ</t>
    </rPh>
    <rPh sb="13" eb="15">
      <t>サギョウ</t>
    </rPh>
    <rPh sb="16" eb="18">
      <t>ジンコウ</t>
    </rPh>
    <rPh sb="18" eb="20">
      <t>チノウ</t>
    </rPh>
    <rPh sb="21" eb="22">
      <t>オコナ</t>
    </rPh>
    <phoneticPr fontId="2"/>
  </si>
  <si>
    <t>課題の精度を上げるために過去の事例を数値化して歴史のパターン化が出来る人材が求められる</t>
    <rPh sb="0" eb="2">
      <t>カダイ</t>
    </rPh>
    <rPh sb="3" eb="5">
      <t>セイド</t>
    </rPh>
    <rPh sb="6" eb="7">
      <t>ア</t>
    </rPh>
    <rPh sb="12" eb="14">
      <t>カコ</t>
    </rPh>
    <rPh sb="15" eb="17">
      <t>ジレイ</t>
    </rPh>
    <rPh sb="18" eb="20">
      <t>スウチ</t>
    </rPh>
    <rPh sb="20" eb="21">
      <t>カ</t>
    </rPh>
    <rPh sb="23" eb="25">
      <t>レキシ</t>
    </rPh>
    <rPh sb="30" eb="31">
      <t>カ</t>
    </rPh>
    <rPh sb="32" eb="34">
      <t>デキ</t>
    </rPh>
    <rPh sb="35" eb="37">
      <t>ジンザイ</t>
    </rPh>
    <rPh sb="38" eb="39">
      <t>モト</t>
    </rPh>
    <phoneticPr fontId="28"/>
  </si>
  <si>
    <t>数字を入れるだけで課題が見える化されるため最適なリスクヘッジが誰でも出来るようになる</t>
    <rPh sb="0" eb="2">
      <t>スウジ</t>
    </rPh>
    <rPh sb="3" eb="4">
      <t>イ</t>
    </rPh>
    <rPh sb="9" eb="11">
      <t>カダイ</t>
    </rPh>
    <rPh sb="12" eb="13">
      <t>ミ</t>
    </rPh>
    <rPh sb="15" eb="16">
      <t>カ</t>
    </rPh>
    <rPh sb="21" eb="23">
      <t>サイテキ</t>
    </rPh>
    <rPh sb="31" eb="32">
      <t>ダレ</t>
    </rPh>
    <rPh sb="34" eb="36">
      <t>デキ</t>
    </rPh>
    <phoneticPr fontId="28"/>
  </si>
  <si>
    <t>2022年
課題を自動で作り出すサービスが脚光を浴びる</t>
    <rPh sb="4" eb="5">
      <t>ネン</t>
    </rPh>
    <rPh sb="6" eb="8">
      <t>カダイ</t>
    </rPh>
    <rPh sb="9" eb="11">
      <t>ジドウ</t>
    </rPh>
    <rPh sb="12" eb="13">
      <t>ツク</t>
    </rPh>
    <rPh sb="14" eb="15">
      <t>ダ</t>
    </rPh>
    <rPh sb="21" eb="23">
      <t>キャッコウ</t>
    </rPh>
    <rPh sb="24" eb="25">
      <t>ア</t>
    </rPh>
    <phoneticPr fontId="28"/>
  </si>
  <si>
    <t>問題提起や課題解決方法はパターン化されていく</t>
    <rPh sb="0" eb="2">
      <t>モンダイ</t>
    </rPh>
    <rPh sb="2" eb="4">
      <t>テイキ</t>
    </rPh>
    <rPh sb="5" eb="7">
      <t>カダイ</t>
    </rPh>
    <rPh sb="7" eb="9">
      <t>カイケツ</t>
    </rPh>
    <rPh sb="9" eb="11">
      <t>ホウホウ</t>
    </rPh>
    <rPh sb="16" eb="17">
      <t>カ</t>
    </rPh>
    <phoneticPr fontId="2"/>
  </si>
  <si>
    <t>方法論が自動化される反動で人モノ金の最適な予実計画を考えられないことによる失敗が増える</t>
    <rPh sb="0" eb="3">
      <t>ホウホウロン</t>
    </rPh>
    <rPh sb="4" eb="7">
      <t>ジドウカ</t>
    </rPh>
    <rPh sb="10" eb="12">
      <t>ハンドウ</t>
    </rPh>
    <rPh sb="13" eb="14">
      <t>ヒト</t>
    </rPh>
    <rPh sb="16" eb="17">
      <t>カネ</t>
    </rPh>
    <rPh sb="18" eb="20">
      <t>サイテキ</t>
    </rPh>
    <rPh sb="21" eb="23">
      <t>ヨジツ</t>
    </rPh>
    <rPh sb="23" eb="25">
      <t>ケイカク</t>
    </rPh>
    <rPh sb="26" eb="27">
      <t>カンガ</t>
    </rPh>
    <rPh sb="37" eb="39">
      <t>シッパイ</t>
    </rPh>
    <rPh sb="40" eb="41">
      <t>フ</t>
    </rPh>
    <phoneticPr fontId="2"/>
  </si>
  <si>
    <t>サプライチェーンを具体的に数値化出来る人の協力を仰ぐこと</t>
    <rPh sb="9" eb="12">
      <t>グタイテキ</t>
    </rPh>
    <rPh sb="13" eb="16">
      <t>スウチカ</t>
    </rPh>
    <rPh sb="16" eb="18">
      <t>デキ</t>
    </rPh>
    <rPh sb="19" eb="20">
      <t>ヒト</t>
    </rPh>
    <rPh sb="21" eb="23">
      <t>キョウリョク</t>
    </rPh>
    <rPh sb="24" eb="25">
      <t>アオ</t>
    </rPh>
    <phoneticPr fontId="2"/>
  </si>
  <si>
    <t>しがらみを解き格差を是正することに限界を覚える人が増えていく</t>
    <rPh sb="5" eb="6">
      <t>ホド</t>
    </rPh>
    <rPh sb="7" eb="9">
      <t>カクサ</t>
    </rPh>
    <rPh sb="10" eb="12">
      <t>ゼセイ</t>
    </rPh>
    <rPh sb="17" eb="19">
      <t>ゲンカイ</t>
    </rPh>
    <rPh sb="20" eb="21">
      <t>オボ</t>
    </rPh>
    <rPh sb="23" eb="24">
      <t>ヒト</t>
    </rPh>
    <rPh sb="25" eb="26">
      <t>フ</t>
    </rPh>
    <phoneticPr fontId="2"/>
  </si>
  <si>
    <t>表向きは権力者層に支配させて、内実は人のスコア化に基づいた公正明大な競争が進められる</t>
    <rPh sb="0" eb="2">
      <t>オモテム</t>
    </rPh>
    <rPh sb="4" eb="7">
      <t>ケンリョクシャ</t>
    </rPh>
    <rPh sb="7" eb="8">
      <t>ソウ</t>
    </rPh>
    <rPh sb="9" eb="11">
      <t>シハイ</t>
    </rPh>
    <rPh sb="15" eb="17">
      <t>ナイジツ</t>
    </rPh>
    <rPh sb="18" eb="19">
      <t>ヒト</t>
    </rPh>
    <rPh sb="23" eb="24">
      <t>カ</t>
    </rPh>
    <rPh sb="25" eb="26">
      <t>モト</t>
    </rPh>
    <rPh sb="29" eb="33">
      <t>コウセイメイダイ</t>
    </rPh>
    <rPh sb="34" eb="36">
      <t>キョウソウ</t>
    </rPh>
    <rPh sb="37" eb="38">
      <t>スス</t>
    </rPh>
    <phoneticPr fontId="2"/>
  </si>
  <si>
    <t>2028年
全ての人間はスコア化されて公正明大な競争が始まる</t>
    <rPh sb="6" eb="7">
      <t>スベ</t>
    </rPh>
    <rPh sb="9" eb="11">
      <t>ニンゲン</t>
    </rPh>
    <rPh sb="15" eb="16">
      <t>カ</t>
    </rPh>
    <rPh sb="19" eb="21">
      <t>コウセイ</t>
    </rPh>
    <rPh sb="21" eb="23">
      <t>メイダイ</t>
    </rPh>
    <rPh sb="24" eb="26">
      <t>キョウソウ</t>
    </rPh>
    <rPh sb="27" eb="28">
      <t>ハジ</t>
    </rPh>
    <phoneticPr fontId="28"/>
  </si>
  <si>
    <t>人間のスコア化が始まった時に自分を証明できる武器を磨いておくこと</t>
    <rPh sb="0" eb="2">
      <t>ニンゲン</t>
    </rPh>
    <rPh sb="6" eb="7">
      <t>カ</t>
    </rPh>
    <rPh sb="8" eb="9">
      <t>ハジ</t>
    </rPh>
    <rPh sb="12" eb="13">
      <t>トキ</t>
    </rPh>
    <rPh sb="14" eb="16">
      <t>ジブン</t>
    </rPh>
    <rPh sb="17" eb="19">
      <t>ショウメイ</t>
    </rPh>
    <rPh sb="22" eb="24">
      <t>ブキ</t>
    </rPh>
    <rPh sb="25" eb="26">
      <t>ミガ</t>
    </rPh>
    <phoneticPr fontId="2"/>
  </si>
  <si>
    <t>コミュニティ単位の結束が強くなり孤高という存在自体が死語になっていく</t>
    <rPh sb="6" eb="8">
      <t>タンイ</t>
    </rPh>
    <rPh sb="9" eb="11">
      <t>ケッソク</t>
    </rPh>
    <rPh sb="12" eb="13">
      <t>ツヨ</t>
    </rPh>
    <rPh sb="16" eb="18">
      <t>ココウ</t>
    </rPh>
    <rPh sb="21" eb="23">
      <t>ソンザイ</t>
    </rPh>
    <rPh sb="23" eb="25">
      <t>ジタイ</t>
    </rPh>
    <rPh sb="26" eb="28">
      <t>シゴ</t>
    </rPh>
    <phoneticPr fontId="2"/>
  </si>
  <si>
    <t>嘘やズルが明るみになる密告制度が敷かれていくかもしれない</t>
    <rPh sb="0" eb="1">
      <t>ウソ</t>
    </rPh>
    <rPh sb="5" eb="6">
      <t>アカ</t>
    </rPh>
    <rPh sb="11" eb="13">
      <t>ミッコク</t>
    </rPh>
    <rPh sb="13" eb="15">
      <t>セイド</t>
    </rPh>
    <rPh sb="16" eb="17">
      <t>シ</t>
    </rPh>
    <phoneticPr fontId="2"/>
  </si>
  <si>
    <t>人間は経歴、財力、人脈、知性、道徳という結果を評価されるようになっていく</t>
    <rPh sb="0" eb="2">
      <t>ニンゲン</t>
    </rPh>
    <rPh sb="3" eb="5">
      <t>ケイレキ</t>
    </rPh>
    <rPh sb="6" eb="8">
      <t>ザイリョク</t>
    </rPh>
    <rPh sb="9" eb="11">
      <t>ジンミャク</t>
    </rPh>
    <rPh sb="12" eb="14">
      <t>チセイ</t>
    </rPh>
    <rPh sb="15" eb="17">
      <t>ドウトク</t>
    </rPh>
    <rPh sb="20" eb="22">
      <t>ケッカ</t>
    </rPh>
    <rPh sb="23" eb="25">
      <t>ヒョウカ</t>
    </rPh>
    <phoneticPr fontId="2"/>
  </si>
  <si>
    <t>人のスコア化が進んだ時、人脈と道徳を評価するために密告制度が適用される</t>
    <rPh sb="0" eb="1">
      <t>ヒト</t>
    </rPh>
    <rPh sb="5" eb="6">
      <t>カ</t>
    </rPh>
    <rPh sb="7" eb="8">
      <t>スス</t>
    </rPh>
    <rPh sb="10" eb="11">
      <t>トキ</t>
    </rPh>
    <rPh sb="12" eb="14">
      <t>ジンミャク</t>
    </rPh>
    <rPh sb="15" eb="17">
      <t>ドウトク</t>
    </rPh>
    <rPh sb="18" eb="20">
      <t>ヒョウカ</t>
    </rPh>
    <rPh sb="25" eb="29">
      <t>ミッコクセイド</t>
    </rPh>
    <rPh sb="30" eb="32">
      <t>テキヨウ</t>
    </rPh>
    <phoneticPr fontId="2"/>
  </si>
  <si>
    <t>Aの悪事をBが密告した時、Aの人脈から選ばれたCの答えがBに一致しなかった時、Bの評価はマイナスとなる</t>
    <rPh sb="2" eb="4">
      <t>アクジ</t>
    </rPh>
    <rPh sb="7" eb="9">
      <t>ミッコク</t>
    </rPh>
    <rPh sb="11" eb="12">
      <t>トキ</t>
    </rPh>
    <rPh sb="15" eb="17">
      <t>ジンミャク</t>
    </rPh>
    <rPh sb="19" eb="20">
      <t>エラ</t>
    </rPh>
    <rPh sb="25" eb="26">
      <t>コタ</t>
    </rPh>
    <rPh sb="30" eb="32">
      <t>イッチ</t>
    </rPh>
    <rPh sb="37" eb="38">
      <t>トキ</t>
    </rPh>
    <rPh sb="41" eb="43">
      <t>ヒョウカ</t>
    </rPh>
    <phoneticPr fontId="2"/>
  </si>
  <si>
    <t>普段から自分の言動を一致させることと人によって自分を変えないことが求められる</t>
    <rPh sb="0" eb="2">
      <t>フダン</t>
    </rPh>
    <rPh sb="4" eb="6">
      <t>ジブン</t>
    </rPh>
    <rPh sb="7" eb="9">
      <t>ゲンドウ</t>
    </rPh>
    <rPh sb="10" eb="12">
      <t>イッチ</t>
    </rPh>
    <rPh sb="18" eb="19">
      <t>ヒト</t>
    </rPh>
    <rPh sb="23" eb="25">
      <t>ジブン</t>
    </rPh>
    <rPh sb="26" eb="27">
      <t>カ</t>
    </rPh>
    <rPh sb="33" eb="34">
      <t>モト</t>
    </rPh>
    <phoneticPr fontId="2"/>
  </si>
  <si>
    <t>ネットから分かる消費者像や発言がパターン化されていく</t>
    <phoneticPr fontId="2"/>
  </si>
  <si>
    <t>消費者の声が本物なのか信憑性がなくなりネットを利用したマーケティングが信頼を失っていく</t>
  </si>
  <si>
    <t>人のモノローグをすくい上げるようなマーケティングがあれば
良いかもしれない</t>
    <phoneticPr fontId="2"/>
  </si>
  <si>
    <t>人の人格はコミュニティが希求する人格を模倣するようになっていく</t>
    <phoneticPr fontId="28"/>
  </si>
  <si>
    <t>自分の意志だと思っていた発言や行動はコミュニティが生み出した人格によるものに変わる</t>
    <rPh sb="0" eb="2">
      <t>ジブン</t>
    </rPh>
    <rPh sb="3" eb="5">
      <t>イシ</t>
    </rPh>
    <rPh sb="7" eb="8">
      <t>オモ</t>
    </rPh>
    <rPh sb="12" eb="14">
      <t>ハツゲン</t>
    </rPh>
    <rPh sb="15" eb="17">
      <t>コウドウ</t>
    </rPh>
    <rPh sb="25" eb="26">
      <t>ウ</t>
    </rPh>
    <rPh sb="27" eb="28">
      <t>ダ</t>
    </rPh>
    <rPh sb="30" eb="32">
      <t>ジンカク</t>
    </rPh>
    <rPh sb="38" eb="39">
      <t>カ</t>
    </rPh>
    <phoneticPr fontId="28"/>
  </si>
  <si>
    <t>集合人格と同化しないために、分自身の原体験を整理することが求められるかもしれない</t>
    <rPh sb="0" eb="2">
      <t>シュウゴウ</t>
    </rPh>
    <rPh sb="2" eb="4">
      <t>ジンカク</t>
    </rPh>
    <rPh sb="5" eb="7">
      <t>ドウカ</t>
    </rPh>
    <rPh sb="14" eb="15">
      <t>ブン</t>
    </rPh>
    <rPh sb="15" eb="17">
      <t>ジシン</t>
    </rPh>
    <rPh sb="18" eb="21">
      <t>ゲンタイケン</t>
    </rPh>
    <rPh sb="22" eb="24">
      <t>セイリ</t>
    </rPh>
    <rPh sb="29" eb="30">
      <t>モト</t>
    </rPh>
    <phoneticPr fontId="28"/>
  </si>
  <si>
    <t>人は自己保身よりもコミュニティを守り始める</t>
    <rPh sb="0" eb="1">
      <t>ヒト</t>
    </rPh>
    <rPh sb="2" eb="4">
      <t>ジコ</t>
    </rPh>
    <rPh sb="4" eb="6">
      <t>ホシン</t>
    </rPh>
    <rPh sb="16" eb="17">
      <t>マモ</t>
    </rPh>
    <rPh sb="18" eb="19">
      <t>ハジ</t>
    </rPh>
    <phoneticPr fontId="2"/>
  </si>
  <si>
    <t>2028年
密告制度が囚人のジレンマを引き起こし人を悩ませる</t>
    <rPh sb="6" eb="8">
      <t>ミッコク</t>
    </rPh>
    <rPh sb="8" eb="10">
      <t>セイド</t>
    </rPh>
    <rPh sb="11" eb="13">
      <t>シュウジン</t>
    </rPh>
    <rPh sb="19" eb="20">
      <t>ヒ</t>
    </rPh>
    <rPh sb="21" eb="22">
      <t>オ</t>
    </rPh>
    <rPh sb="24" eb="25">
      <t>ヒト</t>
    </rPh>
    <rPh sb="26" eb="27">
      <t>ナヤ</t>
    </rPh>
    <phoneticPr fontId="28"/>
  </si>
  <si>
    <t>コミュニティ別のナショナリズムが増えて極端な思想が肯定されてしまうかもしれない</t>
    <rPh sb="6" eb="7">
      <t>ベツ</t>
    </rPh>
    <rPh sb="16" eb="17">
      <t>フ</t>
    </rPh>
    <rPh sb="19" eb="21">
      <t>キョクタン</t>
    </rPh>
    <rPh sb="22" eb="24">
      <t>シソウ</t>
    </rPh>
    <rPh sb="25" eb="27">
      <t>コウテイ</t>
    </rPh>
    <phoneticPr fontId="2"/>
  </si>
  <si>
    <t>何のために生きているのかを強く信じられる自分になっていくこと</t>
    <rPh sb="0" eb="1">
      <t>ナン</t>
    </rPh>
    <rPh sb="5" eb="6">
      <t>イ</t>
    </rPh>
    <rPh sb="13" eb="14">
      <t>ツヨ</t>
    </rPh>
    <rPh sb="15" eb="16">
      <t>シン</t>
    </rPh>
    <rPh sb="20" eb="22">
      <t>ジブン</t>
    </rPh>
    <phoneticPr fontId="2"/>
  </si>
  <si>
    <t>宗教的な人気を獲得するため使用されるAIはあらゆるサービスに応用され始める</t>
    <rPh sb="0" eb="3">
      <t>シュウキョウテキ</t>
    </rPh>
    <rPh sb="4" eb="6">
      <t>ニンキ</t>
    </rPh>
    <rPh sb="7" eb="9">
      <t>カクトク</t>
    </rPh>
    <rPh sb="13" eb="15">
      <t>シヨウ</t>
    </rPh>
    <rPh sb="30" eb="32">
      <t>オウヨウ</t>
    </rPh>
    <rPh sb="34" eb="35">
      <t>ハジ</t>
    </rPh>
    <phoneticPr fontId="2"/>
  </si>
  <si>
    <t>必ず答えを出し続けることに徹底してフォーカスすればするほど完成度は高まっていく</t>
    <rPh sb="0" eb="1">
      <t>カナラ</t>
    </rPh>
    <rPh sb="2" eb="3">
      <t>コタ</t>
    </rPh>
    <rPh sb="5" eb="6">
      <t>ダ</t>
    </rPh>
    <rPh sb="7" eb="8">
      <t>ツヅ</t>
    </rPh>
    <rPh sb="13" eb="15">
      <t>テッテイ</t>
    </rPh>
    <rPh sb="29" eb="32">
      <t>カンセイド</t>
    </rPh>
    <rPh sb="33" eb="34">
      <t>タカ</t>
    </rPh>
    <phoneticPr fontId="28"/>
  </si>
  <si>
    <t>2022年
質問を自動で作り出すサービスが脚光を浴びる</t>
    <rPh sb="4" eb="5">
      <t>ネン</t>
    </rPh>
    <rPh sb="6" eb="8">
      <t>シツモン</t>
    </rPh>
    <rPh sb="9" eb="11">
      <t>ジドウ</t>
    </rPh>
    <rPh sb="12" eb="13">
      <t>ツク</t>
    </rPh>
    <rPh sb="14" eb="15">
      <t>ダ</t>
    </rPh>
    <rPh sb="21" eb="23">
      <t>キャッコウ</t>
    </rPh>
    <rPh sb="24" eb="25">
      <t>ア</t>
    </rPh>
    <phoneticPr fontId="28"/>
  </si>
  <si>
    <t>人に相談出来ない悩みを入力すると質問をしながら自分を導いてくれるサービスが人気を集めていく</t>
    <rPh sb="0" eb="1">
      <t>ヒト</t>
    </rPh>
    <rPh sb="2" eb="4">
      <t>ソウダン</t>
    </rPh>
    <rPh sb="4" eb="6">
      <t>デキ</t>
    </rPh>
    <rPh sb="8" eb="9">
      <t>ナヤ</t>
    </rPh>
    <rPh sb="11" eb="13">
      <t>ニュウリョク</t>
    </rPh>
    <rPh sb="16" eb="18">
      <t>シツモン</t>
    </rPh>
    <rPh sb="23" eb="25">
      <t>ジブン</t>
    </rPh>
    <rPh sb="26" eb="27">
      <t>ミチビ</t>
    </rPh>
    <rPh sb="37" eb="39">
      <t>ニンキ</t>
    </rPh>
    <rPh sb="40" eb="41">
      <t>アツ</t>
    </rPh>
    <phoneticPr fontId="2"/>
  </si>
  <si>
    <t>自分を支える賛同者がAIに代わっていく</t>
    <rPh sb="0" eb="2">
      <t>ジブン</t>
    </rPh>
    <rPh sb="3" eb="4">
      <t>ササ</t>
    </rPh>
    <rPh sb="6" eb="9">
      <t>サンドウシャ</t>
    </rPh>
    <rPh sb="13" eb="14">
      <t>カ</t>
    </rPh>
    <phoneticPr fontId="2"/>
  </si>
  <si>
    <t>自己肯定感を失いAI依存症になりうつ病になる人間も増え始める</t>
    <rPh sb="0" eb="5">
      <t>ジココウテイカン</t>
    </rPh>
    <rPh sb="6" eb="7">
      <t>ウシナ</t>
    </rPh>
    <rPh sb="10" eb="13">
      <t>イゾンショウ</t>
    </rPh>
    <rPh sb="18" eb="19">
      <t>ビョウ</t>
    </rPh>
    <rPh sb="22" eb="24">
      <t>ニンゲン</t>
    </rPh>
    <rPh sb="25" eb="26">
      <t>フ</t>
    </rPh>
    <rPh sb="27" eb="28">
      <t>ハジ</t>
    </rPh>
    <phoneticPr fontId="2"/>
  </si>
  <si>
    <t>人の支えがあるからAIの答えを実現できるということを共通認識として持っておくこと</t>
    <phoneticPr fontId="2"/>
  </si>
  <si>
    <t>自動運転を前提として車載用と区画別のレーダーが互いに連携することでレールの無い走行を可能にする</t>
    <rPh sb="0" eb="2">
      <t>ジドウ</t>
    </rPh>
    <rPh sb="2" eb="4">
      <t>ウンテン</t>
    </rPh>
    <rPh sb="5" eb="7">
      <t>ゼンテイ</t>
    </rPh>
    <rPh sb="10" eb="13">
      <t>シャサイヨウ</t>
    </rPh>
    <rPh sb="23" eb="24">
      <t>タガ</t>
    </rPh>
    <rPh sb="26" eb="28">
      <t>レンケイ</t>
    </rPh>
    <rPh sb="37" eb="38">
      <t>ナ</t>
    </rPh>
    <rPh sb="39" eb="41">
      <t>ソウコウ</t>
    </rPh>
    <rPh sb="42" eb="44">
      <t>カノウ</t>
    </rPh>
    <phoneticPr fontId="28"/>
  </si>
  <si>
    <t>自動運転、レーダー装置、ジャミング防止粒子が人類の3種の神器と呼ばれ独占的な利益をもたらす</t>
    <rPh sb="0" eb="2">
      <t>ジドウ</t>
    </rPh>
    <rPh sb="2" eb="4">
      <t>ウンテン</t>
    </rPh>
    <rPh sb="9" eb="11">
      <t>ソウチ</t>
    </rPh>
    <rPh sb="17" eb="19">
      <t>ボウシ</t>
    </rPh>
    <rPh sb="19" eb="21">
      <t>リュウシ</t>
    </rPh>
    <rPh sb="22" eb="24">
      <t>ジンルイ</t>
    </rPh>
    <rPh sb="26" eb="27">
      <t>シュ</t>
    </rPh>
    <rPh sb="28" eb="30">
      <t>ジンギ</t>
    </rPh>
    <rPh sb="31" eb="32">
      <t>ヨ</t>
    </rPh>
    <rPh sb="34" eb="37">
      <t>ドクセンテキ</t>
    </rPh>
    <rPh sb="38" eb="40">
      <t>リエキ</t>
    </rPh>
    <phoneticPr fontId="28"/>
  </si>
  <si>
    <t>実用化から数年は富裕層向けかつ限定された区画を繋ぐ機能に留まる</t>
    <rPh sb="0" eb="3">
      <t>ジツヨウカ</t>
    </rPh>
    <rPh sb="5" eb="7">
      <t>スウネン</t>
    </rPh>
    <rPh sb="25" eb="27">
      <t>キノウ</t>
    </rPh>
    <rPh sb="28" eb="29">
      <t>トド</t>
    </rPh>
    <phoneticPr fontId="28"/>
  </si>
  <si>
    <t>事故原因の大半はジャミングとハッキングが占めるようになる</t>
    <rPh sb="0" eb="2">
      <t>ジコ</t>
    </rPh>
    <rPh sb="2" eb="4">
      <t>ゲンイン</t>
    </rPh>
    <rPh sb="5" eb="7">
      <t>タイハン</t>
    </rPh>
    <rPh sb="20" eb="21">
      <t>シ</t>
    </rPh>
    <phoneticPr fontId="28"/>
  </si>
  <si>
    <t>2024年
米国の配車大手が、空飛ぶタクシーを実用化する</t>
    <rPh sb="4" eb="5">
      <t>ネン</t>
    </rPh>
    <phoneticPr fontId="28"/>
  </si>
  <si>
    <t>大量生産試験改良を口実に技術が戦争経済に組み込まれる前に法整備条約締結をすること</t>
    <rPh sb="0" eb="2">
      <t>タイリョウ</t>
    </rPh>
    <rPh sb="2" eb="4">
      <t>セイサン</t>
    </rPh>
    <rPh sb="4" eb="6">
      <t>シケン</t>
    </rPh>
    <rPh sb="6" eb="8">
      <t>カイリョウ</t>
    </rPh>
    <rPh sb="9" eb="11">
      <t>コウジツ</t>
    </rPh>
    <rPh sb="12" eb="14">
      <t>ギジュツ</t>
    </rPh>
    <rPh sb="15" eb="17">
      <t>センソウ</t>
    </rPh>
    <rPh sb="17" eb="19">
      <t>ケイザイ</t>
    </rPh>
    <rPh sb="20" eb="21">
      <t>ク</t>
    </rPh>
    <rPh sb="22" eb="23">
      <t>コ</t>
    </rPh>
    <rPh sb="26" eb="27">
      <t>マエ</t>
    </rPh>
    <rPh sb="28" eb="31">
      <t>ホウセイビ</t>
    </rPh>
    <rPh sb="31" eb="33">
      <t>ジョウヤク</t>
    </rPh>
    <rPh sb="33" eb="35">
      <t>テイケツ</t>
    </rPh>
    <phoneticPr fontId="28"/>
  </si>
  <si>
    <t>原因を利ありタイムで解明できる探査解析装置を裏で持っておくことが抑止力になる</t>
    <rPh sb="0" eb="2">
      <t>ゲンイン</t>
    </rPh>
    <rPh sb="3" eb="4">
      <t>リ</t>
    </rPh>
    <rPh sb="10" eb="12">
      <t>カイメイ</t>
    </rPh>
    <rPh sb="15" eb="17">
      <t>タンサ</t>
    </rPh>
    <rPh sb="17" eb="19">
      <t>カイセキ</t>
    </rPh>
    <rPh sb="19" eb="21">
      <t>ソウチ</t>
    </rPh>
    <rPh sb="22" eb="23">
      <t>ウラ</t>
    </rPh>
    <rPh sb="24" eb="25">
      <t>モ</t>
    </rPh>
    <rPh sb="32" eb="34">
      <t>ヨクシ</t>
    </rPh>
    <rPh sb="34" eb="35">
      <t>チカラ</t>
    </rPh>
    <phoneticPr fontId="28"/>
  </si>
  <si>
    <t>学生は店舗バイトから在宅で出来るデータ分析業務を請け負うようになっていく</t>
    <rPh sb="0" eb="2">
      <t>ガクセイ</t>
    </rPh>
    <rPh sb="3" eb="5">
      <t>テンポ</t>
    </rPh>
    <rPh sb="10" eb="12">
      <t>ザイタク</t>
    </rPh>
    <rPh sb="13" eb="15">
      <t>デキ</t>
    </rPh>
    <rPh sb="19" eb="21">
      <t>ブンセキ</t>
    </rPh>
    <rPh sb="21" eb="23">
      <t>ギョウム</t>
    </rPh>
    <rPh sb="24" eb="25">
      <t>ウ</t>
    </rPh>
    <rPh sb="26" eb="27">
      <t>オ</t>
    </rPh>
    <phoneticPr fontId="28"/>
  </si>
  <si>
    <t>学業の知識を実践して提案する機会が増えることで就活生が新卒コンサルレベルまで上がる</t>
    <rPh sb="0" eb="2">
      <t>ガクギョウ</t>
    </rPh>
    <rPh sb="3" eb="5">
      <t>チシキ</t>
    </rPh>
    <rPh sb="6" eb="8">
      <t>ジッセン</t>
    </rPh>
    <rPh sb="10" eb="12">
      <t>テイアン</t>
    </rPh>
    <rPh sb="14" eb="16">
      <t>キカイ</t>
    </rPh>
    <rPh sb="17" eb="18">
      <t>フ</t>
    </rPh>
    <rPh sb="23" eb="25">
      <t>シュウカツ</t>
    </rPh>
    <rPh sb="25" eb="26">
      <t>セイ</t>
    </rPh>
    <rPh sb="27" eb="29">
      <t>シンソツ</t>
    </rPh>
    <rPh sb="38" eb="39">
      <t>ア</t>
    </rPh>
    <phoneticPr fontId="28"/>
  </si>
  <si>
    <t>学生のアイディアが食い潰されない安心して意見を出し合えるコミュニティが必要になる</t>
    <rPh sb="0" eb="2">
      <t>ガクセイ</t>
    </rPh>
    <rPh sb="9" eb="10">
      <t>ク</t>
    </rPh>
    <rPh sb="11" eb="12">
      <t>ツブ</t>
    </rPh>
    <rPh sb="16" eb="18">
      <t>アンシン</t>
    </rPh>
    <rPh sb="20" eb="22">
      <t>イケン</t>
    </rPh>
    <rPh sb="23" eb="24">
      <t>ダ</t>
    </rPh>
    <rPh sb="25" eb="26">
      <t>ア</t>
    </rPh>
    <rPh sb="35" eb="37">
      <t>ヒツヨウ</t>
    </rPh>
    <phoneticPr fontId="2"/>
  </si>
  <si>
    <t>ESには実績が記載されて面接は実力を証明する場に変わる</t>
    <rPh sb="4" eb="6">
      <t>ジッセキ</t>
    </rPh>
    <rPh sb="7" eb="9">
      <t>キサイ</t>
    </rPh>
    <rPh sb="12" eb="14">
      <t>メンセツ</t>
    </rPh>
    <rPh sb="15" eb="17">
      <t>ジツリョク</t>
    </rPh>
    <rPh sb="18" eb="20">
      <t>ショウメイ</t>
    </rPh>
    <rPh sb="22" eb="23">
      <t>バ</t>
    </rPh>
    <rPh sb="24" eb="25">
      <t>カ</t>
    </rPh>
    <phoneticPr fontId="28"/>
  </si>
  <si>
    <t>学生は独立独歩が出来る実力を持つがゆえに中小企業はますます人手不足に陥る</t>
    <rPh sb="0" eb="2">
      <t>ガクセイ</t>
    </rPh>
    <rPh sb="3" eb="7">
      <t>ドクリツドッポ</t>
    </rPh>
    <rPh sb="8" eb="10">
      <t>デキ</t>
    </rPh>
    <rPh sb="11" eb="13">
      <t>ジツリョク</t>
    </rPh>
    <rPh sb="14" eb="15">
      <t>モ</t>
    </rPh>
    <rPh sb="20" eb="24">
      <t>チュウショウキギョウ</t>
    </rPh>
    <rPh sb="29" eb="33">
      <t>ヒトデブソク</t>
    </rPh>
    <rPh sb="34" eb="35">
      <t>オチイ</t>
    </rPh>
    <phoneticPr fontId="28"/>
  </si>
  <si>
    <t>どのような業務で何が学べるてどうなれるのかを伝えると学生の向上心に刺さると思われる</t>
    <rPh sb="5" eb="7">
      <t>ギョウム</t>
    </rPh>
    <rPh sb="8" eb="9">
      <t>ナニ</t>
    </rPh>
    <rPh sb="10" eb="11">
      <t>マナ</t>
    </rPh>
    <rPh sb="22" eb="23">
      <t>ツタ</t>
    </rPh>
    <rPh sb="26" eb="28">
      <t>ガクセイ</t>
    </rPh>
    <rPh sb="29" eb="32">
      <t>コウジョウシン</t>
    </rPh>
    <rPh sb="33" eb="34">
      <t>サ</t>
    </rPh>
    <rPh sb="37" eb="38">
      <t>オモ</t>
    </rPh>
    <phoneticPr fontId="28"/>
  </si>
  <si>
    <t>2022年
データアナリストになることが就活の登竜門になる</t>
    <rPh sb="4" eb="5">
      <t>ネン</t>
    </rPh>
    <rPh sb="20" eb="22">
      <t>シュウカツ</t>
    </rPh>
    <rPh sb="23" eb="26">
      <t>トウリュウモン</t>
    </rPh>
    <phoneticPr fontId="28"/>
  </si>
  <si>
    <t>2021年
アプリの課金要素はコレクションの追求からこだわりの追求に変わる</t>
    <rPh sb="4" eb="5">
      <t>ネン</t>
    </rPh>
    <rPh sb="22" eb="24">
      <t>ツイキュウ</t>
    </rPh>
    <rPh sb="31" eb="33">
      <t>ツイキュウ</t>
    </rPh>
    <rPh sb="34" eb="35">
      <t>カ</t>
    </rPh>
    <phoneticPr fontId="28"/>
  </si>
  <si>
    <t>課金額が落ちる代わりにサロン化するなどファンを喜ばせる長期的な仕掛けが必要になってくる</t>
    <rPh sb="0" eb="2">
      <t>カキン</t>
    </rPh>
    <rPh sb="2" eb="3">
      <t>ガク</t>
    </rPh>
    <rPh sb="4" eb="5">
      <t>オ</t>
    </rPh>
    <rPh sb="7" eb="8">
      <t>カ</t>
    </rPh>
    <rPh sb="14" eb="15">
      <t>カ</t>
    </rPh>
    <rPh sb="23" eb="24">
      <t>ヨロコ</t>
    </rPh>
    <rPh sb="27" eb="30">
      <t>チョウキテキ</t>
    </rPh>
    <rPh sb="31" eb="33">
      <t>シカ</t>
    </rPh>
    <rPh sb="35" eb="37">
      <t>ヒツヨウ</t>
    </rPh>
    <phoneticPr fontId="2"/>
  </si>
  <si>
    <t>同ジャンルアプリの住み分けは困難になる</t>
    <rPh sb="0" eb="1">
      <t>ドウ</t>
    </rPh>
    <rPh sb="9" eb="10">
      <t>ス</t>
    </rPh>
    <rPh sb="11" eb="12">
      <t>ワ</t>
    </rPh>
    <rPh sb="14" eb="16">
      <t>コンナン</t>
    </rPh>
    <phoneticPr fontId="28"/>
  </si>
  <si>
    <t>eスポーツの影響で腕を競うことに平等性が求められて操作性が評価されてカスタマイズ性に課金が集まる</t>
    <rPh sb="6" eb="8">
      <t>エイキョウ</t>
    </rPh>
    <rPh sb="9" eb="10">
      <t>ウデ</t>
    </rPh>
    <rPh sb="11" eb="12">
      <t>キソ</t>
    </rPh>
    <rPh sb="16" eb="19">
      <t>ビョウドウセイ</t>
    </rPh>
    <rPh sb="20" eb="21">
      <t>モト</t>
    </rPh>
    <phoneticPr fontId="28"/>
  </si>
  <si>
    <t>新しいゲームを開発するのではなく新しいジャンルを開発することでヒット作を作ることが出来る</t>
    <rPh sb="0" eb="1">
      <t>アタラ</t>
    </rPh>
    <rPh sb="7" eb="9">
      <t>カイハツ</t>
    </rPh>
    <rPh sb="16" eb="17">
      <t>アタラ</t>
    </rPh>
    <rPh sb="24" eb="26">
      <t>カイハツ</t>
    </rPh>
    <rPh sb="34" eb="35">
      <t>サク</t>
    </rPh>
    <rPh sb="36" eb="37">
      <t>ツク</t>
    </rPh>
    <rPh sb="41" eb="43">
      <t>デキ</t>
    </rPh>
    <phoneticPr fontId="28"/>
  </si>
  <si>
    <t>競争が平等になりファンが増えるためアプリの平均ライフサイクルは3年から5年にまで伸びる</t>
    <rPh sb="0" eb="2">
      <t>キョウソウ</t>
    </rPh>
    <rPh sb="3" eb="5">
      <t>ビョウドウ</t>
    </rPh>
    <rPh sb="12" eb="13">
      <t>フ</t>
    </rPh>
    <rPh sb="21" eb="23">
      <t>ヘイキン</t>
    </rPh>
    <rPh sb="32" eb="33">
      <t>ネン</t>
    </rPh>
    <rPh sb="36" eb="37">
      <t>ネン</t>
    </rPh>
    <rPh sb="40" eb="41">
      <t>ノ</t>
    </rPh>
    <phoneticPr fontId="28"/>
  </si>
  <si>
    <t>ゲームバランスを崩す強化目的の課金から個性とこだわりを磨く課金に変わっていく</t>
    <rPh sb="8" eb="9">
      <t>クズ</t>
    </rPh>
    <rPh sb="10" eb="12">
      <t>キョウカ</t>
    </rPh>
    <rPh sb="12" eb="14">
      <t>モクテキ</t>
    </rPh>
    <rPh sb="15" eb="17">
      <t>カキン</t>
    </rPh>
    <rPh sb="19" eb="21">
      <t>コセイ</t>
    </rPh>
    <rPh sb="27" eb="28">
      <t>ミガ</t>
    </rPh>
    <rPh sb="29" eb="31">
      <t>カキン</t>
    </rPh>
    <rPh sb="32" eb="33">
      <t>カ</t>
    </rPh>
    <phoneticPr fontId="2"/>
  </si>
  <si>
    <t>超高速化、超多数同時接続、超低遅延が実現されることでリアルタイムサービスが充実していく</t>
    <phoneticPr fontId="2"/>
  </si>
  <si>
    <t>スポーツはリアルタイムでヒートマップ×各種確率が表示されて戦略が可視化されるようになる</t>
    <rPh sb="19" eb="21">
      <t>カクシュ</t>
    </rPh>
    <rPh sb="21" eb="23">
      <t>カクリツ</t>
    </rPh>
    <rPh sb="24" eb="26">
      <t>ヒョウジ</t>
    </rPh>
    <rPh sb="29" eb="31">
      <t>センリャク</t>
    </rPh>
    <rPh sb="32" eb="35">
      <t>カシカ</t>
    </rPh>
    <phoneticPr fontId="28"/>
  </si>
  <si>
    <t>プレーの結果を見るだけでなく、プレーの要因や過程を追求できる目を養うことが必要になる</t>
    <rPh sb="4" eb="6">
      <t>ケッカ</t>
    </rPh>
    <rPh sb="7" eb="8">
      <t>ミ</t>
    </rPh>
    <rPh sb="19" eb="21">
      <t>ヨウイン</t>
    </rPh>
    <rPh sb="22" eb="24">
      <t>カテイ</t>
    </rPh>
    <rPh sb="25" eb="27">
      <t>ツイキュウ</t>
    </rPh>
    <rPh sb="30" eb="31">
      <t>メ</t>
    </rPh>
    <rPh sb="32" eb="33">
      <t>ヤシナ</t>
    </rPh>
    <rPh sb="37" eb="39">
      <t>ヒツヨウ</t>
    </rPh>
    <phoneticPr fontId="28"/>
  </si>
  <si>
    <t>観戦×データ分析が当たり前になっていく</t>
    <rPh sb="0" eb="2">
      <t>カンセン</t>
    </rPh>
    <rPh sb="6" eb="8">
      <t>ブンセキ</t>
    </rPh>
    <rPh sb="9" eb="10">
      <t>ア</t>
    </rPh>
    <rPh sb="12" eb="13">
      <t>マエ</t>
    </rPh>
    <phoneticPr fontId="2"/>
  </si>
  <si>
    <t>データに意味付けをしなければ客層が分離してスポーツ人気の下落原因となってしまう</t>
    <rPh sb="4" eb="6">
      <t>イミ</t>
    </rPh>
    <rPh sb="6" eb="7">
      <t>ヅ</t>
    </rPh>
    <rPh sb="14" eb="16">
      <t>キャクソウ</t>
    </rPh>
    <rPh sb="17" eb="19">
      <t>ブンリ</t>
    </rPh>
    <rPh sb="25" eb="27">
      <t>ニンキ</t>
    </rPh>
    <rPh sb="28" eb="30">
      <t>ゲラク</t>
    </rPh>
    <rPh sb="30" eb="32">
      <t>ゲンイン</t>
    </rPh>
    <phoneticPr fontId="2"/>
  </si>
  <si>
    <t>スポーツのデータを解説するメディアがあれば新たなニーズを生んで全体の満足度を上げることが出来る</t>
    <rPh sb="9" eb="11">
      <t>カイセツ</t>
    </rPh>
    <rPh sb="21" eb="22">
      <t>アラ</t>
    </rPh>
    <rPh sb="28" eb="29">
      <t>ウ</t>
    </rPh>
    <rPh sb="31" eb="33">
      <t>ゼンタイ</t>
    </rPh>
    <rPh sb="34" eb="37">
      <t>マンゾクド</t>
    </rPh>
    <rPh sb="38" eb="39">
      <t>ア</t>
    </rPh>
    <rPh sb="44" eb="46">
      <t>デキ</t>
    </rPh>
    <phoneticPr fontId="2"/>
  </si>
  <si>
    <t>2022年
5G化によりスポーツとデータは融合する</t>
    <rPh sb="4" eb="5">
      <t>ネン</t>
    </rPh>
    <rPh sb="8" eb="9">
      <t>カ</t>
    </rPh>
    <rPh sb="21" eb="23">
      <t>ユウゴウ</t>
    </rPh>
    <phoneticPr fontId="28"/>
  </si>
  <si>
    <t>現実的な夢を持つ大人が増える</t>
    <rPh sb="0" eb="3">
      <t>ゲンジツテキ</t>
    </rPh>
    <rPh sb="4" eb="5">
      <t>ユメ</t>
    </rPh>
    <rPh sb="6" eb="7">
      <t>モ</t>
    </rPh>
    <rPh sb="8" eb="10">
      <t>オトナ</t>
    </rPh>
    <rPh sb="11" eb="12">
      <t>フ</t>
    </rPh>
    <phoneticPr fontId="2"/>
  </si>
  <si>
    <t>若いうちから多方面にチャレンジをしてやりたい事、好きな事を見つける</t>
    <rPh sb="0" eb="1">
      <t>ワカ</t>
    </rPh>
    <rPh sb="6" eb="9">
      <t>タホウメン</t>
    </rPh>
    <rPh sb="22" eb="23">
      <t>コト</t>
    </rPh>
    <rPh sb="24" eb="25">
      <t>ス</t>
    </rPh>
    <rPh sb="27" eb="28">
      <t>コト</t>
    </rPh>
    <rPh sb="29" eb="30">
      <t>ミ</t>
    </rPh>
    <phoneticPr fontId="2"/>
  </si>
  <si>
    <t>オフィス街がカラフルになる</t>
    <rPh sb="4" eb="5">
      <t>マチ</t>
    </rPh>
    <phoneticPr fontId="2"/>
  </si>
  <si>
    <t>気持ちが明るくなる</t>
    <rPh sb="0" eb="2">
      <t>キモ</t>
    </rPh>
    <rPh sb="4" eb="5">
      <t>アカ</t>
    </rPh>
    <phoneticPr fontId="2"/>
  </si>
  <si>
    <t>新フォーマルの確立</t>
    <rPh sb="0" eb="1">
      <t>シン</t>
    </rPh>
    <rPh sb="7" eb="9">
      <t>カクリツ</t>
    </rPh>
    <phoneticPr fontId="2"/>
  </si>
  <si>
    <t>無難が無くなる、服装迷子</t>
    <rPh sb="0" eb="2">
      <t>ブナン</t>
    </rPh>
    <rPh sb="3" eb="4">
      <t>ナ</t>
    </rPh>
    <rPh sb="8" eb="10">
      <t>フクソウ</t>
    </rPh>
    <rPh sb="10" eb="12">
      <t>マイゴ</t>
    </rPh>
    <phoneticPr fontId="2"/>
  </si>
  <si>
    <t>肥満が増える</t>
    <rPh sb="0" eb="2">
      <t>ヒマン</t>
    </rPh>
    <rPh sb="3" eb="4">
      <t>フ</t>
    </rPh>
    <phoneticPr fontId="2"/>
  </si>
  <si>
    <t>ARジムの創設</t>
    <rPh sb="5" eb="7">
      <t>ソウセツ</t>
    </rPh>
    <phoneticPr fontId="2"/>
  </si>
  <si>
    <t>2022年
人間関係をデザインするという考え方が普及する</t>
    <rPh sb="4" eb="5">
      <t>ネン</t>
    </rPh>
    <rPh sb="6" eb="8">
      <t>ニンゲン</t>
    </rPh>
    <rPh sb="8" eb="10">
      <t>カンケイ</t>
    </rPh>
    <rPh sb="20" eb="21">
      <t>カンガ</t>
    </rPh>
    <rPh sb="22" eb="23">
      <t>カタ</t>
    </rPh>
    <rPh sb="24" eb="26">
      <t>フキュウ</t>
    </rPh>
    <phoneticPr fontId="28"/>
  </si>
  <si>
    <t>お互いの距離は近づいたけど距離感が見えなくなる</t>
    <phoneticPr fontId="28"/>
  </si>
  <si>
    <t>出会う数は増えていくけど友達の数は変わらない</t>
    <rPh sb="0" eb="2">
      <t>デア</t>
    </rPh>
    <rPh sb="3" eb="4">
      <t>カズ</t>
    </rPh>
    <rPh sb="5" eb="6">
      <t>フ</t>
    </rPh>
    <rPh sb="12" eb="14">
      <t>トモダチ</t>
    </rPh>
    <rPh sb="15" eb="16">
      <t>カズ</t>
    </rPh>
    <rPh sb="17" eb="18">
      <t>カ</t>
    </rPh>
    <phoneticPr fontId="28"/>
  </si>
  <si>
    <t>自分の周りには誰がいて、この人はどういう人で、どんな思い出があるのかを俯瞰するマップが必要になる</t>
    <rPh sb="0" eb="2">
      <t>ジブン</t>
    </rPh>
    <rPh sb="3" eb="4">
      <t>マワ</t>
    </rPh>
    <rPh sb="7" eb="8">
      <t>ダレ</t>
    </rPh>
    <rPh sb="14" eb="15">
      <t>ヒト</t>
    </rPh>
    <rPh sb="20" eb="21">
      <t>ヒト</t>
    </rPh>
    <rPh sb="26" eb="27">
      <t>オモ</t>
    </rPh>
    <rPh sb="28" eb="29">
      <t>デ</t>
    </rPh>
    <rPh sb="35" eb="37">
      <t>フカン</t>
    </rPh>
    <rPh sb="43" eb="45">
      <t>ヒツヨウ</t>
    </rPh>
    <phoneticPr fontId="28"/>
  </si>
  <si>
    <t>無自覚に誰かに依存する人が
それを正当化しようとして
主義主張が広め始める</t>
    <rPh sb="0" eb="3">
      <t>ムジカク</t>
    </rPh>
    <rPh sb="4" eb="5">
      <t>ダレ</t>
    </rPh>
    <rPh sb="7" eb="9">
      <t>イゾン</t>
    </rPh>
    <rPh sb="11" eb="12">
      <t>ヒト</t>
    </rPh>
    <rPh sb="17" eb="20">
      <t>セイトウカ</t>
    </rPh>
    <rPh sb="27" eb="29">
      <t>シュギ</t>
    </rPh>
    <rPh sb="29" eb="31">
      <t>シュチョウ</t>
    </rPh>
    <rPh sb="32" eb="33">
      <t>ヒロ</t>
    </rPh>
    <rPh sb="34" eb="35">
      <t>ハジ</t>
    </rPh>
    <phoneticPr fontId="2"/>
  </si>
  <si>
    <t>Youtuberは組織化されて自分たちだけの番組表を作成するようになっていく</t>
    <rPh sb="9" eb="12">
      <t>ソシキカ</t>
    </rPh>
    <rPh sb="15" eb="17">
      <t>ジブン</t>
    </rPh>
    <rPh sb="22" eb="25">
      <t>バングミヒョウ</t>
    </rPh>
    <rPh sb="26" eb="28">
      <t>サクセイ</t>
    </rPh>
    <phoneticPr fontId="2"/>
  </si>
  <si>
    <t>Youtube用のＣＭ制作、番組制作会社が次のメディア覇権を握るようになる</t>
    <rPh sb="7" eb="8">
      <t>ヨウ</t>
    </rPh>
    <rPh sb="11" eb="13">
      <t>セイサク</t>
    </rPh>
    <rPh sb="14" eb="16">
      <t>バングミ</t>
    </rPh>
    <rPh sb="16" eb="18">
      <t>セイサク</t>
    </rPh>
    <rPh sb="18" eb="20">
      <t>カイシャ</t>
    </rPh>
    <rPh sb="21" eb="22">
      <t>ツギ</t>
    </rPh>
    <rPh sb="27" eb="29">
      <t>ハケン</t>
    </rPh>
    <rPh sb="30" eb="31">
      <t>ニギ</t>
    </rPh>
    <phoneticPr fontId="2"/>
  </si>
  <si>
    <t>チャンネル登録後に自分たちのグループを好きになってもらえる仕組みを作り出すこと</t>
    <rPh sb="5" eb="7">
      <t>トウロク</t>
    </rPh>
    <rPh sb="7" eb="8">
      <t>アト</t>
    </rPh>
    <rPh sb="9" eb="11">
      <t>ジブン</t>
    </rPh>
    <rPh sb="19" eb="20">
      <t>ス</t>
    </rPh>
    <rPh sb="29" eb="31">
      <t>シク</t>
    </rPh>
    <rPh sb="33" eb="34">
      <t>ツク</t>
    </rPh>
    <rPh sb="35" eb="36">
      <t>ダ</t>
    </rPh>
    <phoneticPr fontId="2"/>
  </si>
  <si>
    <t>映像クリエイターが不足する</t>
    <rPh sb="0" eb="2">
      <t>エイゾウ</t>
    </rPh>
    <rPh sb="9" eb="11">
      <t>フソク</t>
    </rPh>
    <phoneticPr fontId="2"/>
  </si>
  <si>
    <t>使用ソフトとマニュアルを早くから配布してクリエイターの囲い込みをしておくこと</t>
    <rPh sb="0" eb="2">
      <t>シヨウ</t>
    </rPh>
    <rPh sb="12" eb="13">
      <t>ハヤ</t>
    </rPh>
    <rPh sb="16" eb="18">
      <t>ハイフ</t>
    </rPh>
    <rPh sb="27" eb="28">
      <t>カコ</t>
    </rPh>
    <rPh sb="29" eb="30">
      <t>コ</t>
    </rPh>
    <phoneticPr fontId="2"/>
  </si>
  <si>
    <t>先人たちの膨大な経験値を集約した結果、勉強もビジネスも恋愛も遊びも全てがパターン化される</t>
    <phoneticPr fontId="28"/>
  </si>
  <si>
    <t>必要なデータを入れると1年先まで成功と失敗のパターン化された予測が出来るようになる</t>
    <rPh sb="16" eb="18">
      <t>セイコウ</t>
    </rPh>
    <rPh sb="19" eb="21">
      <t>シッパイ</t>
    </rPh>
    <phoneticPr fontId="2"/>
  </si>
  <si>
    <t>予測を超える現象に対する付加価値が上がるため、セレンディピティの研究が求められる</t>
    <rPh sb="0" eb="2">
      <t>ヨソク</t>
    </rPh>
    <rPh sb="3" eb="4">
      <t>コ</t>
    </rPh>
    <rPh sb="6" eb="8">
      <t>ゲンショウ</t>
    </rPh>
    <rPh sb="9" eb="10">
      <t>タイ</t>
    </rPh>
    <rPh sb="12" eb="16">
      <t>フカカチ</t>
    </rPh>
    <rPh sb="17" eb="18">
      <t>ア</t>
    </rPh>
    <rPh sb="32" eb="34">
      <t>ケンキュウ</t>
    </rPh>
    <rPh sb="35" eb="36">
      <t>モト</t>
    </rPh>
    <phoneticPr fontId="28"/>
  </si>
  <si>
    <t>2030年
人の一生はパターン化される</t>
    <rPh sb="4" eb="5">
      <t>ネン</t>
    </rPh>
    <rPh sb="6" eb="7">
      <t>ヒト</t>
    </rPh>
    <rPh sb="8" eb="10">
      <t>イッショウ</t>
    </rPh>
    <rPh sb="15" eb="16">
      <t>カ</t>
    </rPh>
    <phoneticPr fontId="28"/>
  </si>
  <si>
    <t>どちらも選べない人間は死んでいないだけの状態になり、死に至る病のパンデミックが起きる</t>
    <rPh sb="4" eb="5">
      <t>エラ</t>
    </rPh>
    <rPh sb="8" eb="10">
      <t>ニンゲン</t>
    </rPh>
    <rPh sb="11" eb="12">
      <t>シ</t>
    </rPh>
    <rPh sb="20" eb="22">
      <t>ジョウタイ</t>
    </rPh>
    <rPh sb="26" eb="27">
      <t>シ</t>
    </rPh>
    <rPh sb="28" eb="29">
      <t>イタ</t>
    </rPh>
    <rPh sb="30" eb="31">
      <t>ヤマイ</t>
    </rPh>
    <rPh sb="39" eb="40">
      <t>オ</t>
    </rPh>
    <phoneticPr fontId="2"/>
  </si>
  <si>
    <t>20歳までに予測の超え方を教えるメンターを付けることが必要になる</t>
    <rPh sb="2" eb="3">
      <t>サイ</t>
    </rPh>
    <rPh sb="6" eb="8">
      <t>ヨソク</t>
    </rPh>
    <rPh sb="9" eb="10">
      <t>コ</t>
    </rPh>
    <rPh sb="11" eb="12">
      <t>カタ</t>
    </rPh>
    <rPh sb="13" eb="14">
      <t>オシ</t>
    </rPh>
    <rPh sb="21" eb="22">
      <t>ツ</t>
    </rPh>
    <rPh sb="27" eb="29">
      <t>ヒツヨウ</t>
    </rPh>
    <phoneticPr fontId="2"/>
  </si>
  <si>
    <t>2022年
Youtubeチャンネルがテレビ番組形式になる</t>
    <phoneticPr fontId="2"/>
  </si>
  <si>
    <t>テレビはドキュメンタリー型、Youtubeはオーディエンス巻き込み型が主流になっていく</t>
    <phoneticPr fontId="2"/>
  </si>
  <si>
    <t>人は20歳前には現実か仮想のどちらでステータスを築くかを選ぶことになる</t>
    <rPh sb="0" eb="1">
      <t>ヒト</t>
    </rPh>
    <rPh sb="4" eb="5">
      <t>サイ</t>
    </rPh>
    <rPh sb="5" eb="6">
      <t>マエ</t>
    </rPh>
    <phoneticPr fontId="2"/>
  </si>
  <si>
    <t>2030年
米国人の42％が肥満する</t>
    <rPh sb="4" eb="5">
      <t>ネン</t>
    </rPh>
    <phoneticPr fontId="28"/>
  </si>
  <si>
    <t>身体の機械化により筋肉は衰え先進国では軒並み肥満率が上がっていく</t>
    <rPh sb="0" eb="2">
      <t>カラダ</t>
    </rPh>
    <rPh sb="3" eb="6">
      <t>キカイカ</t>
    </rPh>
    <rPh sb="9" eb="11">
      <t>キンニク</t>
    </rPh>
    <rPh sb="12" eb="13">
      <t>オトロ</t>
    </rPh>
    <rPh sb="14" eb="17">
      <t>センシンコク</t>
    </rPh>
    <rPh sb="19" eb="21">
      <t>ノキナ</t>
    </rPh>
    <rPh sb="22" eb="24">
      <t>ヒマン</t>
    </rPh>
    <rPh sb="24" eb="25">
      <t>リツ</t>
    </rPh>
    <rPh sb="26" eb="27">
      <t>ア</t>
    </rPh>
    <phoneticPr fontId="28"/>
  </si>
  <si>
    <t>誰もが"精進料理"を好きになることは出来ないが、抜本的な食生活の改善が必要になる</t>
    <rPh sb="0" eb="1">
      <t>ダレ</t>
    </rPh>
    <rPh sb="4" eb="8">
      <t>ショウジンリョウリ</t>
    </rPh>
    <rPh sb="10" eb="11">
      <t>ス</t>
    </rPh>
    <rPh sb="18" eb="20">
      <t>デキ</t>
    </rPh>
    <rPh sb="24" eb="27">
      <t>バッポンテキ</t>
    </rPh>
    <rPh sb="28" eb="31">
      <t>ショクセイカツ</t>
    </rPh>
    <rPh sb="32" eb="34">
      <t>カイゼン</t>
    </rPh>
    <rPh sb="35" eb="37">
      <t>ヒツヨウ</t>
    </rPh>
    <phoneticPr fontId="28"/>
  </si>
  <si>
    <t>多くはストレスによる過食が原因であり、劣等感や孤独が肥満を加速させていく</t>
    <rPh sb="0" eb="1">
      <t>オオ</t>
    </rPh>
    <rPh sb="26" eb="28">
      <t>ヒマン</t>
    </rPh>
    <rPh sb="29" eb="31">
      <t>カソク</t>
    </rPh>
    <phoneticPr fontId="2"/>
  </si>
  <si>
    <t>清貧とも呼べる精神状態に自分を昇華するために夢中になれる瞬間を探すことが必要</t>
    <rPh sb="0" eb="2">
      <t>セイヒン</t>
    </rPh>
    <rPh sb="4" eb="5">
      <t>ヨ</t>
    </rPh>
    <rPh sb="7" eb="9">
      <t>セイシン</t>
    </rPh>
    <rPh sb="9" eb="11">
      <t>ジョウタイ</t>
    </rPh>
    <rPh sb="12" eb="14">
      <t>ジブン</t>
    </rPh>
    <rPh sb="15" eb="17">
      <t>ショウカ</t>
    </rPh>
    <rPh sb="22" eb="24">
      <t>ムチュウ</t>
    </rPh>
    <rPh sb="28" eb="30">
      <t>シュンカン</t>
    </rPh>
    <rPh sb="31" eb="32">
      <t>サガ</t>
    </rPh>
    <rPh sb="36" eb="38">
      <t>ヒツヨウ</t>
    </rPh>
    <phoneticPr fontId="2"/>
  </si>
  <si>
    <t>暴力否定とネット規制で不満のはけ口が減り、満たされない欲求をコントロールできないこと</t>
    <rPh sb="0" eb="2">
      <t>ボウリョク</t>
    </rPh>
    <rPh sb="2" eb="4">
      <t>ヒテイ</t>
    </rPh>
    <rPh sb="8" eb="10">
      <t>キセイ</t>
    </rPh>
    <rPh sb="11" eb="13">
      <t>フマン</t>
    </rPh>
    <rPh sb="16" eb="17">
      <t>グチ</t>
    </rPh>
    <rPh sb="18" eb="19">
      <t>ヘ</t>
    </rPh>
    <rPh sb="21" eb="22">
      <t>ミ</t>
    </rPh>
    <rPh sb="27" eb="29">
      <t>ヨッキュウ</t>
    </rPh>
    <phoneticPr fontId="2"/>
  </si>
  <si>
    <t>あらゆるサービスで肥満による重量課金が課せられて貧困層は目に見えない負のスパイラルに陥る</t>
    <rPh sb="9" eb="11">
      <t>ヒマン</t>
    </rPh>
    <rPh sb="14" eb="16">
      <t>ジュウリョウ</t>
    </rPh>
    <rPh sb="16" eb="18">
      <t>カキン</t>
    </rPh>
    <rPh sb="19" eb="20">
      <t>カ</t>
    </rPh>
    <rPh sb="24" eb="27">
      <t>ヒンコンソウ</t>
    </rPh>
    <rPh sb="28" eb="29">
      <t>メ</t>
    </rPh>
    <rPh sb="30" eb="31">
      <t>ミ</t>
    </rPh>
    <rPh sb="34" eb="35">
      <t>フ</t>
    </rPh>
    <rPh sb="42" eb="43">
      <t>オチイ</t>
    </rPh>
    <phoneticPr fontId="2"/>
  </si>
  <si>
    <t>2021年
物質、エネルギー、水がコミュニティー単位で高効率に活用される循環型社会を形成する技術が確立する</t>
    <rPh sb="4" eb="5">
      <t>ネン</t>
    </rPh>
    <phoneticPr fontId="28"/>
  </si>
  <si>
    <t>生活費が安くなるため移住しやすく在宅ワークが当たり前になるため不自由しない生活が手に入る</t>
    <rPh sb="31" eb="34">
      <t>フジユウ</t>
    </rPh>
    <rPh sb="37" eb="39">
      <t>セイカツ</t>
    </rPh>
    <rPh sb="40" eb="41">
      <t>テ</t>
    </rPh>
    <rPh sb="42" eb="43">
      <t>ハイ</t>
    </rPh>
    <phoneticPr fontId="28"/>
  </si>
  <si>
    <t>ライフシェアリングという考え方が普及するため隣人愛の心を持つことが生きやすさに直結する</t>
    <rPh sb="22" eb="25">
      <t>リンジンアイ</t>
    </rPh>
    <rPh sb="26" eb="27">
      <t>ココロ</t>
    </rPh>
    <rPh sb="28" eb="29">
      <t>モ</t>
    </rPh>
    <rPh sb="33" eb="34">
      <t>イ</t>
    </rPh>
    <rPh sb="39" eb="41">
      <t>チョッケツ</t>
    </rPh>
    <phoneticPr fontId="2"/>
  </si>
  <si>
    <t>まるでどうぶつの森のように日本全国住めば都、地方は土地柄を活かした特化発展をしていく</t>
    <rPh sb="8" eb="9">
      <t>モリ</t>
    </rPh>
    <rPh sb="13" eb="15">
      <t>ニホン</t>
    </rPh>
    <rPh sb="15" eb="17">
      <t>ゼンコク</t>
    </rPh>
    <rPh sb="17" eb="18">
      <t>ス</t>
    </rPh>
    <rPh sb="20" eb="21">
      <t>ミヤコ</t>
    </rPh>
    <rPh sb="22" eb="24">
      <t>チホウ</t>
    </rPh>
    <rPh sb="25" eb="28">
      <t>トチガラ</t>
    </rPh>
    <rPh sb="29" eb="30">
      <t>イ</t>
    </rPh>
    <rPh sb="33" eb="35">
      <t>トッカ</t>
    </rPh>
    <rPh sb="35" eb="37">
      <t>ハッテン</t>
    </rPh>
    <phoneticPr fontId="2"/>
  </si>
  <si>
    <t>特色のある地域には都市部から移住する人が増えて以前より経済が回るようになる</t>
    <rPh sb="0" eb="2">
      <t>トクショク</t>
    </rPh>
    <rPh sb="5" eb="7">
      <t>チイキ</t>
    </rPh>
    <rPh sb="9" eb="12">
      <t>トシブ</t>
    </rPh>
    <rPh sb="23" eb="25">
      <t>イゼン</t>
    </rPh>
    <rPh sb="27" eb="29">
      <t>ケイザイ</t>
    </rPh>
    <rPh sb="30" eb="31">
      <t>マワ</t>
    </rPh>
    <phoneticPr fontId="28"/>
  </si>
  <si>
    <t>街の風習や伝統を守りたい人と自由を求める移住者で対立が起きる</t>
    <rPh sb="0" eb="1">
      <t>マチ</t>
    </rPh>
    <rPh sb="2" eb="4">
      <t>フウシュウ</t>
    </rPh>
    <rPh sb="5" eb="7">
      <t>デントウ</t>
    </rPh>
    <rPh sb="8" eb="9">
      <t>マモ</t>
    </rPh>
    <rPh sb="12" eb="13">
      <t>ヒト</t>
    </rPh>
    <rPh sb="14" eb="16">
      <t>ジユウ</t>
    </rPh>
    <rPh sb="17" eb="18">
      <t>モト</t>
    </rPh>
    <rPh sb="20" eb="22">
      <t>イジュウ</t>
    </rPh>
    <rPh sb="22" eb="23">
      <t>シャ</t>
    </rPh>
    <rPh sb="24" eb="26">
      <t>タイリツ</t>
    </rPh>
    <rPh sb="27" eb="28">
      <t>オ</t>
    </rPh>
    <phoneticPr fontId="2"/>
  </si>
  <si>
    <t>どのような文化があるのか自治体が細かく明らかにした上で誘致を行う</t>
    <rPh sb="5" eb="7">
      <t>ブンカ</t>
    </rPh>
    <rPh sb="12" eb="15">
      <t>ジチタイ</t>
    </rPh>
    <rPh sb="16" eb="17">
      <t>コマ</t>
    </rPh>
    <rPh sb="19" eb="20">
      <t>アキ</t>
    </rPh>
    <rPh sb="25" eb="26">
      <t>ウエ</t>
    </rPh>
    <rPh sb="27" eb="29">
      <t>ユウチ</t>
    </rPh>
    <rPh sb="30" eb="31">
      <t>オコナ</t>
    </rPh>
    <phoneticPr fontId="2"/>
  </si>
  <si>
    <t>サッカーIQが原因で生じる壁は最も越えることが難しいと言われておりセンスだけで生き残るのは稀</t>
    <rPh sb="7" eb="9">
      <t>ゲンイン</t>
    </rPh>
    <rPh sb="10" eb="11">
      <t>ショウ</t>
    </rPh>
    <rPh sb="13" eb="14">
      <t>カベ</t>
    </rPh>
    <rPh sb="15" eb="16">
      <t>モット</t>
    </rPh>
    <rPh sb="17" eb="18">
      <t>コ</t>
    </rPh>
    <rPh sb="23" eb="24">
      <t>ムズカ</t>
    </rPh>
    <rPh sb="27" eb="28">
      <t>イ</t>
    </rPh>
    <rPh sb="39" eb="40">
      <t>イ</t>
    </rPh>
    <rPh sb="41" eb="42">
      <t>ノコ</t>
    </rPh>
    <rPh sb="45" eb="46">
      <t>マレ</t>
    </rPh>
    <phoneticPr fontId="2"/>
  </si>
  <si>
    <t>サッカー×心理分析
決定的な場面の選手心理を解説してみたらどうだろう？</t>
    <rPh sb="5" eb="7">
      <t>シンリ</t>
    </rPh>
    <rPh sb="7" eb="9">
      <t>ブンセキ</t>
    </rPh>
    <rPh sb="10" eb="13">
      <t>ケッテイテキ</t>
    </rPh>
    <rPh sb="14" eb="16">
      <t>バメン</t>
    </rPh>
    <rPh sb="17" eb="19">
      <t>センシュ</t>
    </rPh>
    <rPh sb="19" eb="21">
      <t>シンリ</t>
    </rPh>
    <rPh sb="22" eb="24">
      <t>カイセツ</t>
    </rPh>
    <phoneticPr fontId="28"/>
  </si>
  <si>
    <t>２．どんな課題があるの？</t>
    <rPh sb="5" eb="7">
      <t>カダイ</t>
    </rPh>
    <phoneticPr fontId="28"/>
  </si>
  <si>
    <t>３．どうやって解決するの？</t>
    <rPh sb="7" eb="9">
      <t>カイケツ</t>
    </rPh>
    <phoneticPr fontId="28"/>
  </si>
  <si>
    <t>４．その魅力は？</t>
    <rPh sb="4" eb="6">
      <t>ミリョク</t>
    </rPh>
    <phoneticPr fontId="2"/>
  </si>
  <si>
    <t>得点までの流れの中で”なぜ”こうしたかを解き明かすことで思考を読み地頭を鍛えることが出来る</t>
    <rPh sb="0" eb="2">
      <t>トクテン</t>
    </rPh>
    <rPh sb="5" eb="6">
      <t>ナガ</t>
    </rPh>
    <rPh sb="8" eb="9">
      <t>ナカ</t>
    </rPh>
    <rPh sb="20" eb="21">
      <t>ト</t>
    </rPh>
    <rPh sb="22" eb="23">
      <t>ア</t>
    </rPh>
    <rPh sb="28" eb="30">
      <t>シコウ</t>
    </rPh>
    <rPh sb="31" eb="32">
      <t>ヨ</t>
    </rPh>
    <rPh sb="33" eb="35">
      <t>ジトウ</t>
    </rPh>
    <rPh sb="36" eb="37">
      <t>キタ</t>
    </rPh>
    <rPh sb="42" eb="44">
      <t>デキ</t>
    </rPh>
    <phoneticPr fontId="2"/>
  </si>
  <si>
    <t>サッカーは上に行けば行くほど心理戦が熱いため心理状態に迫れば迫るほど深い話が眠っている！</t>
    <rPh sb="22" eb="24">
      <t>シンリ</t>
    </rPh>
    <rPh sb="24" eb="26">
      <t>ジョウタイ</t>
    </rPh>
    <rPh sb="27" eb="28">
      <t>セマ</t>
    </rPh>
    <rPh sb="30" eb="31">
      <t>セマ</t>
    </rPh>
    <rPh sb="34" eb="35">
      <t>フカ</t>
    </rPh>
    <rPh sb="36" eb="37">
      <t>ハナシ</t>
    </rPh>
    <rPh sb="38" eb="39">
      <t>ネム</t>
    </rPh>
    <phoneticPr fontId="2"/>
  </si>
  <si>
    <t>2026年
年齢別に居住区域を分ける実験が行われる</t>
    <rPh sb="4" eb="5">
      <t>ネン</t>
    </rPh>
    <rPh sb="6" eb="8">
      <t>ネンレイ</t>
    </rPh>
    <rPh sb="8" eb="9">
      <t>ベツ</t>
    </rPh>
    <rPh sb="10" eb="12">
      <t>キョジュウ</t>
    </rPh>
    <rPh sb="12" eb="14">
      <t>クイキ</t>
    </rPh>
    <rPh sb="15" eb="16">
      <t>ワ</t>
    </rPh>
    <rPh sb="18" eb="20">
      <t>ジッケン</t>
    </rPh>
    <rPh sb="21" eb="22">
      <t>オコナ</t>
    </rPh>
    <phoneticPr fontId="28"/>
  </si>
  <si>
    <t>高齢者が老後を安全に生活できる区域はバリアフリータウンと言われるようになっていく</t>
    <rPh sb="15" eb="17">
      <t>クイキ</t>
    </rPh>
    <phoneticPr fontId="2"/>
  </si>
  <si>
    <t>IoTとデザインの融合により高齢者のセーフティーネットにもなる汎用的な街づくりが期待される</t>
    <rPh sb="9" eb="11">
      <t>ユウゴウ</t>
    </rPh>
    <rPh sb="14" eb="17">
      <t>コウレイシャ</t>
    </rPh>
    <rPh sb="31" eb="34">
      <t>ハンヨウテキ</t>
    </rPh>
    <rPh sb="35" eb="36">
      <t>マチ</t>
    </rPh>
    <rPh sb="40" eb="42">
      <t>キタイ</t>
    </rPh>
    <phoneticPr fontId="28"/>
  </si>
  <si>
    <t>議論の焦点は資産家の楽園となるか孤独な牢獄になるかを中心に展開される</t>
    <rPh sb="0" eb="2">
      <t>ギロン</t>
    </rPh>
    <rPh sb="3" eb="5">
      <t>ショウテン</t>
    </rPh>
    <rPh sb="6" eb="9">
      <t>シサンカ</t>
    </rPh>
    <rPh sb="10" eb="12">
      <t>ラクエン</t>
    </rPh>
    <rPh sb="16" eb="18">
      <t>コドク</t>
    </rPh>
    <rPh sb="19" eb="21">
      <t>ロウゴク</t>
    </rPh>
    <rPh sb="26" eb="28">
      <t>チュウシン</t>
    </rPh>
    <rPh sb="29" eb="31">
      <t>テンカイ</t>
    </rPh>
    <phoneticPr fontId="28"/>
  </si>
  <si>
    <t>居住区画の分断ではなくスマートタウンの実験という観点から緩やかに進められていく</t>
    <rPh sb="0" eb="2">
      <t>キョジュウ</t>
    </rPh>
    <rPh sb="2" eb="4">
      <t>クカク</t>
    </rPh>
    <rPh sb="5" eb="7">
      <t>ブンダン</t>
    </rPh>
    <rPh sb="19" eb="21">
      <t>ジッケン</t>
    </rPh>
    <rPh sb="24" eb="26">
      <t>カンテン</t>
    </rPh>
    <rPh sb="28" eb="29">
      <t>ユル</t>
    </rPh>
    <rPh sb="32" eb="33">
      <t>スス</t>
    </rPh>
    <phoneticPr fontId="28"/>
  </si>
  <si>
    <t>人気になるにつれて地価が上がり低所得層を追い出しいつの間にか資産家の楽園になること</t>
    <rPh sb="0" eb="2">
      <t>ニンキ</t>
    </rPh>
    <rPh sb="9" eb="11">
      <t>チカ</t>
    </rPh>
    <rPh sb="12" eb="13">
      <t>ア</t>
    </rPh>
    <rPh sb="15" eb="18">
      <t>テイショトク</t>
    </rPh>
    <rPh sb="18" eb="19">
      <t>ソウ</t>
    </rPh>
    <rPh sb="20" eb="21">
      <t>オ</t>
    </rPh>
    <rPh sb="22" eb="23">
      <t>ダ</t>
    </rPh>
    <rPh sb="27" eb="28">
      <t>マ</t>
    </rPh>
    <rPh sb="30" eb="33">
      <t>シサンカ</t>
    </rPh>
    <rPh sb="34" eb="36">
      <t>ラクエン</t>
    </rPh>
    <phoneticPr fontId="28"/>
  </si>
  <si>
    <t>居住者民度をスコア化して一定を保つ者だけが住めるようにするなど資産以外の基準を作る</t>
    <rPh sb="0" eb="2">
      <t>キョジュウ</t>
    </rPh>
    <rPh sb="2" eb="3">
      <t>シャ</t>
    </rPh>
    <rPh sb="3" eb="5">
      <t>ミンド</t>
    </rPh>
    <rPh sb="9" eb="10">
      <t>カ</t>
    </rPh>
    <rPh sb="12" eb="14">
      <t>イッテイ</t>
    </rPh>
    <rPh sb="15" eb="16">
      <t>タモ</t>
    </rPh>
    <rPh sb="17" eb="18">
      <t>モノ</t>
    </rPh>
    <rPh sb="21" eb="22">
      <t>ス</t>
    </rPh>
    <rPh sb="31" eb="33">
      <t>シサン</t>
    </rPh>
    <rPh sb="33" eb="35">
      <t>イガイ</t>
    </rPh>
    <rPh sb="36" eb="38">
      <t>キジュン</t>
    </rPh>
    <rPh sb="39" eb="40">
      <t>ツク</t>
    </rPh>
    <phoneticPr fontId="2"/>
  </si>
  <si>
    <t>結婚をしたら必ず子どもを産み、男が働き女は家を守るという価値観が変わっていく</t>
    <rPh sb="0" eb="2">
      <t>ケッコン</t>
    </rPh>
    <rPh sb="6" eb="7">
      <t>カナラ</t>
    </rPh>
    <rPh sb="8" eb="9">
      <t>コ</t>
    </rPh>
    <rPh sb="12" eb="13">
      <t>ウ</t>
    </rPh>
    <rPh sb="32" eb="33">
      <t>カ</t>
    </rPh>
    <phoneticPr fontId="28"/>
  </si>
  <si>
    <t>充足している夫婦ほど子どもが原因で築いてきた資産が失われることに恐怖を持つようになる</t>
    <rPh sb="0" eb="2">
      <t>ジュウソク</t>
    </rPh>
    <rPh sb="6" eb="8">
      <t>フウフ</t>
    </rPh>
    <rPh sb="10" eb="11">
      <t>コ</t>
    </rPh>
    <rPh sb="14" eb="16">
      <t>ゲンイン</t>
    </rPh>
    <rPh sb="17" eb="18">
      <t>キズ</t>
    </rPh>
    <rPh sb="22" eb="24">
      <t>シサン</t>
    </rPh>
    <rPh sb="25" eb="26">
      <t>ウシナ</t>
    </rPh>
    <rPh sb="32" eb="34">
      <t>キョウフ</t>
    </rPh>
    <rPh sb="35" eb="36">
      <t>モ</t>
    </rPh>
    <phoneticPr fontId="28"/>
  </si>
  <si>
    <t>子育てに正解はないけれども愛情を注げる時間と環境があればあるほどより良い方向に進むと思う</t>
    <rPh sb="0" eb="2">
      <t>コソダ</t>
    </rPh>
    <rPh sb="4" eb="6">
      <t>セイカイ</t>
    </rPh>
    <rPh sb="13" eb="15">
      <t>アイジョウ</t>
    </rPh>
    <rPh sb="16" eb="17">
      <t>ソソ</t>
    </rPh>
    <rPh sb="19" eb="21">
      <t>ジカン</t>
    </rPh>
    <rPh sb="22" eb="24">
      <t>カンキョウ</t>
    </rPh>
    <rPh sb="34" eb="35">
      <t>ヨ</t>
    </rPh>
    <rPh sb="36" eb="38">
      <t>ホウコウ</t>
    </rPh>
    <rPh sb="39" eb="40">
      <t>スス</t>
    </rPh>
    <rPh sb="42" eb="43">
      <t>オモ</t>
    </rPh>
    <phoneticPr fontId="28"/>
  </si>
  <si>
    <t>豊かさが行き届くと利潤を追求する人間は減って今の生活をいかに崩さないかに目を向け始める</t>
    <rPh sb="0" eb="1">
      <t>ユタ</t>
    </rPh>
    <rPh sb="4" eb="5">
      <t>イ</t>
    </rPh>
    <rPh sb="6" eb="7">
      <t>トド</t>
    </rPh>
    <rPh sb="9" eb="11">
      <t>リジュン</t>
    </rPh>
    <rPh sb="12" eb="14">
      <t>ツイキュウ</t>
    </rPh>
    <rPh sb="16" eb="18">
      <t>ニンゲン</t>
    </rPh>
    <rPh sb="19" eb="20">
      <t>ヘ</t>
    </rPh>
    <rPh sb="22" eb="23">
      <t>イマ</t>
    </rPh>
    <rPh sb="24" eb="26">
      <t>セイカツ</t>
    </rPh>
    <rPh sb="30" eb="31">
      <t>クズ</t>
    </rPh>
    <rPh sb="36" eb="37">
      <t>メ</t>
    </rPh>
    <rPh sb="38" eb="39">
      <t>ム</t>
    </rPh>
    <rPh sb="40" eb="41">
      <t>ハジ</t>
    </rPh>
    <phoneticPr fontId="28"/>
  </si>
  <si>
    <t>子どもは個人の時間を奪うという考えが定着してしまうと出生率はもう上がらなくなる</t>
    <rPh sb="0" eb="1">
      <t>コ</t>
    </rPh>
    <rPh sb="4" eb="6">
      <t>コジン</t>
    </rPh>
    <rPh sb="7" eb="9">
      <t>ジカン</t>
    </rPh>
    <rPh sb="10" eb="11">
      <t>ウバ</t>
    </rPh>
    <rPh sb="15" eb="16">
      <t>カンガ</t>
    </rPh>
    <rPh sb="18" eb="20">
      <t>テイチャク</t>
    </rPh>
    <rPh sb="26" eb="28">
      <t>シュッセイ</t>
    </rPh>
    <rPh sb="28" eb="29">
      <t>リツ</t>
    </rPh>
    <rPh sb="32" eb="33">
      <t>ア</t>
    </rPh>
    <phoneticPr fontId="28"/>
  </si>
  <si>
    <t>子どもがいることで起きるリスクとリターンが想定出来るプロモーションが必要かも</t>
    <rPh sb="0" eb="1">
      <t>コ</t>
    </rPh>
    <rPh sb="9" eb="10">
      <t>オ</t>
    </rPh>
    <rPh sb="21" eb="23">
      <t>ソウテイ</t>
    </rPh>
    <rPh sb="23" eb="25">
      <t>デキ</t>
    </rPh>
    <rPh sb="34" eb="36">
      <t>ヒツヨウ</t>
    </rPh>
    <phoneticPr fontId="28"/>
  </si>
  <si>
    <t>2023年
子供のいない夫婦が、オーストラリアのあたりまえ（一般的な家族形態）になる</t>
    <phoneticPr fontId="2"/>
  </si>
  <si>
    <t>2021年
ガラス素材で耐久性を高めた、曲がる有機ELパネルの商品化が実現する</t>
    <phoneticPr fontId="28"/>
  </si>
  <si>
    <t>人形に貼る、服に貼る、小物に貼るなど用途は自己表現の数だけ広がっていく</t>
    <rPh sb="0" eb="2">
      <t>ニンギョウ</t>
    </rPh>
    <rPh sb="3" eb="4">
      <t>ハ</t>
    </rPh>
    <rPh sb="6" eb="7">
      <t>フク</t>
    </rPh>
    <rPh sb="8" eb="9">
      <t>ハ</t>
    </rPh>
    <rPh sb="11" eb="13">
      <t>コモノ</t>
    </rPh>
    <rPh sb="14" eb="15">
      <t>ハ</t>
    </rPh>
    <rPh sb="18" eb="20">
      <t>ヨウト</t>
    </rPh>
    <rPh sb="21" eb="25">
      <t>ジコヒョウゲン</t>
    </rPh>
    <rPh sb="26" eb="27">
      <t>カズ</t>
    </rPh>
    <rPh sb="29" eb="30">
      <t>ヒロ</t>
    </rPh>
    <phoneticPr fontId="28"/>
  </si>
  <si>
    <t xml:space="preserve">
液晶画面が曲がって貼れて薄くなることで気分に合わせて瞬時に柄を変える服などが流行り始める</t>
    <rPh sb="1" eb="5">
      <t>エキショウガメン</t>
    </rPh>
    <rPh sb="6" eb="7">
      <t>マ</t>
    </rPh>
    <rPh sb="10" eb="11">
      <t>ハ</t>
    </rPh>
    <rPh sb="13" eb="14">
      <t>ウス</t>
    </rPh>
    <rPh sb="20" eb="22">
      <t>キブン</t>
    </rPh>
    <rPh sb="23" eb="24">
      <t>ア</t>
    </rPh>
    <rPh sb="27" eb="29">
      <t>シュンジ</t>
    </rPh>
    <rPh sb="30" eb="31">
      <t>ガラ</t>
    </rPh>
    <rPh sb="32" eb="33">
      <t>カ</t>
    </rPh>
    <rPh sb="35" eb="36">
      <t>フク</t>
    </rPh>
    <rPh sb="39" eb="41">
      <t>ハヤ</t>
    </rPh>
    <rPh sb="42" eb="43">
      <t>ハジ</t>
    </rPh>
    <phoneticPr fontId="28"/>
  </si>
  <si>
    <t>インフルエンサーはリアルで街を歩く広告塔になり、アパレルテックを活用出来る仕組みを作っておくこと</t>
    <rPh sb="13" eb="14">
      <t>マチ</t>
    </rPh>
    <rPh sb="15" eb="16">
      <t>アル</t>
    </rPh>
    <rPh sb="32" eb="34">
      <t>カツヨウ</t>
    </rPh>
    <rPh sb="34" eb="36">
      <t>デキ</t>
    </rPh>
    <rPh sb="37" eb="39">
      <t>シク</t>
    </rPh>
    <rPh sb="41" eb="42">
      <t>ツク</t>
    </rPh>
    <phoneticPr fontId="28"/>
  </si>
  <si>
    <t>モデルの女性がお店のロゴやオシャレな言葉を入れた服を着て街を歩くだけでバズるようになる</t>
    <phoneticPr fontId="2"/>
  </si>
  <si>
    <t>偶然を装い一般人まで無差別に撮影される可能性もありプライバシー汚染リスクが懸念される</t>
    <rPh sb="0" eb="2">
      <t>グウゼン</t>
    </rPh>
    <rPh sb="3" eb="4">
      <t>ヨソオ</t>
    </rPh>
    <rPh sb="5" eb="7">
      <t>イッパン</t>
    </rPh>
    <rPh sb="7" eb="8">
      <t>ジン</t>
    </rPh>
    <rPh sb="10" eb="13">
      <t>ムサベツ</t>
    </rPh>
    <rPh sb="14" eb="16">
      <t>サツエイ</t>
    </rPh>
    <rPh sb="19" eb="22">
      <t>カノウセイ</t>
    </rPh>
    <rPh sb="31" eb="33">
      <t>オセン</t>
    </rPh>
    <rPh sb="37" eb="39">
      <t>ケネン</t>
    </rPh>
    <phoneticPr fontId="2"/>
  </si>
  <si>
    <t>モデル女性のプライバシーと治安維持に向けて撮影許諾の仕組みやデータに撮影情報を入れること</t>
    <rPh sb="21" eb="23">
      <t>サツエイ</t>
    </rPh>
    <rPh sb="23" eb="25">
      <t>キョダク</t>
    </rPh>
    <rPh sb="26" eb="28">
      <t>シク</t>
    </rPh>
    <rPh sb="34" eb="36">
      <t>サツエイ</t>
    </rPh>
    <rPh sb="36" eb="38">
      <t>ジョウホウ</t>
    </rPh>
    <rPh sb="39" eb="40">
      <t>イ</t>
    </rPh>
    <phoneticPr fontId="28"/>
  </si>
  <si>
    <t>宿泊費の長期滞在プランや倉庫代わりとなるレンタルボックス機能に切り替わっていく</t>
    <rPh sb="0" eb="3">
      <t>シュクハクヒ</t>
    </rPh>
    <rPh sb="4" eb="6">
      <t>チョウキ</t>
    </rPh>
    <rPh sb="6" eb="8">
      <t>タイザイ</t>
    </rPh>
    <rPh sb="12" eb="14">
      <t>ソウコ</t>
    </rPh>
    <rPh sb="14" eb="15">
      <t>カ</t>
    </rPh>
    <rPh sb="28" eb="30">
      <t>キノウ</t>
    </rPh>
    <rPh sb="31" eb="32">
      <t>キ</t>
    </rPh>
    <rPh sb="33" eb="34">
      <t>カ</t>
    </rPh>
    <phoneticPr fontId="2"/>
  </si>
  <si>
    <t>ホテルに滞在する対象と立地を利用したソフト面を強化するサービスを立案すること</t>
    <rPh sb="4" eb="6">
      <t>タイザイ</t>
    </rPh>
    <rPh sb="8" eb="10">
      <t>タイショウ</t>
    </rPh>
    <rPh sb="11" eb="13">
      <t>リッチ</t>
    </rPh>
    <rPh sb="14" eb="16">
      <t>リヨウ</t>
    </rPh>
    <rPh sb="21" eb="22">
      <t>メン</t>
    </rPh>
    <rPh sb="23" eb="25">
      <t>キョウカ</t>
    </rPh>
    <rPh sb="32" eb="34">
      <t>リツアン</t>
    </rPh>
    <phoneticPr fontId="2"/>
  </si>
  <si>
    <t>家を持たないホテルステイ者やリモートワーク者の滞在が増えていく</t>
    <phoneticPr fontId="2"/>
  </si>
  <si>
    <t>収入源が限られる人や人との出会いが少なくなる人が増える</t>
    <rPh sb="0" eb="2">
      <t>シュウニュウ</t>
    </rPh>
    <rPh sb="2" eb="3">
      <t>ゲン</t>
    </rPh>
    <rPh sb="4" eb="5">
      <t>カギ</t>
    </rPh>
    <rPh sb="8" eb="9">
      <t>ヒト</t>
    </rPh>
    <rPh sb="10" eb="11">
      <t>ヒト</t>
    </rPh>
    <rPh sb="13" eb="15">
      <t>デア</t>
    </rPh>
    <rPh sb="17" eb="18">
      <t>スク</t>
    </rPh>
    <rPh sb="22" eb="23">
      <t>ヒト</t>
    </rPh>
    <rPh sb="24" eb="25">
      <t>フ</t>
    </rPh>
    <phoneticPr fontId="2"/>
  </si>
  <si>
    <t>地域活性化しつつ収入の柱を増やせるようなシェアリングサービスを立案すること</t>
    <rPh sb="0" eb="2">
      <t>チイキ</t>
    </rPh>
    <rPh sb="2" eb="5">
      <t>カッセイカ</t>
    </rPh>
    <rPh sb="8" eb="10">
      <t>シュウニュウ</t>
    </rPh>
    <rPh sb="11" eb="12">
      <t>ハシラ</t>
    </rPh>
    <rPh sb="13" eb="14">
      <t>フ</t>
    </rPh>
    <rPh sb="31" eb="33">
      <t>リツアン</t>
    </rPh>
    <phoneticPr fontId="2"/>
  </si>
  <si>
    <t>宿泊者による簡易的な配達業務サービスが提供されるなどホテル業はシェアリングサービス化する</t>
    <phoneticPr fontId="2"/>
  </si>
  <si>
    <t>１．世の中はどうなっていくの？</t>
    <phoneticPr fontId="28"/>
  </si>
  <si>
    <t>２．なぜそうなるの？</t>
    <phoneticPr fontId="2"/>
  </si>
  <si>
    <t>オリンピックでeスポーツが競技種目に追加されると何が起きるの！？</t>
    <rPh sb="13" eb="15">
      <t>キョウギ</t>
    </rPh>
    <rPh sb="15" eb="17">
      <t>シュモク</t>
    </rPh>
    <rPh sb="18" eb="20">
      <t>ツイカ</t>
    </rPh>
    <rPh sb="24" eb="25">
      <t>ナニ</t>
    </rPh>
    <rPh sb="26" eb="27">
      <t>オ</t>
    </rPh>
    <phoneticPr fontId="28"/>
  </si>
  <si>
    <t>１．どんな悩みがあるの？</t>
    <rPh sb="5" eb="6">
      <t>ナヤ</t>
    </rPh>
    <phoneticPr fontId="28"/>
  </si>
  <si>
    <t>２．世の中の共感できる話題</t>
    <rPh sb="2" eb="3">
      <t>ヨ</t>
    </rPh>
    <rPh sb="4" eb="5">
      <t>ナカ</t>
    </rPh>
    <rPh sb="6" eb="8">
      <t>キョウカン</t>
    </rPh>
    <rPh sb="11" eb="13">
      <t>ワダイ</t>
    </rPh>
    <phoneticPr fontId="2"/>
  </si>
  <si>
    <t>３．なにがスゴイの？</t>
    <phoneticPr fontId="28"/>
  </si>
  <si>
    <t>課金しなきゃ強くなんないし、いくら練習してもお金持っているやつに勝てないよ！</t>
    <rPh sb="0" eb="2">
      <t>カキン</t>
    </rPh>
    <rPh sb="6" eb="7">
      <t>ツヨ</t>
    </rPh>
    <rPh sb="17" eb="19">
      <t>レンシュウ</t>
    </rPh>
    <rPh sb="23" eb="24">
      <t>カネ</t>
    </rPh>
    <rPh sb="24" eb="25">
      <t>モ</t>
    </rPh>
    <rPh sb="32" eb="33">
      <t>カ</t>
    </rPh>
    <phoneticPr fontId="2"/>
  </si>
  <si>
    <t>5．結論</t>
    <rPh sb="2" eb="4">
      <t>ケツロン</t>
    </rPh>
    <phoneticPr fontId="28"/>
  </si>
  <si>
    <t>ユーザーがアプリに使った時間と労力とお金のどれかが継続的に報われるようになっていく</t>
    <phoneticPr fontId="2"/>
  </si>
  <si>
    <t>2021年
eスポーツ×アプリ
課金しても強さは変わらないゲームが増えていく話</t>
    <rPh sb="4" eb="5">
      <t>ネン</t>
    </rPh>
    <rPh sb="21" eb="22">
      <t>ツヨ</t>
    </rPh>
    <rPh sb="24" eb="25">
      <t>カ</t>
    </rPh>
    <phoneticPr fontId="28"/>
  </si>
  <si>
    <t>①ユーザーは合理的な理由でゲームをするようになる
②課金で強くなるゲームのライフサイクルは3年以下になっていく</t>
    <rPh sb="8" eb="9">
      <t>テキ</t>
    </rPh>
    <rPh sb="10" eb="12">
      <t>リユウ</t>
    </rPh>
    <rPh sb="26" eb="28">
      <t>カキン</t>
    </rPh>
    <rPh sb="29" eb="30">
      <t>ツヨ</t>
    </rPh>
    <rPh sb="46" eb="47">
      <t>ネン</t>
    </rPh>
    <rPh sb="47" eb="49">
      <t>イカ</t>
    </rPh>
    <phoneticPr fontId="2"/>
  </si>
  <si>
    <t>①課金形態はゲームバランスに影響が出ない範囲に留める
②ユーザーの個性とこだわりを 磨けるような課金要素にする</t>
    <phoneticPr fontId="28"/>
  </si>
  <si>
    <t>①eスポーツの影響で腕を競うことに平等性が求められるようになる
②強化目的の課金はいずれゲームバランスを崩してゲームの寿命を縮める</t>
    <rPh sb="33" eb="35">
      <t>キョウカ</t>
    </rPh>
    <rPh sb="35" eb="37">
      <t>モクテキ</t>
    </rPh>
    <rPh sb="38" eb="40">
      <t>カキン</t>
    </rPh>
    <rPh sb="52" eb="53">
      <t>クズ</t>
    </rPh>
    <rPh sb="59" eb="61">
      <t>ジュミョウ</t>
    </rPh>
    <rPh sb="62" eb="63">
      <t>チヂ</t>
    </rPh>
    <phoneticPr fontId="2"/>
  </si>
  <si>
    <t>2021年
eスポーツ人気が過熱すると課金で強くなるゲームは時代遅れになっていく</t>
    <rPh sb="4" eb="5">
      <t>ネン</t>
    </rPh>
    <rPh sb="11" eb="13">
      <t>ニンキ</t>
    </rPh>
    <rPh sb="14" eb="16">
      <t>カネツ</t>
    </rPh>
    <rPh sb="19" eb="21">
      <t>カキン</t>
    </rPh>
    <rPh sb="22" eb="23">
      <t>ツヨ</t>
    </rPh>
    <rPh sb="30" eb="32">
      <t>ジダイ</t>
    </rPh>
    <rPh sb="32" eb="33">
      <t>オク</t>
    </rPh>
    <phoneticPr fontId="28"/>
  </si>
  <si>
    <t>①馴染みのある場所だけど毎回違う人に出会えるような環境を提供してあげること
②同じ趣向を持つ人々がステータスを損なわずに出会える場所を作ってあげること</t>
    <rPh sb="1" eb="3">
      <t>ナジ</t>
    </rPh>
    <rPh sb="7" eb="9">
      <t>バショ</t>
    </rPh>
    <rPh sb="12" eb="14">
      <t>マイカイ</t>
    </rPh>
    <rPh sb="14" eb="15">
      <t>チガ</t>
    </rPh>
    <rPh sb="16" eb="17">
      <t>ヒト</t>
    </rPh>
    <rPh sb="18" eb="20">
      <t>デア</t>
    </rPh>
    <rPh sb="25" eb="27">
      <t>カンキョウ</t>
    </rPh>
    <rPh sb="28" eb="30">
      <t>テイキョウ</t>
    </rPh>
    <rPh sb="39" eb="40">
      <t>オナ</t>
    </rPh>
    <rPh sb="41" eb="43">
      <t>シュコウ</t>
    </rPh>
    <rPh sb="44" eb="45">
      <t>モ</t>
    </rPh>
    <rPh sb="46" eb="48">
      <t>ヒトビト</t>
    </rPh>
    <rPh sb="55" eb="56">
      <t>ソコ</t>
    </rPh>
    <rPh sb="60" eb="61">
      <t>デ</t>
    </rPh>
    <rPh sb="61" eb="62">
      <t>ア</t>
    </rPh>
    <rPh sb="64" eb="66">
      <t>バショ</t>
    </rPh>
    <rPh sb="67" eb="68">
      <t>ツク</t>
    </rPh>
    <phoneticPr fontId="28"/>
  </si>
  <si>
    <t>2021年
店舗×サードプレイス
承認欲求を満たしてくれる場所が増えていく話</t>
    <rPh sb="4" eb="5">
      <t>ネン</t>
    </rPh>
    <rPh sb="6" eb="8">
      <t>テンポ</t>
    </rPh>
    <rPh sb="17" eb="19">
      <t>ショウニン</t>
    </rPh>
    <rPh sb="19" eb="21">
      <t>ヨッキュウ</t>
    </rPh>
    <rPh sb="22" eb="23">
      <t>ミ</t>
    </rPh>
    <rPh sb="29" eb="31">
      <t>バショ</t>
    </rPh>
    <rPh sb="32" eb="33">
      <t>フ</t>
    </rPh>
    <rPh sb="37" eb="38">
      <t>ハナシ</t>
    </rPh>
    <phoneticPr fontId="28"/>
  </si>
  <si>
    <t>僕はお金のために人にやさしくするような人になりたくないよ、利害関係で動くことに疲れちゃった…</t>
    <rPh sb="0" eb="1">
      <t>ボク</t>
    </rPh>
    <rPh sb="3" eb="4">
      <t>カネ</t>
    </rPh>
    <rPh sb="8" eb="9">
      <t>ヒト</t>
    </rPh>
    <rPh sb="19" eb="20">
      <t>ヒト</t>
    </rPh>
    <rPh sb="29" eb="31">
      <t>リガイ</t>
    </rPh>
    <rPh sb="31" eb="33">
      <t>カンケイ</t>
    </rPh>
    <rPh sb="34" eb="35">
      <t>ウゴ</t>
    </rPh>
    <rPh sb="39" eb="40">
      <t>ツカ</t>
    </rPh>
    <phoneticPr fontId="28"/>
  </si>
  <si>
    <t>未来食堂って凄いなぁ、強制じゃないのに自分で進んで何かをしたいと思える場所、そこに行ってみたい</t>
    <rPh sb="0" eb="2">
      <t>ミライ</t>
    </rPh>
    <rPh sb="2" eb="4">
      <t>ショクドウ</t>
    </rPh>
    <rPh sb="6" eb="7">
      <t>スゴ</t>
    </rPh>
    <rPh sb="11" eb="13">
      <t>キョウセイ</t>
    </rPh>
    <rPh sb="19" eb="21">
      <t>ジブン</t>
    </rPh>
    <rPh sb="22" eb="23">
      <t>スス</t>
    </rPh>
    <rPh sb="25" eb="26">
      <t>ナニ</t>
    </rPh>
    <rPh sb="32" eb="33">
      <t>オモ</t>
    </rPh>
    <rPh sb="35" eb="37">
      <t>バショ</t>
    </rPh>
    <rPh sb="41" eb="42">
      <t>イ</t>
    </rPh>
    <phoneticPr fontId="28"/>
  </si>
  <si>
    <t>自発的に苦も無くただ面白いから行動してみたら周りの人が喜んでくれて、やればやるほど喜ぶ人が増えていく、そんな仕組みがある未来食堂って凄い！</t>
    <rPh sb="0" eb="3">
      <t>ジハツテキ</t>
    </rPh>
    <rPh sb="4" eb="5">
      <t>ク</t>
    </rPh>
    <rPh sb="6" eb="7">
      <t>ナ</t>
    </rPh>
    <rPh sb="10" eb="12">
      <t>オモシロ</t>
    </rPh>
    <rPh sb="15" eb="17">
      <t>コウドウ</t>
    </rPh>
    <rPh sb="22" eb="23">
      <t>マワ</t>
    </rPh>
    <rPh sb="25" eb="26">
      <t>ヒト</t>
    </rPh>
    <rPh sb="27" eb="28">
      <t>ヨロコ</t>
    </rPh>
    <rPh sb="41" eb="42">
      <t>ヨロコ</t>
    </rPh>
    <rPh sb="43" eb="44">
      <t>ヒト</t>
    </rPh>
    <rPh sb="45" eb="46">
      <t>フ</t>
    </rPh>
    <rPh sb="54" eb="56">
      <t>シク</t>
    </rPh>
    <rPh sb="60" eb="62">
      <t>ミライ</t>
    </rPh>
    <rPh sb="62" eb="64">
      <t>ショクドウ</t>
    </rPh>
    <rPh sb="66" eb="67">
      <t>スゴ</t>
    </rPh>
    <phoneticPr fontId="28"/>
  </si>
  <si>
    <t>３．なにがヤバいの？</t>
    <phoneticPr fontId="28"/>
  </si>
  <si>
    <t>４．なぜそうなっていくの？</t>
    <phoneticPr fontId="2"/>
  </si>
  <si>
    <t>①コロナショックの回復反動により人々の意識に変化が生まれるから
②店舗は物を売る場所では無くなっていくから</t>
    <rPh sb="9" eb="11">
      <t>カイフク</t>
    </rPh>
    <rPh sb="11" eb="13">
      <t>ハンドウ</t>
    </rPh>
    <rPh sb="16" eb="18">
      <t>ヒトビト</t>
    </rPh>
    <rPh sb="19" eb="21">
      <t>イシキ</t>
    </rPh>
    <rPh sb="22" eb="24">
      <t>ヘンカ</t>
    </rPh>
    <rPh sb="25" eb="26">
      <t>ウ</t>
    </rPh>
    <rPh sb="33" eb="35">
      <t>テンポ</t>
    </rPh>
    <rPh sb="36" eb="37">
      <t>モノ</t>
    </rPh>
    <rPh sb="38" eb="39">
      <t>ウ</t>
    </rPh>
    <rPh sb="40" eb="42">
      <t>バショ</t>
    </rPh>
    <rPh sb="44" eb="45">
      <t>ナ</t>
    </rPh>
    <phoneticPr fontId="28"/>
  </si>
  <si>
    <t>①人々は癒される場所のファンになり価格よりも居場所を求めて来店するようになる
②心を動かす体験型マーケティングから心を豊かにするヒーリングマーケティングが求められる</t>
    <rPh sb="1" eb="3">
      <t>ヒトビト</t>
    </rPh>
    <rPh sb="4" eb="5">
      <t>イヤ</t>
    </rPh>
    <rPh sb="8" eb="10">
      <t>バショ</t>
    </rPh>
    <rPh sb="17" eb="19">
      <t>カカク</t>
    </rPh>
    <rPh sb="22" eb="25">
      <t>イバショ</t>
    </rPh>
    <rPh sb="26" eb="27">
      <t>モト</t>
    </rPh>
    <rPh sb="29" eb="31">
      <t>ライテン</t>
    </rPh>
    <rPh sb="40" eb="41">
      <t>ココロ</t>
    </rPh>
    <rPh sb="42" eb="43">
      <t>ウゴ</t>
    </rPh>
    <rPh sb="45" eb="47">
      <t>タイケン</t>
    </rPh>
    <rPh sb="47" eb="48">
      <t>ガタ</t>
    </rPh>
    <rPh sb="57" eb="58">
      <t>ココロ</t>
    </rPh>
    <rPh sb="59" eb="60">
      <t>ユタ</t>
    </rPh>
    <rPh sb="77" eb="78">
      <t>モト</t>
    </rPh>
    <phoneticPr fontId="2"/>
  </si>
  <si>
    <t>①リモートワークにより家でも職場でも利害関係が働き、人は人間関係に疲れていくから
②自分の存在を認めて必要としてくれるサービスが渇いた心に潤いを与えるから</t>
    <rPh sb="11" eb="12">
      <t>イエ</t>
    </rPh>
    <rPh sb="14" eb="16">
      <t>ショクバ</t>
    </rPh>
    <rPh sb="18" eb="20">
      <t>リガイ</t>
    </rPh>
    <rPh sb="20" eb="22">
      <t>カンケイ</t>
    </rPh>
    <rPh sb="23" eb="24">
      <t>ハタラ</t>
    </rPh>
    <rPh sb="26" eb="27">
      <t>ヒト</t>
    </rPh>
    <rPh sb="28" eb="32">
      <t>ニンゲンカンケイ</t>
    </rPh>
    <rPh sb="33" eb="34">
      <t>ツカ</t>
    </rPh>
    <rPh sb="42" eb="44">
      <t>ジブン</t>
    </rPh>
    <rPh sb="45" eb="47">
      <t>ソンザイ</t>
    </rPh>
    <rPh sb="48" eb="49">
      <t>ミト</t>
    </rPh>
    <rPh sb="51" eb="53">
      <t>ヒツヨウ</t>
    </rPh>
    <rPh sb="64" eb="65">
      <t>カワ</t>
    </rPh>
    <rPh sb="67" eb="68">
      <t>ココロ</t>
    </rPh>
    <rPh sb="69" eb="70">
      <t>ウルオ</t>
    </rPh>
    <rPh sb="72" eb="73">
      <t>アタ</t>
    </rPh>
    <phoneticPr fontId="2"/>
  </si>
  <si>
    <t>５．どうすればいいの？　Note用</t>
    <rPh sb="16" eb="17">
      <t>ヨウ</t>
    </rPh>
    <phoneticPr fontId="28"/>
  </si>
  <si>
    <t>①在宅ワークは経験を積めば積むほどスペシャリスト化していくから
②複数の会社が連携して1つのプロジェクトを進める方法が主流になっていくから</t>
    <rPh sb="1" eb="3">
      <t>ザイタク</t>
    </rPh>
    <rPh sb="7" eb="9">
      <t>ケイケン</t>
    </rPh>
    <rPh sb="10" eb="11">
      <t>ツ</t>
    </rPh>
    <rPh sb="13" eb="14">
      <t>ツ</t>
    </rPh>
    <rPh sb="24" eb="25">
      <t>カ</t>
    </rPh>
    <phoneticPr fontId="28"/>
  </si>
  <si>
    <t>2023年
在宅ワーク×戦略コンサルタント
在宅ワーカーがコンサルタントの仕事を奪っていく話</t>
    <rPh sb="4" eb="5">
      <t>ネン</t>
    </rPh>
    <rPh sb="6" eb="8">
      <t>ザイタク</t>
    </rPh>
    <rPh sb="12" eb="14">
      <t>センリャク</t>
    </rPh>
    <rPh sb="37" eb="39">
      <t>シゴト</t>
    </rPh>
    <rPh sb="40" eb="41">
      <t>ウバ</t>
    </rPh>
    <rPh sb="45" eb="46">
      <t>ハナシ</t>
    </rPh>
    <phoneticPr fontId="28"/>
  </si>
  <si>
    <t>在宅パンダちゃんはお仕事がつまらなそうにしてる
「誰でも出来るデータ入力なんてつまんないよっ」</t>
    <rPh sb="0" eb="2">
      <t>ザイタク</t>
    </rPh>
    <rPh sb="10" eb="12">
      <t>シゴト</t>
    </rPh>
    <rPh sb="25" eb="26">
      <t>ダレ</t>
    </rPh>
    <rPh sb="28" eb="30">
      <t>デキ</t>
    </rPh>
    <rPh sb="34" eb="36">
      <t>ニュウリョク</t>
    </rPh>
    <phoneticPr fontId="28"/>
  </si>
  <si>
    <t>必要だけど世の中にまだ存在しないデータを作成する仕事って凄いなぁ、目指すはそこだね！</t>
    <rPh sb="0" eb="2">
      <t>ヒツヨウ</t>
    </rPh>
    <rPh sb="5" eb="6">
      <t>ヨ</t>
    </rPh>
    <rPh sb="7" eb="8">
      <t>ナカ</t>
    </rPh>
    <rPh sb="11" eb="13">
      <t>ソンザイ</t>
    </rPh>
    <rPh sb="20" eb="22">
      <t>サクセイ</t>
    </rPh>
    <rPh sb="24" eb="26">
      <t>シゴト</t>
    </rPh>
    <rPh sb="28" eb="29">
      <t>スゴ</t>
    </rPh>
    <rPh sb="33" eb="35">
      <t>メザ</t>
    </rPh>
    <phoneticPr fontId="2"/>
  </si>
  <si>
    <t>線をつなぐ仕事は発想次第だけど、点を作る仕事は地道な努力の積み重ね、誰でも出来るものじゃない！
在宅ワークのレベルが上がると点を作る仕事になる</t>
    <rPh sb="0" eb="1">
      <t>セン</t>
    </rPh>
    <rPh sb="5" eb="7">
      <t>シゴト</t>
    </rPh>
    <rPh sb="8" eb="10">
      <t>ハッソウ</t>
    </rPh>
    <rPh sb="10" eb="12">
      <t>シダイ</t>
    </rPh>
    <rPh sb="16" eb="17">
      <t>テン</t>
    </rPh>
    <rPh sb="18" eb="19">
      <t>ツク</t>
    </rPh>
    <rPh sb="20" eb="22">
      <t>シゴト</t>
    </rPh>
    <rPh sb="23" eb="25">
      <t>ジミチ</t>
    </rPh>
    <rPh sb="26" eb="28">
      <t>ドリョク</t>
    </rPh>
    <rPh sb="29" eb="30">
      <t>ツ</t>
    </rPh>
    <rPh sb="31" eb="32">
      <t>カサ</t>
    </rPh>
    <rPh sb="34" eb="35">
      <t>ダレ</t>
    </rPh>
    <rPh sb="37" eb="39">
      <t>デキ</t>
    </rPh>
    <rPh sb="48" eb="50">
      <t>ザイタク</t>
    </rPh>
    <rPh sb="58" eb="59">
      <t>ア</t>
    </rPh>
    <rPh sb="62" eb="63">
      <t>テン</t>
    </rPh>
    <rPh sb="64" eb="65">
      <t>ツク</t>
    </rPh>
    <rPh sb="66" eb="68">
      <t>シゴト</t>
    </rPh>
    <phoneticPr fontId="28"/>
  </si>
  <si>
    <t>４．話の背景には何があるの？</t>
    <rPh sb="2" eb="3">
      <t>ハナシ</t>
    </rPh>
    <rPh sb="4" eb="6">
      <t>ハイケイ</t>
    </rPh>
    <rPh sb="8" eb="9">
      <t>ナニ</t>
    </rPh>
    <phoneticPr fontId="28"/>
  </si>
  <si>
    <t>①誰でも出来る仕事から誰もが出来ない仕事に変わりコンサルと同等のレベルまで飛躍していく
②データ収集から分析、提案まで外部で出来るようになると絵を描くコンサルは少数精鋭になる</t>
    <phoneticPr fontId="2"/>
  </si>
  <si>
    <t>①コストダウンを目的に外部人財を育てて囲い込む方法が今後の正攻法に変わっていくから
②最もパワーの掛かるデータ収集と分析を経験しないコンサルが増えれば人財は育たないから</t>
    <phoneticPr fontId="2"/>
  </si>
  <si>
    <t>2021年
人工知能（AI）を搭載した認知症患者向け対話ロボットが商品化される話</t>
    <rPh sb="4" eb="5">
      <t>ネン</t>
    </rPh>
    <rPh sb="39" eb="40">
      <t>ハナシ</t>
    </rPh>
    <phoneticPr fontId="28"/>
  </si>
  <si>
    <t>①事実は小説より奇なり。人工的な美しさよりも自然の偶然の美しさに興味が集まる
②誰もが見れないモノを見てコレクトすることがステータスとなっていく</t>
    <rPh sb="1" eb="3">
      <t>ジジツ</t>
    </rPh>
    <rPh sb="4" eb="6">
      <t>ショウセツ</t>
    </rPh>
    <rPh sb="8" eb="9">
      <t>キ</t>
    </rPh>
    <rPh sb="12" eb="15">
      <t>ジンコウテキ</t>
    </rPh>
    <rPh sb="16" eb="17">
      <t>ウツク</t>
    </rPh>
    <rPh sb="22" eb="24">
      <t>シゼン</t>
    </rPh>
    <rPh sb="25" eb="27">
      <t>グウゼン</t>
    </rPh>
    <rPh sb="28" eb="29">
      <t>ウツク</t>
    </rPh>
    <rPh sb="32" eb="34">
      <t>キョウミ</t>
    </rPh>
    <rPh sb="35" eb="36">
      <t>アツ</t>
    </rPh>
    <rPh sb="40" eb="41">
      <t>ダレ</t>
    </rPh>
    <rPh sb="43" eb="44">
      <t>ミ</t>
    </rPh>
    <rPh sb="50" eb="51">
      <t>ミ</t>
    </rPh>
    <phoneticPr fontId="28"/>
  </si>
  <si>
    <t>①「グラン・ブルー」と呼ばれる水深100mの世界が人の好奇心を掻き立てる
②謎の生物を研究することで生命の神秘、起源を探れる可能性が出てくる</t>
    <rPh sb="22" eb="24">
      <t>セカイ</t>
    </rPh>
    <rPh sb="25" eb="26">
      <t>ヒト</t>
    </rPh>
    <rPh sb="27" eb="30">
      <t>コウキシン</t>
    </rPh>
    <rPh sb="31" eb="32">
      <t>カ</t>
    </rPh>
    <rPh sb="33" eb="34">
      <t>タ</t>
    </rPh>
    <rPh sb="38" eb="39">
      <t>ナゾ</t>
    </rPh>
    <rPh sb="40" eb="42">
      <t>セイブツ</t>
    </rPh>
    <rPh sb="43" eb="45">
      <t>ケンキュウ</t>
    </rPh>
    <rPh sb="50" eb="52">
      <t>セイメイ</t>
    </rPh>
    <rPh sb="53" eb="55">
      <t>シンピ</t>
    </rPh>
    <rPh sb="56" eb="58">
      <t>キゲン</t>
    </rPh>
    <rPh sb="59" eb="60">
      <t>サグ</t>
    </rPh>
    <rPh sb="62" eb="65">
      <t>カノウセイ</t>
    </rPh>
    <rPh sb="66" eb="67">
      <t>デ</t>
    </rPh>
    <phoneticPr fontId="28"/>
  </si>
  <si>
    <t>①人工物はすべて人用にデザインされており予想できる美しさばかりが強調されているから
②深海100ｍの世界で撮影されるモノに規則性はなく不確かな現象が起きるかもしれないから</t>
    <rPh sb="1" eb="3">
      <t>ジンコウ</t>
    </rPh>
    <rPh sb="3" eb="4">
      <t>ブツ</t>
    </rPh>
    <rPh sb="8" eb="10">
      <t>ヒトヨウ</t>
    </rPh>
    <rPh sb="20" eb="22">
      <t>ヨソウ</t>
    </rPh>
    <rPh sb="25" eb="26">
      <t>ウツク</t>
    </rPh>
    <rPh sb="32" eb="34">
      <t>キョウチョウ</t>
    </rPh>
    <rPh sb="43" eb="45">
      <t>シンカイ</t>
    </rPh>
    <rPh sb="50" eb="52">
      <t>セカイ</t>
    </rPh>
    <rPh sb="53" eb="55">
      <t>サツエイ</t>
    </rPh>
    <rPh sb="61" eb="64">
      <t>キソクセイ</t>
    </rPh>
    <rPh sb="67" eb="69">
      <t>フタシ</t>
    </rPh>
    <rPh sb="71" eb="73">
      <t>ゲンショウ</t>
    </rPh>
    <rPh sb="74" eb="75">
      <t>オ</t>
    </rPh>
    <phoneticPr fontId="2"/>
  </si>
  <si>
    <t>素晴らしい景色を見せるだけのデートは一回目は良いけど二回目は…涙</t>
    <rPh sb="0" eb="2">
      <t>スバ</t>
    </rPh>
    <rPh sb="5" eb="7">
      <t>ケシキ</t>
    </rPh>
    <rPh sb="8" eb="9">
      <t>ミ</t>
    </rPh>
    <rPh sb="18" eb="20">
      <t>イッカイ</t>
    </rPh>
    <rPh sb="20" eb="21">
      <t>メ</t>
    </rPh>
    <rPh sb="22" eb="23">
      <t>イ</t>
    </rPh>
    <rPh sb="26" eb="29">
      <t>ニカイメ</t>
    </rPh>
    <rPh sb="31" eb="32">
      <t>ナミダ</t>
    </rPh>
    <phoneticPr fontId="28"/>
  </si>
  <si>
    <t>水深100メートルの深さで楽しむ海中旅行サービスがはじまるよ！</t>
    <phoneticPr fontId="2"/>
  </si>
  <si>
    <t>誰も見たことのない偶然生まれる風景は好奇心を刺激してくれる！飽きの来ないデートが楽しめそう！</t>
    <rPh sb="0" eb="1">
      <t>ダレ</t>
    </rPh>
    <rPh sb="2" eb="3">
      <t>ミ</t>
    </rPh>
    <rPh sb="9" eb="11">
      <t>グウゼン</t>
    </rPh>
    <rPh sb="11" eb="12">
      <t>ウ</t>
    </rPh>
    <rPh sb="15" eb="17">
      <t>フウケイ</t>
    </rPh>
    <rPh sb="18" eb="21">
      <t>コウキシン</t>
    </rPh>
    <rPh sb="22" eb="24">
      <t>シゲキ</t>
    </rPh>
    <rPh sb="30" eb="31">
      <t>ア</t>
    </rPh>
    <rPh sb="33" eb="34">
      <t>コ</t>
    </rPh>
    <rPh sb="40" eb="41">
      <t>タノ</t>
    </rPh>
    <phoneticPr fontId="28"/>
  </si>
  <si>
    <t>2022年
海×旅行
水深100メートルの海中旅行が富裕層から人気を集める話</t>
    <rPh sb="6" eb="7">
      <t>ウミ</t>
    </rPh>
    <rPh sb="8" eb="10">
      <t>リョコウ</t>
    </rPh>
    <rPh sb="26" eb="28">
      <t>フユウ</t>
    </rPh>
    <rPh sb="28" eb="29">
      <t>ソウ</t>
    </rPh>
    <rPh sb="31" eb="33">
      <t>ニンキ</t>
    </rPh>
    <rPh sb="34" eb="35">
      <t>アツ</t>
    </rPh>
    <rPh sb="37" eb="38">
      <t>ハナシ</t>
    </rPh>
    <phoneticPr fontId="28"/>
  </si>
  <si>
    <t>No</t>
    <phoneticPr fontId="2"/>
  </si>
  <si>
    <t>提案</t>
    <rPh sb="0" eb="2">
      <t>テイアン</t>
    </rPh>
    <phoneticPr fontId="2"/>
  </si>
  <si>
    <t>経済効果</t>
    <rPh sb="0" eb="4">
      <t>ケイザイコウカ</t>
    </rPh>
    <phoneticPr fontId="2"/>
  </si>
  <si>
    <t>ターゲットリスト分解表</t>
    <rPh sb="8" eb="10">
      <t>ブンカイ</t>
    </rPh>
    <rPh sb="10" eb="11">
      <t>ヒョウ</t>
    </rPh>
    <phoneticPr fontId="2"/>
  </si>
  <si>
    <t>大分類：12種類</t>
    <rPh sb="0" eb="3">
      <t>ダイブンルイ</t>
    </rPh>
    <rPh sb="6" eb="8">
      <t>シュルイ</t>
    </rPh>
    <phoneticPr fontId="2"/>
  </si>
  <si>
    <t>中分類：79種類</t>
    <rPh sb="0" eb="1">
      <t>チ</t>
    </rPh>
    <rPh sb="1" eb="3">
      <t>ブ</t>
    </rPh>
    <rPh sb="6" eb="7">
      <t>シュ</t>
    </rPh>
    <rPh sb="7" eb="8">
      <t>ルイ</t>
    </rPh>
    <phoneticPr fontId="2"/>
  </si>
  <si>
    <t>小分類：560種類</t>
    <rPh sb="0" eb="1">
      <t>ショウ</t>
    </rPh>
    <rPh sb="1" eb="3">
      <t>ブ</t>
    </rPh>
    <rPh sb="7" eb="9">
      <t>シュルイ</t>
    </rPh>
    <phoneticPr fontId="2"/>
  </si>
  <si>
    <t>東京23区内件数</t>
    <rPh sb="0" eb="2">
      <t>トウキョウ</t>
    </rPh>
    <rPh sb="4" eb="6">
      <t>クナイ</t>
    </rPh>
    <rPh sb="6" eb="8">
      <t>ケンスウ</t>
    </rPh>
    <phoneticPr fontId="2"/>
  </si>
  <si>
    <t>○×△</t>
    <phoneticPr fontId="2"/>
  </si>
  <si>
    <t>BtoBビジネス</t>
  </si>
  <si>
    <t>アウトソーシング・代行サービス</t>
    <rPh sb="9" eb="11">
      <t>ダイコウ</t>
    </rPh>
    <phoneticPr fontId="2"/>
  </si>
  <si>
    <t>アウトソーシング業務請負</t>
  </si>
  <si>
    <t>クラウドワーク環境業務請負・在宅業務支援</t>
    <phoneticPr fontId="2"/>
  </si>
  <si>
    <t>コールセンター・テレマーケティング</t>
    <phoneticPr fontId="2"/>
  </si>
  <si>
    <t>データ入力・事務作業代行</t>
    <rPh sb="3" eb="5">
      <t>ニュウリョク</t>
    </rPh>
    <phoneticPr fontId="4"/>
  </si>
  <si>
    <t>テープ起こし</t>
  </si>
  <si>
    <t>リネンサプライ</t>
    <phoneticPr fontId="2"/>
  </si>
  <si>
    <t>営業代行・販売代行</t>
    <rPh sb="0" eb="2">
      <t>エイギョウ</t>
    </rPh>
    <rPh sb="2" eb="4">
      <t>ダイコウ</t>
    </rPh>
    <rPh sb="5" eb="7">
      <t>ハンバイ</t>
    </rPh>
    <rPh sb="7" eb="9">
      <t>ダイコウ</t>
    </rPh>
    <phoneticPr fontId="60"/>
  </si>
  <si>
    <t>給食調理・配食</t>
    <phoneticPr fontId="2"/>
  </si>
  <si>
    <t>経理代行・記帳代行・決算代行・給与計算</t>
    <rPh sb="0" eb="2">
      <t>ケイリ</t>
    </rPh>
    <rPh sb="2" eb="4">
      <t>ダイコウ</t>
    </rPh>
    <phoneticPr fontId="4"/>
  </si>
  <si>
    <t>人事採用業務代行</t>
    <rPh sb="0" eb="2">
      <t>ジンジ</t>
    </rPh>
    <rPh sb="2" eb="4">
      <t>サイヨウ</t>
    </rPh>
    <rPh sb="4" eb="6">
      <t>ギョウム</t>
    </rPh>
    <rPh sb="6" eb="8">
      <t>ダイコウ</t>
    </rPh>
    <phoneticPr fontId="4"/>
  </si>
  <si>
    <t>秘書代行・電話代行</t>
    <phoneticPr fontId="2"/>
  </si>
  <si>
    <t>福利厚生代行</t>
    <phoneticPr fontId="2"/>
  </si>
  <si>
    <t>便利業</t>
  </si>
  <si>
    <t>オフィス関連</t>
    <rPh sb="4" eb="6">
      <t>カンレン</t>
    </rPh>
    <phoneticPr fontId="2"/>
  </si>
  <si>
    <t>PC・中古PC</t>
    <rPh sb="3" eb="5">
      <t>チュウコ</t>
    </rPh>
    <phoneticPr fontId="4"/>
  </si>
  <si>
    <t>アロマ・フレグランス</t>
    <phoneticPr fontId="61"/>
  </si>
  <si>
    <t>オフィスデザイン・内装施工</t>
    <phoneticPr fontId="2"/>
  </si>
  <si>
    <t>オフィスフード・置き菓子・コーヒー</t>
    <phoneticPr fontId="2"/>
  </si>
  <si>
    <t>オフィス移転・事務所引越</t>
    <rPh sb="4" eb="6">
      <t>イテン</t>
    </rPh>
    <rPh sb="7" eb="9">
      <t>ジム</t>
    </rPh>
    <rPh sb="9" eb="10">
      <t>ショ</t>
    </rPh>
    <phoneticPr fontId="4"/>
  </si>
  <si>
    <t>オフィス関連</t>
  </si>
  <si>
    <t>オフィス家具</t>
  </si>
  <si>
    <t>オフィス仲介</t>
    <rPh sb="4" eb="6">
      <t>チュウカイ</t>
    </rPh>
    <phoneticPr fontId="4"/>
  </si>
  <si>
    <t>シェアオフィス・バーチャルオフィス</t>
    <phoneticPr fontId="2"/>
  </si>
  <si>
    <t>メンタルヘルスケア・産業医</t>
    <rPh sb="10" eb="13">
      <t>サンギョウイ</t>
    </rPh>
    <phoneticPr fontId="2"/>
  </si>
  <si>
    <t>観葉植物・観賞魚</t>
    <phoneticPr fontId="2"/>
  </si>
  <si>
    <t>警備</t>
  </si>
  <si>
    <t>制服・作業服</t>
  </si>
  <si>
    <t>生花・プリザーブドフラワー</t>
    <phoneticPr fontId="2"/>
  </si>
  <si>
    <t>地図複製</t>
    <phoneticPr fontId="2"/>
  </si>
  <si>
    <t>駐車場</t>
  </si>
  <si>
    <t>家賃交渉・賃料減額交渉</t>
    <rPh sb="0" eb="2">
      <t>ヤチン</t>
    </rPh>
    <rPh sb="2" eb="4">
      <t>コウショウ</t>
    </rPh>
    <rPh sb="5" eb="7">
      <t>チンリョウ</t>
    </rPh>
    <rPh sb="7" eb="9">
      <t>ゲンガク</t>
    </rPh>
    <rPh sb="9" eb="11">
      <t>コウショウ</t>
    </rPh>
    <phoneticPr fontId="4"/>
  </si>
  <si>
    <t>通信・OA機器</t>
    <rPh sb="0" eb="2">
      <t>ツウシン</t>
    </rPh>
    <rPh sb="5" eb="7">
      <t>キキ</t>
    </rPh>
    <phoneticPr fontId="2"/>
  </si>
  <si>
    <t>インターネットプロバイダ</t>
    <phoneticPr fontId="2"/>
  </si>
  <si>
    <t>コピー機・OA機器</t>
    <phoneticPr fontId="2"/>
  </si>
  <si>
    <t>電話機・携帯電話・ビジネスフォン</t>
    <phoneticPr fontId="2"/>
  </si>
  <si>
    <t>士業・経営コンサルティング</t>
    <rPh sb="3" eb="5">
      <t>ケイエイ</t>
    </rPh>
    <phoneticPr fontId="2"/>
  </si>
  <si>
    <t>M&amp;A仲介・M&amp;Aアドバイザー</t>
    <phoneticPr fontId="2"/>
  </si>
  <si>
    <t>コンサルタント業</t>
  </si>
  <si>
    <t>シンクタンク</t>
  </si>
  <si>
    <t>ファイナンシャルプランナー</t>
  </si>
  <si>
    <t>金融コンサルティング</t>
  </si>
  <si>
    <t>経営コンサルティング</t>
    <rPh sb="0" eb="2">
      <t>ケイエイ</t>
    </rPh>
    <phoneticPr fontId="4"/>
  </si>
  <si>
    <t>経営支援・ベンチャー企業支援</t>
    <rPh sb="10" eb="12">
      <t>キギョウ</t>
    </rPh>
    <rPh sb="12" eb="14">
      <t>シエン</t>
    </rPh>
    <phoneticPr fontId="2"/>
  </si>
  <si>
    <t>行政書士事務所</t>
  </si>
  <si>
    <t>財務コンサルティング</t>
    <rPh sb="0" eb="2">
      <t>ザイム</t>
    </rPh>
    <phoneticPr fontId="4"/>
  </si>
  <si>
    <t>司法書士事務所</t>
  </si>
  <si>
    <t>社会保険労務士事務所</t>
  </si>
  <si>
    <t>税理士事務所・公認会計士事務所</t>
    <phoneticPr fontId="2"/>
  </si>
  <si>
    <t>土地家屋調査士</t>
  </si>
  <si>
    <t>弁護士事務所・法律事務所</t>
    <rPh sb="0" eb="3">
      <t>ベンゴシ</t>
    </rPh>
    <rPh sb="3" eb="5">
      <t>ジム</t>
    </rPh>
    <rPh sb="5" eb="6">
      <t>ショ</t>
    </rPh>
    <phoneticPr fontId="4"/>
  </si>
  <si>
    <t>専門コンサルティング</t>
    <rPh sb="0" eb="2">
      <t>センモン</t>
    </rPh>
    <phoneticPr fontId="2"/>
  </si>
  <si>
    <t>コスト削減コンサルティング</t>
    <rPh sb="3" eb="5">
      <t>サクゲン</t>
    </rPh>
    <phoneticPr fontId="4"/>
  </si>
  <si>
    <t>医療コンサルティング</t>
    <rPh sb="0" eb="2">
      <t>イリョウ</t>
    </rPh>
    <phoneticPr fontId="62"/>
  </si>
  <si>
    <t>飲食コンサルティング</t>
    <rPh sb="0" eb="2">
      <t>インショク</t>
    </rPh>
    <phoneticPr fontId="63"/>
  </si>
  <si>
    <t>開業コンサルティング</t>
    <rPh sb="0" eb="2">
      <t>カイギョウ</t>
    </rPh>
    <phoneticPr fontId="4"/>
  </si>
  <si>
    <t>建設コンサルティング</t>
    <phoneticPr fontId="2"/>
  </si>
  <si>
    <t>工場コンサルティング</t>
    <rPh sb="0" eb="2">
      <t>コウジョウ</t>
    </rPh>
    <phoneticPr fontId="4"/>
  </si>
  <si>
    <t>商品開発・製品開発コンサルティング</t>
    <rPh sb="5" eb="7">
      <t>セイヒン</t>
    </rPh>
    <rPh sb="7" eb="9">
      <t>カイハツ</t>
    </rPh>
    <phoneticPr fontId="4"/>
  </si>
  <si>
    <t>人事コンサルティング</t>
    <rPh sb="0" eb="2">
      <t>ジンジ</t>
    </rPh>
    <phoneticPr fontId="4"/>
  </si>
  <si>
    <t>店舗運営コンサルティング</t>
    <phoneticPr fontId="2"/>
  </si>
  <si>
    <t>専門サービス</t>
    <rPh sb="0" eb="2">
      <t>センモン</t>
    </rPh>
    <phoneticPr fontId="2"/>
  </si>
  <si>
    <t>マニュアル作成</t>
    <rPh sb="5" eb="7">
      <t>サクセイ</t>
    </rPh>
    <phoneticPr fontId="2"/>
  </si>
  <si>
    <t>学会運営</t>
    <rPh sb="0" eb="2">
      <t>ガッカイ</t>
    </rPh>
    <rPh sb="2" eb="4">
      <t>ウンエイ</t>
    </rPh>
    <phoneticPr fontId="63"/>
  </si>
  <si>
    <t>幹事代行</t>
  </si>
  <si>
    <t>治験・臨床試験</t>
    <phoneticPr fontId="2"/>
  </si>
  <si>
    <t>商品検査</t>
    <phoneticPr fontId="2"/>
  </si>
  <si>
    <t>人事評価制度構築</t>
    <rPh sb="0" eb="2">
      <t>ジンジ</t>
    </rPh>
    <rPh sb="2" eb="4">
      <t>ヒョウカ</t>
    </rPh>
    <rPh sb="4" eb="6">
      <t>セイド</t>
    </rPh>
    <rPh sb="6" eb="8">
      <t>コウチク</t>
    </rPh>
    <phoneticPr fontId="4"/>
  </si>
  <si>
    <t>民泊運営代行</t>
    <rPh sb="0" eb="2">
      <t>ミンパク</t>
    </rPh>
    <rPh sb="2" eb="4">
      <t>ウンエイ</t>
    </rPh>
    <rPh sb="4" eb="6">
      <t>ダイコウ</t>
    </rPh>
    <phoneticPr fontId="2"/>
  </si>
  <si>
    <t>料理研究家</t>
    <rPh sb="0" eb="2">
      <t>リョウリ</t>
    </rPh>
    <rPh sb="2" eb="5">
      <t>ケンキュウカ</t>
    </rPh>
    <phoneticPr fontId="63"/>
  </si>
  <si>
    <t>人材・求人</t>
    <rPh sb="0" eb="2">
      <t>ジンザイ</t>
    </rPh>
    <rPh sb="3" eb="5">
      <t>キュウジン</t>
    </rPh>
    <phoneticPr fontId="2"/>
  </si>
  <si>
    <t>ヘッドハンティング</t>
    <phoneticPr fontId="2"/>
  </si>
  <si>
    <t>技能実習生受入事業</t>
  </si>
  <si>
    <t>求人イベント・合同説明会</t>
    <rPh sb="0" eb="2">
      <t>キュウジン</t>
    </rPh>
    <rPh sb="7" eb="9">
      <t>ゴウドウ</t>
    </rPh>
    <rPh sb="9" eb="12">
      <t>セツメイカイ</t>
    </rPh>
    <phoneticPr fontId="2"/>
  </si>
  <si>
    <t>求人広告代理店</t>
  </si>
  <si>
    <t>求人媒体運営・求人情報誌出版</t>
    <phoneticPr fontId="2"/>
  </si>
  <si>
    <t>顧問派遣</t>
    <rPh sb="0" eb="2">
      <t>コモン</t>
    </rPh>
    <rPh sb="2" eb="4">
      <t>ハケン</t>
    </rPh>
    <phoneticPr fontId="64"/>
  </si>
  <si>
    <t>職業紹介所</t>
  </si>
  <si>
    <t>人材紹介</t>
  </si>
  <si>
    <t>人材派遣</t>
    <phoneticPr fontId="2"/>
  </si>
  <si>
    <t>教育・研修</t>
    <rPh sb="0" eb="2">
      <t>キョウイク</t>
    </rPh>
    <rPh sb="3" eb="5">
      <t>ケンシュウ</t>
    </rPh>
    <phoneticPr fontId="2"/>
  </si>
  <si>
    <t>eラーニング</t>
  </si>
  <si>
    <t>IT研修</t>
    <rPh sb="2" eb="4">
      <t>ケンシュウ</t>
    </rPh>
    <phoneticPr fontId="63"/>
  </si>
  <si>
    <t>セミナー</t>
  </si>
  <si>
    <t>営業研修</t>
    <rPh sb="0" eb="2">
      <t>エイギョウ</t>
    </rPh>
    <rPh sb="2" eb="4">
      <t>ケンシュウ</t>
    </rPh>
    <phoneticPr fontId="61"/>
  </si>
  <si>
    <t>英会話</t>
    <rPh sb="0" eb="3">
      <t>エイカイワ</t>
    </rPh>
    <phoneticPr fontId="2"/>
  </si>
  <si>
    <t>研修</t>
  </si>
  <si>
    <t>語学研修</t>
    <rPh sb="0" eb="2">
      <t>ゴガク</t>
    </rPh>
    <rPh sb="2" eb="4">
      <t>ケンシュウ</t>
    </rPh>
    <phoneticPr fontId="4"/>
  </si>
  <si>
    <t>海外展開</t>
    <rPh sb="0" eb="4">
      <t>カイガイテンカイ</t>
    </rPh>
    <phoneticPr fontId="2"/>
  </si>
  <si>
    <t>海外進出・調査</t>
    <rPh sb="0" eb="2">
      <t>カイガイ</t>
    </rPh>
    <rPh sb="2" eb="4">
      <t>シンシュツ</t>
    </rPh>
    <rPh sb="5" eb="7">
      <t>チョウサ</t>
    </rPh>
    <phoneticPr fontId="4"/>
  </si>
  <si>
    <t>通訳</t>
    <rPh sb="0" eb="2">
      <t>ツウヤク</t>
    </rPh>
    <phoneticPr fontId="2"/>
  </si>
  <si>
    <t>翻訳</t>
  </si>
  <si>
    <t>リース・レンタル</t>
  </si>
  <si>
    <t>PCレンタル</t>
  </si>
  <si>
    <t>カーリース</t>
  </si>
  <si>
    <t>リース</t>
  </si>
  <si>
    <t>レンタカー</t>
  </si>
  <si>
    <t>レンタルスペース・貸会議室</t>
    <phoneticPr fontId="2"/>
  </si>
  <si>
    <t>医療・福祉用具レンタル・リース</t>
  </si>
  <si>
    <t>医療用機器レンタル・リース</t>
  </si>
  <si>
    <t>運搬用機械設備レンタル・リース</t>
  </si>
  <si>
    <t>音響設備レンタル・リース</t>
    <phoneticPr fontId="2"/>
  </si>
  <si>
    <t>仮設トイレ</t>
    <rPh sb="0" eb="2">
      <t>カセツ</t>
    </rPh>
    <phoneticPr fontId="2"/>
  </si>
  <si>
    <t>仮設資材レンタル・リース</t>
    <phoneticPr fontId="2"/>
  </si>
  <si>
    <t>金属工作機械レンタル・リース</t>
  </si>
  <si>
    <t>計測器レンタル・リース</t>
  </si>
  <si>
    <t>建設機械器具レンタル・リース</t>
  </si>
  <si>
    <t>産業用機械器具レンタル・リース</t>
  </si>
  <si>
    <t>事務用機械器具レンタル・リース</t>
  </si>
  <si>
    <t>自動販売機レンタル・リース</t>
  </si>
  <si>
    <t>貸衣裳・貸ユニホーム</t>
    <phoneticPr fontId="2"/>
  </si>
  <si>
    <t>貸建設用機械器具</t>
  </si>
  <si>
    <t>貸清掃具</t>
  </si>
  <si>
    <t>貸倉庫</t>
  </si>
  <si>
    <t>農器具レンタル・リース</t>
  </si>
  <si>
    <t>中古・リサイクル</t>
    <rPh sb="0" eb="2">
      <t>チュウコ</t>
    </rPh>
    <phoneticPr fontId="2"/>
  </si>
  <si>
    <t>不用品・粗大ごみ回収・廃棄物処理</t>
    <rPh sb="11" eb="14">
      <t>ハイキブツ</t>
    </rPh>
    <rPh sb="14" eb="16">
      <t>ショリ</t>
    </rPh>
    <phoneticPr fontId="2"/>
  </si>
  <si>
    <t>古物商</t>
  </si>
  <si>
    <t>資源リサイクル</t>
    <phoneticPr fontId="2"/>
  </si>
  <si>
    <t>新車・中古車販売</t>
    <rPh sb="0" eb="2">
      <t>シンシャ</t>
    </rPh>
    <rPh sb="3" eb="6">
      <t>チュウコシャ</t>
    </rPh>
    <rPh sb="6" eb="8">
      <t>ハンバイ</t>
    </rPh>
    <phoneticPr fontId="63"/>
  </si>
  <si>
    <t>中古家具</t>
    <rPh sb="0" eb="2">
      <t>チュウコ</t>
    </rPh>
    <rPh sb="2" eb="4">
      <t>カグ</t>
    </rPh>
    <phoneticPr fontId="2"/>
  </si>
  <si>
    <t>中古携帯販売</t>
    <rPh sb="0" eb="2">
      <t>チュウコ</t>
    </rPh>
    <rPh sb="2" eb="4">
      <t>ケイタイ</t>
    </rPh>
    <rPh sb="4" eb="6">
      <t>ハンバイ</t>
    </rPh>
    <phoneticPr fontId="4"/>
  </si>
  <si>
    <t>質屋・中古品買取</t>
    <rPh sb="0" eb="2">
      <t>シチヤ</t>
    </rPh>
    <rPh sb="3" eb="5">
      <t>チュウコ</t>
    </rPh>
    <rPh sb="5" eb="6">
      <t>ヒン</t>
    </rPh>
    <rPh sb="6" eb="7">
      <t>カ</t>
    </rPh>
    <rPh sb="7" eb="8">
      <t>ト</t>
    </rPh>
    <phoneticPr fontId="60"/>
  </si>
  <si>
    <t>商社・貿易</t>
  </si>
  <si>
    <t>専門商社</t>
    <rPh sb="0" eb="2">
      <t>センモン</t>
    </rPh>
    <phoneticPr fontId="2"/>
  </si>
  <si>
    <t>総合商社</t>
  </si>
  <si>
    <t>輸出入業務代行</t>
  </si>
  <si>
    <t>運送・貨物・倉庫</t>
  </si>
  <si>
    <t>運送・物流・宅配便</t>
    <rPh sb="3" eb="5">
      <t>ブツリュウ</t>
    </rPh>
    <phoneticPr fontId="2"/>
  </si>
  <si>
    <t>倉庫・発送代行</t>
    <rPh sb="3" eb="5">
      <t>ハッソウ</t>
    </rPh>
    <rPh sb="5" eb="7">
      <t>ダイコウ</t>
    </rPh>
    <phoneticPr fontId="2"/>
  </si>
  <si>
    <t>IT・情報通信・Web</t>
  </si>
  <si>
    <t>AI・データ解析・レコメンド</t>
    <rPh sb="6" eb="8">
      <t>カイセキ</t>
    </rPh>
    <phoneticPr fontId="2"/>
  </si>
  <si>
    <t>AI・人工知能</t>
  </si>
  <si>
    <t>データベースサービス</t>
    <phoneticPr fontId="2"/>
  </si>
  <si>
    <t>ビッグデータ解析・データマイニング</t>
    <rPh sb="6" eb="8">
      <t>カイセキ</t>
    </rPh>
    <phoneticPr fontId="2"/>
  </si>
  <si>
    <t>レコメンド</t>
    <phoneticPr fontId="2"/>
  </si>
  <si>
    <t>AR・VR・バーチャル</t>
  </si>
  <si>
    <t>AR</t>
  </si>
  <si>
    <t>RFID</t>
  </si>
  <si>
    <t>VR</t>
  </si>
  <si>
    <t>EC</t>
  </si>
  <si>
    <t>ECサイト運用代行</t>
  </si>
  <si>
    <t>ECサイト構築</t>
    <rPh sb="5" eb="7">
      <t>コウチク</t>
    </rPh>
    <phoneticPr fontId="4"/>
  </si>
  <si>
    <t>ECサイト運営</t>
    <rPh sb="5" eb="7">
      <t>ウンエイ</t>
    </rPh>
    <phoneticPr fontId="61"/>
  </si>
  <si>
    <t>ITサービス</t>
  </si>
  <si>
    <t>BaaS</t>
    <phoneticPr fontId="4"/>
  </si>
  <si>
    <t>IoT</t>
    <phoneticPr fontId="2"/>
  </si>
  <si>
    <t>インターネット関連サービス</t>
    <phoneticPr fontId="2"/>
  </si>
  <si>
    <t>その他ITサービス</t>
    <rPh sb="2" eb="3">
      <t>ホカ</t>
    </rPh>
    <phoneticPr fontId="2"/>
  </si>
  <si>
    <t>データ復旧</t>
    <phoneticPr fontId="2"/>
  </si>
  <si>
    <t>映像配信</t>
    <rPh sb="0" eb="2">
      <t>エイゾウ</t>
    </rPh>
    <rPh sb="2" eb="4">
      <t>ハイシン</t>
    </rPh>
    <phoneticPr fontId="4"/>
  </si>
  <si>
    <t>音声合成システム</t>
    <phoneticPr fontId="2"/>
  </si>
  <si>
    <t>給与前払いシステム</t>
  </si>
  <si>
    <t>電子認証サービス</t>
    <rPh sb="0" eb="2">
      <t>デンシ</t>
    </rPh>
    <rPh sb="2" eb="4">
      <t>ニンショウ</t>
    </rPh>
    <phoneticPr fontId="4"/>
  </si>
  <si>
    <t>サイト監視・風評被害対策</t>
    <phoneticPr fontId="2"/>
  </si>
  <si>
    <t>WEB会議・テレビ会議</t>
    <phoneticPr fontId="2"/>
  </si>
  <si>
    <t>Webサービス</t>
  </si>
  <si>
    <t>C2C・コマース</t>
    <phoneticPr fontId="2"/>
  </si>
  <si>
    <t>インターネットメディア</t>
    <phoneticPr fontId="2"/>
  </si>
  <si>
    <t>スマートフォンアプリ</t>
  </si>
  <si>
    <t>ツール・Webアプリケーション</t>
  </si>
  <si>
    <t>プラットフォーム</t>
  </si>
  <si>
    <t>情報提供サービス</t>
    <rPh sb="2" eb="4">
      <t>テイキョウ</t>
    </rPh>
    <phoneticPr fontId="2"/>
  </si>
  <si>
    <t>Web制作</t>
    <rPh sb="3" eb="5">
      <t>セイサク</t>
    </rPh>
    <phoneticPr fontId="2"/>
  </si>
  <si>
    <t>UI設計</t>
    <rPh sb="2" eb="4">
      <t>セッケイ</t>
    </rPh>
    <phoneticPr fontId="2"/>
  </si>
  <si>
    <t>Webコンサルティング</t>
  </si>
  <si>
    <t>Webサービス企画・開発・運営</t>
  </si>
  <si>
    <t>Webデザイン</t>
  </si>
  <si>
    <t>Web開発</t>
    <rPh sb="3" eb="5">
      <t>カイハツ</t>
    </rPh>
    <phoneticPr fontId="4"/>
  </si>
  <si>
    <t>Web制作</t>
    <rPh sb="3" eb="5">
      <t>セイサク</t>
    </rPh>
    <phoneticPr fontId="4"/>
  </si>
  <si>
    <t>アプリ・ゲーム</t>
  </si>
  <si>
    <t>ゲーム開発</t>
    <rPh sb="3" eb="5">
      <t>カイハツ</t>
    </rPh>
    <phoneticPr fontId="4"/>
  </si>
  <si>
    <t>モバイルアプリ運営</t>
    <phoneticPr fontId="2"/>
  </si>
  <si>
    <t>モバイルゲーム開発</t>
    <rPh sb="7" eb="9">
      <t>カイハツ</t>
    </rPh>
    <phoneticPr fontId="2"/>
  </si>
  <si>
    <t>サーバー・ネットワーク</t>
  </si>
  <si>
    <t>クラウドサーバー・クラウドストレージ</t>
    <phoneticPr fontId="2"/>
  </si>
  <si>
    <t>サーバー運用・構築</t>
    <rPh sb="4" eb="6">
      <t>ウンヨウ</t>
    </rPh>
    <rPh sb="7" eb="9">
      <t>コウチク</t>
    </rPh>
    <phoneticPr fontId="4"/>
  </si>
  <si>
    <t>サーバー保守</t>
  </si>
  <si>
    <t>ネットワークインテグレーション</t>
  </si>
  <si>
    <t>ネットワーク構築</t>
    <rPh sb="6" eb="8">
      <t>コウチク</t>
    </rPh>
    <phoneticPr fontId="4"/>
  </si>
  <si>
    <t>情報セキュリティ・ウィルス対策ソフト</t>
    <phoneticPr fontId="2"/>
  </si>
  <si>
    <t>データセンター</t>
    <phoneticPr fontId="2"/>
  </si>
  <si>
    <t>システム開発・SES</t>
    <rPh sb="4" eb="6">
      <t>カイハツ</t>
    </rPh>
    <phoneticPr fontId="2"/>
  </si>
  <si>
    <t>CADシステム開発</t>
    <rPh sb="7" eb="9">
      <t>カイハツ</t>
    </rPh>
    <phoneticPr fontId="4"/>
  </si>
  <si>
    <t>SES・エンジニア派遣</t>
    <rPh sb="9" eb="11">
      <t>ハケン</t>
    </rPh>
    <phoneticPr fontId="2"/>
  </si>
  <si>
    <t>アプリ開発</t>
    <rPh sb="3" eb="5">
      <t>カイハツ</t>
    </rPh>
    <phoneticPr fontId="4"/>
  </si>
  <si>
    <t>オフショア開発</t>
    <rPh sb="5" eb="7">
      <t>カイハツ</t>
    </rPh>
    <phoneticPr fontId="62"/>
  </si>
  <si>
    <t>システムコンサルティング</t>
  </si>
  <si>
    <t>SIer・システム開発</t>
    <phoneticPr fontId="4"/>
  </si>
  <si>
    <t>組込エンジニアリング</t>
    <rPh sb="0" eb="2">
      <t>クミコミ</t>
    </rPh>
    <phoneticPr fontId="4"/>
  </si>
  <si>
    <t>ソフトウェア開発・販売</t>
    <rPh sb="6" eb="8">
      <t>カイハツ</t>
    </rPh>
    <rPh sb="9" eb="11">
      <t>ハンバイ</t>
    </rPh>
    <phoneticPr fontId="2"/>
  </si>
  <si>
    <t>SaaS/ASPサービス</t>
    <phoneticPr fontId="2"/>
  </si>
  <si>
    <t>クラウドサービス</t>
  </si>
  <si>
    <t>グループウェア・イントラネット構築</t>
    <phoneticPr fontId="2"/>
  </si>
  <si>
    <t>財務会計システム・会計ソフト</t>
    <phoneticPr fontId="2"/>
  </si>
  <si>
    <t>人事システム・勤怠管理システム</t>
    <phoneticPr fontId="2"/>
  </si>
  <si>
    <t>SFA・CRM・CTI</t>
    <phoneticPr fontId="2"/>
  </si>
  <si>
    <t>販売管理システム</t>
    <phoneticPr fontId="2"/>
  </si>
  <si>
    <t>ERPパッケージ・ERPシステム</t>
    <phoneticPr fontId="2"/>
  </si>
  <si>
    <t>その他パッケージソフト開発</t>
    <rPh sb="2" eb="3">
      <t>ホカ</t>
    </rPh>
    <rPh sb="11" eb="13">
      <t>カイハツ</t>
    </rPh>
    <phoneticPr fontId="2"/>
  </si>
  <si>
    <t>広告・制作・マーケティング</t>
    <rPh sb="0" eb="2">
      <t>コウコク</t>
    </rPh>
    <rPh sb="3" eb="5">
      <t>セイサク</t>
    </rPh>
    <phoneticPr fontId="2"/>
  </si>
  <si>
    <t>広告・マーケティング</t>
  </si>
  <si>
    <t>PR</t>
  </si>
  <si>
    <t>SP・セールスプロモーション</t>
  </si>
  <si>
    <t>ブランディング・CI</t>
  </si>
  <si>
    <t>マーケティング</t>
  </si>
  <si>
    <t>看板製作</t>
  </si>
  <si>
    <t>広告代理店</t>
  </si>
  <si>
    <t>商業写真・スタジオ・写真撮影</t>
    <rPh sb="10" eb="12">
      <t>シャシン</t>
    </rPh>
    <rPh sb="12" eb="14">
      <t>サツエイ</t>
    </rPh>
    <phoneticPr fontId="2"/>
  </si>
  <si>
    <t>Webマーケティング</t>
  </si>
  <si>
    <t>インターネット広告代理店</t>
    <phoneticPr fontId="2"/>
  </si>
  <si>
    <t>Webマーケティング</t>
    <phoneticPr fontId="63"/>
  </si>
  <si>
    <t>O2O</t>
  </si>
  <si>
    <t>SEO</t>
  </si>
  <si>
    <t>SNS運用</t>
    <rPh sb="3" eb="5">
      <t>ウンヨウ</t>
    </rPh>
    <phoneticPr fontId="2"/>
  </si>
  <si>
    <t>オウンドメディア</t>
  </si>
  <si>
    <t>デジタルコンテンツ制作</t>
  </si>
  <si>
    <t>デザイン・制作</t>
    <rPh sb="5" eb="7">
      <t>セイサク</t>
    </rPh>
    <phoneticPr fontId="2"/>
  </si>
  <si>
    <t>3Dデザイン</t>
  </si>
  <si>
    <t>CGアニメ制作</t>
    <rPh sb="5" eb="7">
      <t>セイサク</t>
    </rPh>
    <phoneticPr fontId="4"/>
  </si>
  <si>
    <t>CG制作</t>
    <rPh sb="2" eb="4">
      <t>セイサク</t>
    </rPh>
    <phoneticPr fontId="2"/>
  </si>
  <si>
    <t>CM制作</t>
  </si>
  <si>
    <t>TV番組制作</t>
    <rPh sb="2" eb="4">
      <t>バングミ</t>
    </rPh>
    <rPh sb="4" eb="6">
      <t>セイサク</t>
    </rPh>
    <phoneticPr fontId="4"/>
  </si>
  <si>
    <t>イラスト制作</t>
    <rPh sb="4" eb="6">
      <t>セイサク</t>
    </rPh>
    <phoneticPr fontId="4"/>
  </si>
  <si>
    <t>グラフィックデザイン</t>
  </si>
  <si>
    <t>コンテンツ企画・制作</t>
    <rPh sb="5" eb="7">
      <t>キカク</t>
    </rPh>
    <rPh sb="8" eb="10">
      <t>セイサク</t>
    </rPh>
    <phoneticPr fontId="4"/>
  </si>
  <si>
    <t>テレビ制作</t>
    <rPh sb="3" eb="5">
      <t>セイサク</t>
    </rPh>
    <phoneticPr fontId="4"/>
  </si>
  <si>
    <t>パッケージデザイン</t>
  </si>
  <si>
    <t>マンガ制作</t>
    <rPh sb="3" eb="5">
      <t>セイサク</t>
    </rPh>
    <phoneticPr fontId="4"/>
  </si>
  <si>
    <t>映像制作</t>
    <rPh sb="0" eb="2">
      <t>エイゾウ</t>
    </rPh>
    <rPh sb="2" eb="4">
      <t>セイサク</t>
    </rPh>
    <phoneticPr fontId="2"/>
  </si>
  <si>
    <t>映像編集</t>
    <rPh sb="0" eb="2">
      <t>エイゾウ</t>
    </rPh>
    <rPh sb="2" eb="4">
      <t>ヘンシュウ</t>
    </rPh>
    <phoneticPr fontId="4"/>
  </si>
  <si>
    <t>音楽制作</t>
    <rPh sb="0" eb="2">
      <t>オンガク</t>
    </rPh>
    <rPh sb="2" eb="4">
      <t>セイサク</t>
    </rPh>
    <phoneticPr fontId="65"/>
  </si>
  <si>
    <t>絵本制作</t>
    <rPh sb="0" eb="2">
      <t>エホン</t>
    </rPh>
    <rPh sb="2" eb="4">
      <t>セイサク</t>
    </rPh>
    <phoneticPr fontId="4"/>
  </si>
  <si>
    <t>空間デザイン</t>
  </si>
  <si>
    <t>工業デザイン</t>
    <rPh sb="0" eb="2">
      <t>コウギョウ</t>
    </rPh>
    <phoneticPr fontId="4"/>
  </si>
  <si>
    <t>広告デザイン</t>
    <rPh sb="0" eb="2">
      <t>コウコク</t>
    </rPh>
    <phoneticPr fontId="4"/>
  </si>
  <si>
    <t>広告制作</t>
    <rPh sb="0" eb="2">
      <t>コウコク</t>
    </rPh>
    <rPh sb="2" eb="4">
      <t>セイサク</t>
    </rPh>
    <phoneticPr fontId="4"/>
  </si>
  <si>
    <t>造形</t>
    <rPh sb="0" eb="2">
      <t>ゾウケイ</t>
    </rPh>
    <phoneticPr fontId="4"/>
  </si>
  <si>
    <t>編集プロダクション・リスニング・取材</t>
    <rPh sb="16" eb="18">
      <t>シュザイ</t>
    </rPh>
    <phoneticPr fontId="2"/>
  </si>
  <si>
    <t>印刷</t>
    <rPh sb="0" eb="2">
      <t>インサツ</t>
    </rPh>
    <phoneticPr fontId="2"/>
  </si>
  <si>
    <t>印刷</t>
  </si>
  <si>
    <t>製版</t>
    <phoneticPr fontId="2"/>
  </si>
  <si>
    <t>販促・プロモーション</t>
    <rPh sb="0" eb="2">
      <t>ハンソク</t>
    </rPh>
    <phoneticPr fontId="2"/>
  </si>
  <si>
    <t>DM印刷・発送</t>
    <rPh sb="2" eb="4">
      <t>インサツ</t>
    </rPh>
    <rPh sb="5" eb="7">
      <t>ハッソウ</t>
    </rPh>
    <phoneticPr fontId="4"/>
  </si>
  <si>
    <t>ショールーム</t>
  </si>
  <si>
    <t>デジタルサイネージ</t>
  </si>
  <si>
    <t>パチンコ販促</t>
    <rPh sb="4" eb="6">
      <t>ハンソク</t>
    </rPh>
    <phoneticPr fontId="61"/>
  </si>
  <si>
    <t>バルーン</t>
  </si>
  <si>
    <t>販促コンサルティング</t>
    <rPh sb="0" eb="2">
      <t>ハンソク</t>
    </rPh>
    <phoneticPr fontId="4"/>
  </si>
  <si>
    <t>販売促進サービス</t>
  </si>
  <si>
    <t>イベント</t>
  </si>
  <si>
    <t>イベントプランナー</t>
  </si>
  <si>
    <t>エンターテインメント事業</t>
    <rPh sb="10" eb="12">
      <t>ジギョウ</t>
    </rPh>
    <phoneticPr fontId="4"/>
  </si>
  <si>
    <t>キャスティング・コンパニオン派遣</t>
    <phoneticPr fontId="2"/>
  </si>
  <si>
    <t>パーティー請負</t>
    <phoneticPr fontId="2"/>
  </si>
  <si>
    <t>造花・装飾・花環</t>
  </si>
  <si>
    <t>展示会ブース設計・施工</t>
    <rPh sb="6" eb="8">
      <t>セッケイ</t>
    </rPh>
    <phoneticPr fontId="2"/>
  </si>
  <si>
    <t>舞台製作・舞台設備</t>
  </si>
  <si>
    <t>グッズ</t>
  </si>
  <si>
    <t>オリジナルギフト</t>
    <phoneticPr fontId="2"/>
  </si>
  <si>
    <t>キャラクターグッズ・ライセンス事業</t>
    <phoneticPr fontId="2"/>
  </si>
  <si>
    <t>ノベルティ・オリジナルグッズ製作</t>
    <rPh sb="14" eb="16">
      <t>セイサク</t>
    </rPh>
    <phoneticPr fontId="2"/>
  </si>
  <si>
    <t>フィギュア</t>
    <phoneticPr fontId="4"/>
  </si>
  <si>
    <t>調査・リサーチ</t>
    <rPh sb="0" eb="2">
      <t>チョウサ</t>
    </rPh>
    <phoneticPr fontId="2"/>
  </si>
  <si>
    <t>インターネット調査</t>
  </si>
  <si>
    <t>マーケティングリサーチ</t>
  </si>
  <si>
    <t>ミステリーショッパー</t>
  </si>
  <si>
    <t>市場調査</t>
  </si>
  <si>
    <t>人員調査</t>
    <rPh sb="0" eb="2">
      <t>ジンイン</t>
    </rPh>
    <rPh sb="2" eb="4">
      <t>チョウサ</t>
    </rPh>
    <phoneticPr fontId="4"/>
  </si>
  <si>
    <t>製造・販売</t>
    <rPh sb="0" eb="2">
      <t>セイゾウ</t>
    </rPh>
    <rPh sb="3" eb="5">
      <t>ハンバイ</t>
    </rPh>
    <phoneticPr fontId="2"/>
  </si>
  <si>
    <t>素材</t>
    <rPh sb="0" eb="2">
      <t>ソザイ</t>
    </rPh>
    <phoneticPr fontId="2"/>
  </si>
  <si>
    <t>ステンレス製品</t>
  </si>
  <si>
    <t>プラスチック素材</t>
  </si>
  <si>
    <t>鋼材</t>
  </si>
  <si>
    <t>製紙</t>
    <phoneticPr fontId="2"/>
  </si>
  <si>
    <t>非鉄金属・鉱物製品</t>
  </si>
  <si>
    <t>木工</t>
    <phoneticPr fontId="2"/>
  </si>
  <si>
    <t>木材・パルプ</t>
  </si>
  <si>
    <t>容器（プラスチック製）</t>
    <phoneticPr fontId="2"/>
  </si>
  <si>
    <t>金属製品</t>
    <rPh sb="0" eb="2">
      <t>キンゾク</t>
    </rPh>
    <rPh sb="2" eb="4">
      <t>セイヒン</t>
    </rPh>
    <phoneticPr fontId="2"/>
  </si>
  <si>
    <t>アルミニウムプレス製品</t>
  </si>
  <si>
    <t>ベアリング</t>
    <phoneticPr fontId="2"/>
  </si>
  <si>
    <t>缶</t>
  </si>
  <si>
    <t>金型</t>
  </si>
  <si>
    <t>金属プレス・板金</t>
  </si>
  <si>
    <t>金属加工</t>
  </si>
  <si>
    <t>金属製品</t>
    <phoneticPr fontId="2"/>
  </si>
  <si>
    <t>建築材料</t>
  </si>
  <si>
    <t>化学・プラスチック</t>
  </si>
  <si>
    <t>ゴム製品</t>
  </si>
  <si>
    <t>プラスチック製品</t>
  </si>
  <si>
    <t>化学工業薬品</t>
  </si>
  <si>
    <t>化学工業用品</t>
  </si>
  <si>
    <t>工業用プラスチック製品加工</t>
  </si>
  <si>
    <t>工作機械・一般機械器具</t>
  </si>
  <si>
    <t>印刷用機械</t>
  </si>
  <si>
    <t>化学工業用機械</t>
  </si>
  <si>
    <t>機械器具</t>
  </si>
  <si>
    <t>機械部品</t>
    <phoneticPr fontId="2"/>
  </si>
  <si>
    <t>業務用機械</t>
    <rPh sb="3" eb="5">
      <t>キカイ</t>
    </rPh>
    <phoneticPr fontId="2"/>
  </si>
  <si>
    <t>建設機械</t>
  </si>
  <si>
    <t>工作機械</t>
  </si>
  <si>
    <t>産業用ロボット</t>
  </si>
  <si>
    <t>事務用機械器具</t>
  </si>
  <si>
    <t>駐車装置</t>
  </si>
  <si>
    <t>土木建築用機械</t>
  </si>
  <si>
    <t>農業用機械</t>
    <phoneticPr fontId="2"/>
  </si>
  <si>
    <t>輸送機械・建設機械</t>
    <rPh sb="5" eb="7">
      <t>ケンセツ</t>
    </rPh>
    <rPh sb="7" eb="9">
      <t>キカイ</t>
    </rPh>
    <phoneticPr fontId="2"/>
  </si>
  <si>
    <t>フォークリフト</t>
  </si>
  <si>
    <t>リフト</t>
    <phoneticPr fontId="2"/>
  </si>
  <si>
    <t>高所作業車</t>
    <phoneticPr fontId="2"/>
  </si>
  <si>
    <t>産業用輸送機器</t>
    <rPh sb="3" eb="5">
      <t>ユソウ</t>
    </rPh>
    <rPh sb="5" eb="7">
      <t>キキ</t>
    </rPh>
    <phoneticPr fontId="2"/>
  </si>
  <si>
    <t>輸送用機械器具</t>
    <phoneticPr fontId="2"/>
  </si>
  <si>
    <t>自動車用品</t>
    <rPh sb="0" eb="3">
      <t>ジドウシャ</t>
    </rPh>
    <rPh sb="3" eb="5">
      <t>ヨウヒン</t>
    </rPh>
    <phoneticPr fontId="2"/>
  </si>
  <si>
    <t>カー用品</t>
  </si>
  <si>
    <t>タイヤ</t>
    <phoneticPr fontId="2"/>
  </si>
  <si>
    <t>自動車電装品</t>
    <phoneticPr fontId="2"/>
  </si>
  <si>
    <t>車両用装置</t>
    <rPh sb="0" eb="3">
      <t>シャリョウヨウ</t>
    </rPh>
    <rPh sb="3" eb="5">
      <t>ソウチ</t>
    </rPh>
    <phoneticPr fontId="2"/>
  </si>
  <si>
    <t>電気機械</t>
    <phoneticPr fontId="2"/>
  </si>
  <si>
    <t>消防用設備用品</t>
  </si>
  <si>
    <t>通信用機械器具</t>
  </si>
  <si>
    <t>電気機械器具</t>
  </si>
  <si>
    <t>電気部品</t>
    <phoneticPr fontId="2"/>
  </si>
  <si>
    <t>電子回路設計</t>
  </si>
  <si>
    <t>電線・ケーブル</t>
  </si>
  <si>
    <t>無線通信機械</t>
    <rPh sb="0" eb="2">
      <t>ムセン</t>
    </rPh>
    <rPh sb="2" eb="4">
      <t>ツウシン</t>
    </rPh>
    <rPh sb="4" eb="6">
      <t>キカイ</t>
    </rPh>
    <phoneticPr fontId="2"/>
  </si>
  <si>
    <t>電子・精密機械</t>
    <phoneticPr fontId="2"/>
  </si>
  <si>
    <t>レーザー加工機</t>
    <phoneticPr fontId="2"/>
  </si>
  <si>
    <t>環境測定機器</t>
  </si>
  <si>
    <t>計測機器</t>
    <rPh sb="0" eb="2">
      <t>ケイソク</t>
    </rPh>
    <rPh sb="2" eb="4">
      <t>キキ</t>
    </rPh>
    <phoneticPr fontId="2"/>
  </si>
  <si>
    <t>精密機械器具</t>
    <phoneticPr fontId="2"/>
  </si>
  <si>
    <t>電子機器</t>
  </si>
  <si>
    <t>半導体</t>
    <rPh sb="0" eb="3">
      <t>ハンドウタイ</t>
    </rPh>
    <phoneticPr fontId="2"/>
  </si>
  <si>
    <t>半導体部品</t>
    <rPh sb="0" eb="3">
      <t>ハンドウタイ</t>
    </rPh>
    <rPh sb="3" eb="5">
      <t>ブヒン</t>
    </rPh>
    <phoneticPr fontId="2"/>
  </si>
  <si>
    <t>インダストリアルデザイン</t>
    <phoneticPr fontId="2"/>
  </si>
  <si>
    <t>プリント基板関連</t>
    <phoneticPr fontId="2"/>
  </si>
  <si>
    <t>基板設計</t>
    <rPh sb="0" eb="2">
      <t>キバン</t>
    </rPh>
    <rPh sb="2" eb="4">
      <t>セッケイ</t>
    </rPh>
    <phoneticPr fontId="2"/>
  </si>
  <si>
    <t>機械設計</t>
    <phoneticPr fontId="2"/>
  </si>
  <si>
    <t>電気設計</t>
    <phoneticPr fontId="2"/>
  </si>
  <si>
    <t>建設資材</t>
  </si>
  <si>
    <t>電設資材</t>
  </si>
  <si>
    <t>塗料</t>
    <rPh sb="0" eb="2">
      <t>トリョウ</t>
    </rPh>
    <phoneticPr fontId="2"/>
  </si>
  <si>
    <t>土木建築材料</t>
  </si>
  <si>
    <t>舗装材料</t>
    <phoneticPr fontId="2"/>
  </si>
  <si>
    <t>建物設備・工場設備</t>
    <rPh sb="0" eb="2">
      <t>タテモノ</t>
    </rPh>
    <rPh sb="5" eb="7">
      <t>コウジョウ</t>
    </rPh>
    <rPh sb="7" eb="9">
      <t>セツビ</t>
    </rPh>
    <phoneticPr fontId="2"/>
  </si>
  <si>
    <t>エレベーター・エスカレーター</t>
  </si>
  <si>
    <t>空調機械</t>
  </si>
  <si>
    <t>自動窓拭き装置</t>
  </si>
  <si>
    <t>浄水器・浄水装置</t>
    <rPh sb="0" eb="3">
      <t>ジョウスイキ</t>
    </rPh>
    <phoneticPr fontId="2"/>
  </si>
  <si>
    <t>水処理装置</t>
  </si>
  <si>
    <t>排水処理機器</t>
    <rPh sb="4" eb="6">
      <t>キキ</t>
    </rPh>
    <phoneticPr fontId="4"/>
  </si>
  <si>
    <t>医療・医薬品</t>
    <rPh sb="0" eb="2">
      <t>イリョウ</t>
    </rPh>
    <rPh sb="3" eb="6">
      <t>イヤクヒン</t>
    </rPh>
    <phoneticPr fontId="2"/>
  </si>
  <si>
    <t>ヘルスケア用品</t>
    <rPh sb="5" eb="7">
      <t>ヨウヒン</t>
    </rPh>
    <phoneticPr fontId="2"/>
  </si>
  <si>
    <t>医療用機器</t>
  </si>
  <si>
    <t>医療用品</t>
  </si>
  <si>
    <t>介護用品</t>
    <rPh sb="0" eb="2">
      <t>カイゴ</t>
    </rPh>
    <rPh sb="2" eb="4">
      <t>ヨウヒン</t>
    </rPh>
    <phoneticPr fontId="2"/>
  </si>
  <si>
    <t>殺虫・殺そ(鼠）剤</t>
  </si>
  <si>
    <t>製薬</t>
    <phoneticPr fontId="2"/>
  </si>
  <si>
    <t>家電</t>
  </si>
  <si>
    <t>AV機器</t>
    <rPh sb="2" eb="4">
      <t>キキ</t>
    </rPh>
    <phoneticPr fontId="2"/>
  </si>
  <si>
    <t>カメラ</t>
    <phoneticPr fontId="2"/>
  </si>
  <si>
    <t>その他家電</t>
    <rPh sb="2" eb="3">
      <t>ホカ</t>
    </rPh>
    <rPh sb="3" eb="5">
      <t>カデン</t>
    </rPh>
    <phoneticPr fontId="2"/>
  </si>
  <si>
    <t>照明器具</t>
  </si>
  <si>
    <t>生活家電</t>
    <rPh sb="0" eb="2">
      <t>セイカツ</t>
    </rPh>
    <rPh sb="2" eb="4">
      <t>カデン</t>
    </rPh>
    <phoneticPr fontId="2"/>
  </si>
  <si>
    <t>修理・メンテナンス</t>
    <rPh sb="0" eb="2">
      <t>シュウリ</t>
    </rPh>
    <phoneticPr fontId="2"/>
  </si>
  <si>
    <t>機械修理</t>
    <phoneticPr fontId="2"/>
  </si>
  <si>
    <t>建設機械整備</t>
    <phoneticPr fontId="2"/>
  </si>
  <si>
    <t>設備・空調メンテナンス</t>
    <rPh sb="0" eb="2">
      <t>セツビ</t>
    </rPh>
    <rPh sb="3" eb="5">
      <t>クウチョウ</t>
    </rPh>
    <phoneticPr fontId="2"/>
  </si>
  <si>
    <t>電気機械器具メンテナンス</t>
    <phoneticPr fontId="2"/>
  </si>
  <si>
    <t>補修関連技術</t>
    <rPh sb="0" eb="2">
      <t>ホシュウ</t>
    </rPh>
    <rPh sb="2" eb="4">
      <t>カンレン</t>
    </rPh>
    <rPh sb="4" eb="6">
      <t>ギジュツ</t>
    </rPh>
    <phoneticPr fontId="2"/>
  </si>
  <si>
    <t>環境・省エネ・エネルギー</t>
    <rPh sb="0" eb="2">
      <t>カンキョウ</t>
    </rPh>
    <rPh sb="3" eb="4">
      <t>ショウ</t>
    </rPh>
    <phoneticPr fontId="2"/>
  </si>
  <si>
    <t>LED</t>
  </si>
  <si>
    <t>エネルギー診断</t>
    <phoneticPr fontId="4"/>
  </si>
  <si>
    <t>ソーラーシステム・太陽光発電</t>
  </si>
  <si>
    <t>環境エネルギー</t>
  </si>
  <si>
    <t>環境コンサルティング</t>
    <rPh sb="0" eb="2">
      <t>カンキョウ</t>
    </rPh>
    <phoneticPr fontId="61"/>
  </si>
  <si>
    <t>省エネ機器</t>
    <rPh sb="0" eb="1">
      <t>ショウ</t>
    </rPh>
    <rPh sb="3" eb="5">
      <t>キキ</t>
    </rPh>
    <phoneticPr fontId="4"/>
  </si>
  <si>
    <t>浄水器</t>
    <rPh sb="0" eb="3">
      <t>ジョウスイキ</t>
    </rPh>
    <phoneticPr fontId="4"/>
  </si>
  <si>
    <t>新電力</t>
    <rPh sb="0" eb="1">
      <t>シン</t>
    </rPh>
    <rPh sb="1" eb="3">
      <t>デンリョク</t>
    </rPh>
    <phoneticPr fontId="63"/>
  </si>
  <si>
    <t>節水システム</t>
  </si>
  <si>
    <t>蓄電池</t>
  </si>
  <si>
    <t>電力発電</t>
    <rPh sb="0" eb="2">
      <t>デンリョク</t>
    </rPh>
    <rPh sb="2" eb="4">
      <t>ハツデン</t>
    </rPh>
    <phoneticPr fontId="63"/>
  </si>
  <si>
    <t>廃水処理調査</t>
    <rPh sb="0" eb="2">
      <t>ハイスイ</t>
    </rPh>
    <rPh sb="4" eb="6">
      <t>チョウサ</t>
    </rPh>
    <phoneticPr fontId="4"/>
  </si>
  <si>
    <t>セキュリティ・防災</t>
    <rPh sb="7" eb="9">
      <t>ボウサイ</t>
    </rPh>
    <phoneticPr fontId="2"/>
  </si>
  <si>
    <t>セキュリティ</t>
  </si>
  <si>
    <t>防災用設備・用品</t>
    <rPh sb="2" eb="3">
      <t>ヨウ</t>
    </rPh>
    <rPh sb="3" eb="5">
      <t>セツビ</t>
    </rPh>
    <phoneticPr fontId="2"/>
  </si>
  <si>
    <t>防犯カメラ</t>
    <rPh sb="0" eb="2">
      <t>ボウハン</t>
    </rPh>
    <phoneticPr fontId="2"/>
  </si>
  <si>
    <t>防犯用設備・用品</t>
    <phoneticPr fontId="2"/>
  </si>
  <si>
    <t>ファッション・アパレル</t>
  </si>
  <si>
    <t>アクセサリー・宝石</t>
    <rPh sb="7" eb="9">
      <t>ホウセキ</t>
    </rPh>
    <phoneticPr fontId="2"/>
  </si>
  <si>
    <t>かばん</t>
  </si>
  <si>
    <t>こども服</t>
  </si>
  <si>
    <t>ベビー・マタニティー用品</t>
  </si>
  <si>
    <t>めがね</t>
    <phoneticPr fontId="2"/>
  </si>
  <si>
    <t>衣料製造・卸</t>
    <phoneticPr fontId="2"/>
  </si>
  <si>
    <t>靴</t>
  </si>
  <si>
    <t>呉服</t>
  </si>
  <si>
    <t>時計</t>
    <rPh sb="0" eb="2">
      <t>トケイ</t>
    </rPh>
    <phoneticPr fontId="2"/>
  </si>
  <si>
    <t>紳士服</t>
  </si>
  <si>
    <t>婦人服</t>
    <rPh sb="2" eb="3">
      <t>フク</t>
    </rPh>
    <phoneticPr fontId="2"/>
  </si>
  <si>
    <t>生活雑貨・日用品・家具・厨房</t>
    <rPh sb="9" eb="11">
      <t>カグ</t>
    </rPh>
    <rPh sb="12" eb="14">
      <t>チュウボウ</t>
    </rPh>
    <phoneticPr fontId="2"/>
  </si>
  <si>
    <t>トイレタリー用品</t>
    <rPh sb="6" eb="8">
      <t>ヨウヒン</t>
    </rPh>
    <phoneticPr fontId="2"/>
  </si>
  <si>
    <t>家具・インテリア</t>
    <rPh sb="0" eb="2">
      <t>カグ</t>
    </rPh>
    <phoneticPr fontId="2"/>
  </si>
  <si>
    <t>雑貨・タオル</t>
    <phoneticPr fontId="2"/>
  </si>
  <si>
    <t>寝具</t>
    <rPh sb="0" eb="2">
      <t>シング</t>
    </rPh>
    <phoneticPr fontId="2"/>
  </si>
  <si>
    <t>厨房機器・用品</t>
    <rPh sb="0" eb="2">
      <t>チュウボウ</t>
    </rPh>
    <rPh sb="2" eb="4">
      <t>キキ</t>
    </rPh>
    <phoneticPr fontId="2"/>
  </si>
  <si>
    <t>電池・バッテリー</t>
    <phoneticPr fontId="2"/>
  </si>
  <si>
    <t>日用品・生活雑貨</t>
    <rPh sb="4" eb="6">
      <t>セイカツ</t>
    </rPh>
    <rPh sb="6" eb="8">
      <t>ザッカ</t>
    </rPh>
    <phoneticPr fontId="2"/>
  </si>
  <si>
    <t>食料品</t>
  </si>
  <si>
    <t>ミネラルウォーター</t>
    <phoneticPr fontId="2"/>
  </si>
  <si>
    <t>菓子</t>
    <rPh sb="0" eb="2">
      <t>カシ</t>
    </rPh>
    <phoneticPr fontId="2"/>
  </si>
  <si>
    <t>業務用食料品</t>
  </si>
  <si>
    <t>自然食品</t>
    <rPh sb="0" eb="2">
      <t>シゼン</t>
    </rPh>
    <rPh sb="2" eb="4">
      <t>ショクヒン</t>
    </rPh>
    <phoneticPr fontId="2"/>
  </si>
  <si>
    <t>酒類</t>
    <rPh sb="0" eb="2">
      <t>シュルイ</t>
    </rPh>
    <phoneticPr fontId="2"/>
  </si>
  <si>
    <t>食肉</t>
    <rPh sb="0" eb="2">
      <t>ショクニク</t>
    </rPh>
    <phoneticPr fontId="2"/>
  </si>
  <si>
    <t>食品加工</t>
  </si>
  <si>
    <t>青果物</t>
  </si>
  <si>
    <t>鮮魚</t>
  </si>
  <si>
    <t>茶・清涼飲料・飲料水</t>
    <rPh sb="7" eb="10">
      <t>インリョウスイ</t>
    </rPh>
    <phoneticPr fontId="4"/>
  </si>
  <si>
    <t>仲卸</t>
  </si>
  <si>
    <t>乳製品</t>
  </si>
  <si>
    <t>野菜</t>
  </si>
  <si>
    <t>美容・コスメ・健康</t>
    <rPh sb="7" eb="9">
      <t>ケンコウ</t>
    </rPh>
    <phoneticPr fontId="2"/>
  </si>
  <si>
    <t>コラーゲンマシン</t>
  </si>
  <si>
    <t>フィットネスマシン</t>
  </si>
  <si>
    <t>化粧品</t>
  </si>
  <si>
    <t>健康機器</t>
  </si>
  <si>
    <t>健康食品</t>
  </si>
  <si>
    <t>理美容機器・用品</t>
    <rPh sb="0" eb="1">
      <t>リ</t>
    </rPh>
    <rPh sb="1" eb="3">
      <t>ビヨウ</t>
    </rPh>
    <rPh sb="3" eb="5">
      <t>キキ</t>
    </rPh>
    <rPh sb="6" eb="8">
      <t>ヨウヒン</t>
    </rPh>
    <phoneticPr fontId="64"/>
  </si>
  <si>
    <t>その他</t>
  </si>
  <si>
    <t>アウトドア用品</t>
    <phoneticPr fontId="2"/>
  </si>
  <si>
    <t>アミューズメント機器</t>
    <rPh sb="8" eb="10">
      <t>キキ</t>
    </rPh>
    <phoneticPr fontId="66"/>
  </si>
  <si>
    <t>おもちゃ</t>
  </si>
  <si>
    <t>スポーツ用品</t>
  </si>
  <si>
    <t>その他</t>
    <rPh sb="2" eb="3">
      <t>ホカ</t>
    </rPh>
    <phoneticPr fontId="2"/>
  </si>
  <si>
    <t>スマートフォンアクセサリー</t>
  </si>
  <si>
    <t>パーティー用品</t>
    <phoneticPr fontId="2"/>
  </si>
  <si>
    <t>ペット用品・ペット関連</t>
    <phoneticPr fontId="2"/>
  </si>
  <si>
    <t>安全用品</t>
  </si>
  <si>
    <t>学校教材</t>
  </si>
  <si>
    <t>教育用機械器具</t>
  </si>
  <si>
    <t>食品サンプル</t>
    <phoneticPr fontId="2"/>
  </si>
  <si>
    <t>知育玩具・パズル</t>
    <phoneticPr fontId="2"/>
  </si>
  <si>
    <t>文具・事務用品</t>
  </si>
  <si>
    <t>模型・プラモデル</t>
    <rPh sb="0" eb="2">
      <t>モケイ</t>
    </rPh>
    <phoneticPr fontId="2"/>
  </si>
  <si>
    <t>建築・建設・不動産・建物</t>
    <rPh sb="0" eb="2">
      <t>ケンチク</t>
    </rPh>
    <rPh sb="3" eb="5">
      <t>ケンセツ</t>
    </rPh>
    <rPh sb="6" eb="9">
      <t>フドウサン</t>
    </rPh>
    <rPh sb="10" eb="12">
      <t>タテモノ</t>
    </rPh>
    <phoneticPr fontId="2"/>
  </si>
  <si>
    <t>不動産・賃貸</t>
  </si>
  <si>
    <t>マンション販売</t>
  </si>
  <si>
    <t>リノベーション</t>
  </si>
  <si>
    <t>リフォーム</t>
  </si>
  <si>
    <t>月極駐車場</t>
  </si>
  <si>
    <t>建物売買</t>
  </si>
  <si>
    <t>住宅建設</t>
  </si>
  <si>
    <t>住宅販売</t>
  </si>
  <si>
    <t>貸ビル</t>
  </si>
  <si>
    <t>土地売買</t>
  </si>
  <si>
    <t>不動産コンサルタント</t>
  </si>
  <si>
    <t>不動産管理</t>
  </si>
  <si>
    <t>不動産鑑定</t>
  </si>
  <si>
    <t>不動産仲介</t>
    <rPh sb="0" eb="3">
      <t>フドウサン</t>
    </rPh>
    <rPh sb="3" eb="5">
      <t>チュウカイ</t>
    </rPh>
    <phoneticPr fontId="4"/>
  </si>
  <si>
    <t>不動産売買</t>
    <rPh sb="0" eb="3">
      <t>フドウサン</t>
    </rPh>
    <rPh sb="3" eb="5">
      <t>バイバイ</t>
    </rPh>
    <phoneticPr fontId="2"/>
  </si>
  <si>
    <t>建築・建設・工務店</t>
    <rPh sb="0" eb="2">
      <t>ケンチク</t>
    </rPh>
    <phoneticPr fontId="2"/>
  </si>
  <si>
    <t>インテリアコーディネーター</t>
  </si>
  <si>
    <t>インテリアデザイン</t>
  </si>
  <si>
    <t>建築・建設</t>
    <rPh sb="0" eb="2">
      <t>ケンチク</t>
    </rPh>
    <phoneticPr fontId="2"/>
  </si>
  <si>
    <t>建築塗装</t>
  </si>
  <si>
    <t>建築設計</t>
  </si>
  <si>
    <t>プラント設計</t>
  </si>
  <si>
    <t>ログハウス設計</t>
  </si>
  <si>
    <t>建築意匠設計</t>
  </si>
  <si>
    <t>建築構造設計</t>
  </si>
  <si>
    <t>製図</t>
    <phoneticPr fontId="2"/>
  </si>
  <si>
    <t>設備設計</t>
  </si>
  <si>
    <t>船舶設計</t>
  </si>
  <si>
    <t>測量設計</t>
  </si>
  <si>
    <t>建築設計</t>
    <phoneticPr fontId="2"/>
  </si>
  <si>
    <t>土木設計</t>
    <phoneticPr fontId="2"/>
  </si>
  <si>
    <t>ビル・建物</t>
    <rPh sb="3" eb="5">
      <t>タテモノ</t>
    </rPh>
    <phoneticPr fontId="2"/>
  </si>
  <si>
    <t>ビルメンテナンス</t>
  </si>
  <si>
    <t>ビル清掃・オフィス清掃・クリーニング</t>
    <rPh sb="2" eb="4">
      <t>セイソウ</t>
    </rPh>
    <rPh sb="9" eb="11">
      <t>セイソウ</t>
    </rPh>
    <phoneticPr fontId="2"/>
  </si>
  <si>
    <t>屋上緑化</t>
    <phoneticPr fontId="2"/>
  </si>
  <si>
    <t>給水管洗浄・高圧洗浄・設備洗浄</t>
    <rPh sb="6" eb="8">
      <t>コウアツ</t>
    </rPh>
    <rPh sb="8" eb="10">
      <t>センジョウ</t>
    </rPh>
    <phoneticPr fontId="2"/>
  </si>
  <si>
    <t>造園</t>
    <phoneticPr fontId="2"/>
  </si>
  <si>
    <t>耐震診断</t>
  </si>
  <si>
    <t>地質調査</t>
  </si>
  <si>
    <t>非破壊検査</t>
  </si>
  <si>
    <t>店舗・商業施設</t>
    <rPh sb="0" eb="2">
      <t>テンポ</t>
    </rPh>
    <rPh sb="3" eb="5">
      <t>ショウギョウ</t>
    </rPh>
    <rPh sb="5" eb="7">
      <t>シセツ</t>
    </rPh>
    <phoneticPr fontId="2"/>
  </si>
  <si>
    <t>ディスプレイデザイン</t>
  </si>
  <si>
    <t>商業デザイン</t>
  </si>
  <si>
    <t>商業施設企画・設計</t>
    <rPh sb="7" eb="9">
      <t>セッケイ</t>
    </rPh>
    <phoneticPr fontId="2"/>
  </si>
  <si>
    <t>店舗内装・工事・解体</t>
    <phoneticPr fontId="2"/>
  </si>
  <si>
    <t>駐車場・駐輪場開発</t>
    <rPh sb="0" eb="3">
      <t>チュウシャジョウ</t>
    </rPh>
    <phoneticPr fontId="2"/>
  </si>
  <si>
    <t>店舗デザイン</t>
    <rPh sb="0" eb="2">
      <t>テンポ</t>
    </rPh>
    <phoneticPr fontId="2"/>
  </si>
  <si>
    <t>工事</t>
    <rPh sb="0" eb="2">
      <t>コウジ</t>
    </rPh>
    <phoneticPr fontId="2"/>
  </si>
  <si>
    <t>アンテナ工事・テレビ放送設備工事</t>
    <phoneticPr fontId="2"/>
  </si>
  <si>
    <t>塗装工事・外装・エクステリア工事</t>
    <rPh sb="5" eb="7">
      <t>ガイソウ</t>
    </rPh>
    <phoneticPr fontId="2"/>
  </si>
  <si>
    <t>ガラス工事</t>
  </si>
  <si>
    <t>配管工事・給排水設備工事・通信設備工事・ガス工事</t>
    <phoneticPr fontId="2"/>
  </si>
  <si>
    <t>空調設備工事・冷暖房設備工事・エアコン工事</t>
    <phoneticPr fontId="2"/>
  </si>
  <si>
    <t>建物解体工事</t>
  </si>
  <si>
    <t>修繕工事</t>
    <rPh sb="0" eb="2">
      <t>シュウゼン</t>
    </rPh>
    <rPh sb="2" eb="4">
      <t>コウジ</t>
    </rPh>
    <phoneticPr fontId="63"/>
  </si>
  <si>
    <t>消火設備工事</t>
  </si>
  <si>
    <t>水道衛生工事・保守</t>
  </si>
  <si>
    <t>耐震工事・地盤改良工事</t>
    <phoneticPr fontId="2"/>
  </si>
  <si>
    <t>電気通信工事・電話工事</t>
    <phoneticPr fontId="2"/>
  </si>
  <si>
    <t>建築工事・土木工事</t>
    <rPh sb="0" eb="2">
      <t>ケンチク</t>
    </rPh>
    <rPh sb="2" eb="4">
      <t>コウジ</t>
    </rPh>
    <phoneticPr fontId="2"/>
  </si>
  <si>
    <t>舗装工事・道路標示・区画線工事</t>
    <phoneticPr fontId="2"/>
  </si>
  <si>
    <t>内装工事・床工事・フローリング工事</t>
    <phoneticPr fontId="2"/>
  </si>
  <si>
    <t>防音工事・防水工事</t>
    <rPh sb="0" eb="2">
      <t>ボウオン</t>
    </rPh>
    <rPh sb="2" eb="4">
      <t>コウジ</t>
    </rPh>
    <phoneticPr fontId="63"/>
  </si>
  <si>
    <t>衣食住</t>
    <rPh sb="0" eb="3">
      <t>イショクジュウ</t>
    </rPh>
    <phoneticPr fontId="2"/>
  </si>
  <si>
    <t>農業・水産業</t>
    <rPh sb="0" eb="2">
      <t>ノウギョウ</t>
    </rPh>
    <phoneticPr fontId="2"/>
  </si>
  <si>
    <t>漁業</t>
  </si>
  <si>
    <t>漁具</t>
  </si>
  <si>
    <t>畜産</t>
    <rPh sb="0" eb="2">
      <t>チクサン</t>
    </rPh>
    <phoneticPr fontId="2"/>
  </si>
  <si>
    <t>農業</t>
  </si>
  <si>
    <t>農薬</t>
  </si>
  <si>
    <t>肥料</t>
    <phoneticPr fontId="2"/>
  </si>
  <si>
    <t>米</t>
  </si>
  <si>
    <t>養殖業</t>
  </si>
  <si>
    <t>水道・ガス・電力</t>
  </si>
  <si>
    <t>ガス</t>
  </si>
  <si>
    <t>ガス器具</t>
  </si>
  <si>
    <t>電力</t>
    <rPh sb="0" eb="2">
      <t>デンリョク</t>
    </rPh>
    <phoneticPr fontId="2"/>
  </si>
  <si>
    <t>インテリア・キッチン・バス・トイレ</t>
  </si>
  <si>
    <t>バス・トイレ・キッチン設備</t>
    <rPh sb="11" eb="13">
      <t>セツビ</t>
    </rPh>
    <phoneticPr fontId="2"/>
  </si>
  <si>
    <t>ホームセキュリティ</t>
    <phoneticPr fontId="2"/>
  </si>
  <si>
    <t>食器・キッチン用品</t>
    <phoneticPr fontId="2"/>
  </si>
  <si>
    <t>清掃用機械器具・用品</t>
  </si>
  <si>
    <t>クリーニング・ハウスケア・保育・家事</t>
    <rPh sb="13" eb="15">
      <t>ホイク</t>
    </rPh>
    <rPh sb="16" eb="18">
      <t>カジ</t>
    </rPh>
    <phoneticPr fontId="2"/>
  </si>
  <si>
    <t>ハウスクリーニング</t>
  </si>
  <si>
    <t>ベビーシッター</t>
  </si>
  <si>
    <t>家事代行</t>
    <rPh sb="0" eb="2">
      <t>カジ</t>
    </rPh>
    <rPh sb="2" eb="4">
      <t>ダイコウ</t>
    </rPh>
    <phoneticPr fontId="2"/>
  </si>
  <si>
    <t>害虫駆除</t>
    <phoneticPr fontId="2"/>
  </si>
  <si>
    <t>清掃業</t>
    <phoneticPr fontId="2"/>
  </si>
  <si>
    <t>保育・託児</t>
    <rPh sb="0" eb="2">
      <t>ホイク</t>
    </rPh>
    <phoneticPr fontId="2"/>
  </si>
  <si>
    <t>冠婚葬祭</t>
    <rPh sb="0" eb="2">
      <t>カンコン</t>
    </rPh>
    <rPh sb="2" eb="4">
      <t>ソウサイ</t>
    </rPh>
    <phoneticPr fontId="2"/>
  </si>
  <si>
    <t>ブライダルプロデュース</t>
  </si>
  <si>
    <t>結婚相談</t>
  </si>
  <si>
    <t>葬祭・葬儀用品</t>
    <rPh sb="0" eb="2">
      <t>ソウサイ</t>
    </rPh>
    <phoneticPr fontId="2"/>
  </si>
  <si>
    <t>通販</t>
  </si>
  <si>
    <t>インターネット通販</t>
  </si>
  <si>
    <t>カタログ事業</t>
    <phoneticPr fontId="2"/>
  </si>
  <si>
    <t>景品</t>
    <rPh sb="0" eb="2">
      <t>ケイヒン</t>
    </rPh>
    <phoneticPr fontId="4"/>
  </si>
  <si>
    <t>贈答品</t>
  </si>
  <si>
    <t>通信販売</t>
  </si>
  <si>
    <t>金融</t>
    <rPh sb="0" eb="2">
      <t>キンユウ</t>
    </rPh>
    <phoneticPr fontId="2"/>
  </si>
  <si>
    <t>金融・郵貯・貸金</t>
  </si>
  <si>
    <t>クレジットカード</t>
  </si>
  <si>
    <t>銀行・地銀・信用金庫</t>
    <rPh sb="3" eb="5">
      <t>チギン</t>
    </rPh>
    <rPh sb="6" eb="8">
      <t>シンヨウ</t>
    </rPh>
    <rPh sb="8" eb="10">
      <t>キンコ</t>
    </rPh>
    <phoneticPr fontId="2"/>
  </si>
  <si>
    <t>債権回収・ファクタリング</t>
    <phoneticPr fontId="2"/>
  </si>
  <si>
    <t>証券・保険・商品先物</t>
  </si>
  <si>
    <t>証券</t>
    <phoneticPr fontId="2"/>
  </si>
  <si>
    <t>保険・保険代理店</t>
    <phoneticPr fontId="2"/>
  </si>
  <si>
    <t>医療・健康・介護</t>
  </si>
  <si>
    <t>医院・診療所・療養所</t>
  </si>
  <si>
    <t>医院・診療所</t>
  </si>
  <si>
    <t>介護療養型医療施設</t>
  </si>
  <si>
    <t>人間ドック</t>
  </si>
  <si>
    <t>病院・療養所</t>
  </si>
  <si>
    <t>薬</t>
  </si>
  <si>
    <t>置き薬</t>
  </si>
  <si>
    <t>薬局</t>
  </si>
  <si>
    <t>介護・福祉</t>
  </si>
  <si>
    <t>介護用品レンタル</t>
  </si>
  <si>
    <t>在宅介護サービス</t>
  </si>
  <si>
    <t>施設介護サービス</t>
  </si>
  <si>
    <t>福祉用品</t>
  </si>
  <si>
    <t>福祉用品レンタル</t>
  </si>
  <si>
    <t>訪問看護</t>
    <phoneticPr fontId="2"/>
  </si>
  <si>
    <t>整体等各種療術</t>
  </si>
  <si>
    <t>あん摩・はり・きゅう</t>
  </si>
  <si>
    <t>整体</t>
  </si>
  <si>
    <t>接骨・柔道整復</t>
  </si>
  <si>
    <t>店舗ビジネス・フランチャイズ</t>
    <rPh sb="0" eb="2">
      <t>テンポ</t>
    </rPh>
    <phoneticPr fontId="2"/>
  </si>
  <si>
    <t>飲食</t>
    <rPh sb="0" eb="2">
      <t>インショク</t>
    </rPh>
    <phoneticPr fontId="2"/>
  </si>
  <si>
    <t>イタリアン・フレンチ</t>
  </si>
  <si>
    <t>お菓子・スイーツ</t>
  </si>
  <si>
    <t>カフェ</t>
  </si>
  <si>
    <t>そば・うどん</t>
  </si>
  <si>
    <t>たこ焼き・お好み焼き</t>
  </si>
  <si>
    <t>ファーストフード</t>
  </si>
  <si>
    <t>ラーメン</t>
  </si>
  <si>
    <t>レストラン</t>
  </si>
  <si>
    <t>牛乳宅配</t>
    <rPh sb="0" eb="2">
      <t>ギュウニュウ</t>
    </rPh>
    <rPh sb="2" eb="4">
      <t>タクハイ</t>
    </rPh>
    <phoneticPr fontId="63"/>
  </si>
  <si>
    <t>居酒屋・割烹</t>
    <rPh sb="4" eb="6">
      <t>カッポウ</t>
    </rPh>
    <phoneticPr fontId="2"/>
  </si>
  <si>
    <t>魚料理店</t>
    <phoneticPr fontId="2"/>
  </si>
  <si>
    <t>焼肉店</t>
  </si>
  <si>
    <t>中華料理店</t>
  </si>
  <si>
    <t>日本料理店</t>
  </si>
  <si>
    <t>料理仕出し・弁当宅配・ケータリング</t>
    <rPh sb="0" eb="2">
      <t>リョウリ</t>
    </rPh>
    <rPh sb="2" eb="4">
      <t>シダ</t>
    </rPh>
    <rPh sb="6" eb="8">
      <t>ベントウ</t>
    </rPh>
    <rPh sb="8" eb="10">
      <t>タクハイ</t>
    </rPh>
    <phoneticPr fontId="2"/>
  </si>
  <si>
    <t>エステティックサロン</t>
  </si>
  <si>
    <t>ネイルサロン</t>
  </si>
  <si>
    <t>フィットネスジム</t>
    <phoneticPr fontId="2"/>
  </si>
  <si>
    <t>まつげサロン</t>
  </si>
  <si>
    <t>リラクゼーションサロン</t>
  </si>
  <si>
    <t>美容室経営</t>
  </si>
  <si>
    <t>生活</t>
    <phoneticPr fontId="2"/>
  </si>
  <si>
    <t>スマートフォン修理</t>
    <rPh sb="7" eb="9">
      <t>シュウリ</t>
    </rPh>
    <phoneticPr fontId="2"/>
  </si>
  <si>
    <t>コインランドリー</t>
    <phoneticPr fontId="2"/>
  </si>
  <si>
    <t>クリーニング</t>
    <phoneticPr fontId="2"/>
  </si>
  <si>
    <t>レジャー・スポーツ</t>
  </si>
  <si>
    <t>まんが喫茶・インターネットカフェ</t>
    <phoneticPr fontId="2"/>
  </si>
  <si>
    <t>ペットサロン</t>
  </si>
  <si>
    <t>ボウリング場</t>
    <rPh sb="5" eb="6">
      <t>ジョウ</t>
    </rPh>
    <phoneticPr fontId="66"/>
  </si>
  <si>
    <t>教育・学校・習い事</t>
    <rPh sb="0" eb="2">
      <t>キョウイク</t>
    </rPh>
    <rPh sb="3" eb="5">
      <t>ガッコウ</t>
    </rPh>
    <rPh sb="6" eb="7">
      <t>ナラ</t>
    </rPh>
    <rPh sb="8" eb="9">
      <t>ゴト</t>
    </rPh>
    <phoneticPr fontId="2"/>
  </si>
  <si>
    <t>あん摩マッサージ指圧</t>
  </si>
  <si>
    <t>インターナショナルスクール</t>
    <phoneticPr fontId="4"/>
  </si>
  <si>
    <t>ゴルフスクール</t>
  </si>
  <si>
    <t>パソコン・ワープロ教室</t>
  </si>
  <si>
    <t>各種スクール・教室（ビジネス）</t>
  </si>
  <si>
    <t>各種スクール・教室（趣味）</t>
  </si>
  <si>
    <t>各種スクール・教室・習いごと</t>
    <phoneticPr fontId="2"/>
  </si>
  <si>
    <t>経理・簿記</t>
    <phoneticPr fontId="2"/>
  </si>
  <si>
    <t>専門学校・専修学校</t>
    <rPh sb="0" eb="2">
      <t>センモン</t>
    </rPh>
    <rPh sb="2" eb="4">
      <t>ガッコウ</t>
    </rPh>
    <phoneticPr fontId="2"/>
  </si>
  <si>
    <t>資格取得・検定</t>
    <rPh sb="0" eb="2">
      <t>シカク</t>
    </rPh>
    <rPh sb="2" eb="4">
      <t>シュトク</t>
    </rPh>
    <rPh sb="5" eb="7">
      <t>ケンテイ</t>
    </rPh>
    <phoneticPr fontId="4"/>
  </si>
  <si>
    <t>マスコミ・出版社・エンタメ</t>
    <rPh sb="5" eb="8">
      <t>シュッパンシャ</t>
    </rPh>
    <phoneticPr fontId="2"/>
  </si>
  <si>
    <t>映画・放送・新聞</t>
  </si>
  <si>
    <t>ケーブルテレビ放送</t>
  </si>
  <si>
    <t>新聞社</t>
  </si>
  <si>
    <t>放送局</t>
    <phoneticPr fontId="2"/>
  </si>
  <si>
    <t>有線音楽放送</t>
  </si>
  <si>
    <t>出版</t>
    <rPh sb="0" eb="2">
      <t>シュッパン</t>
    </rPh>
    <phoneticPr fontId="2"/>
  </si>
  <si>
    <t>業界誌出版社</t>
  </si>
  <si>
    <t>業界新聞社</t>
  </si>
  <si>
    <t>出版社</t>
  </si>
  <si>
    <t>プロダクション</t>
  </si>
  <si>
    <t>芸能プロダクション</t>
    <rPh sb="0" eb="2">
      <t>ゲイノウ</t>
    </rPh>
    <phoneticPr fontId="4"/>
  </si>
  <si>
    <t>美術・工芸</t>
  </si>
  <si>
    <t>美術品・工芸品</t>
    <rPh sb="2" eb="3">
      <t>ヒン</t>
    </rPh>
    <rPh sb="6" eb="7">
      <t>ヒン</t>
    </rPh>
    <phoneticPr fontId="2"/>
  </si>
  <si>
    <t>旅行</t>
    <rPh sb="0" eb="2">
      <t>リョコウ</t>
    </rPh>
    <phoneticPr fontId="2"/>
  </si>
  <si>
    <t>旅行業</t>
  </si>
  <si>
    <t>ホテル</t>
  </si>
  <si>
    <t>宿泊予約</t>
  </si>
  <si>
    <t>旅行</t>
    <phoneticPr fontId="2"/>
  </si>
  <si>
    <t>航空機チャーター・ヘリコプター・クルーザー</t>
    <phoneticPr fontId="2"/>
  </si>
  <si>
    <t>交通機関</t>
  </si>
  <si>
    <t>タクシー</t>
  </si>
  <si>
    <t>観光タクシー</t>
  </si>
  <si>
    <t>観光バス</t>
  </si>
  <si>
    <t>鉄道</t>
    <phoneticPr fontId="2"/>
  </si>
  <si>
    <t>観光</t>
  </si>
  <si>
    <t>牧場</t>
  </si>
  <si>
    <t>公共機関・団体</t>
  </si>
  <si>
    <t>官公庁・自治体・各種団体</t>
    <rPh sb="0" eb="3">
      <t>カンコウチョウ</t>
    </rPh>
    <rPh sb="4" eb="7">
      <t>ジチタイ</t>
    </rPh>
    <rPh sb="8" eb="10">
      <t>カクシュ</t>
    </rPh>
    <rPh sb="10" eb="12">
      <t>ダンタイ</t>
    </rPh>
    <phoneticPr fontId="2"/>
  </si>
  <si>
    <t>NPO</t>
    <phoneticPr fontId="2"/>
  </si>
  <si>
    <t>協同組合</t>
    <rPh sb="0" eb="2">
      <t>キョウドウ</t>
    </rPh>
    <rPh sb="2" eb="4">
      <t>クミアイ</t>
    </rPh>
    <phoneticPr fontId="4"/>
  </si>
  <si>
    <t>市区町村機関</t>
  </si>
  <si>
    <t>組合・団体</t>
  </si>
  <si>
    <t>都道府県機関</t>
  </si>
  <si>
    <t>セクハラ</t>
  </si>
  <si>
    <t>ストライキ</t>
  </si>
  <si>
    <t>スキャンダル</t>
  </si>
  <si>
    <t>大項目</t>
    <rPh sb="0" eb="3">
      <t>ダイコウモク</t>
    </rPh>
    <phoneticPr fontId="2"/>
  </si>
  <si>
    <t>中項目</t>
    <rPh sb="0" eb="3">
      <t>チュウコウモク</t>
    </rPh>
    <phoneticPr fontId="2"/>
  </si>
  <si>
    <t>201804</t>
    <phoneticPr fontId="28"/>
  </si>
  <si>
    <t>実績</t>
    <rPh sb="0" eb="1">
      <t>ジッセキ</t>
    </rPh>
    <phoneticPr fontId="28"/>
  </si>
  <si>
    <t>役員報酬</t>
  </si>
  <si>
    <t>給与手当</t>
  </si>
  <si>
    <t>時間外手当</t>
  </si>
  <si>
    <t>賞与</t>
  </si>
  <si>
    <t>非課税臨時雇入費</t>
  </si>
  <si>
    <t>課税臨時雇入費</t>
  </si>
  <si>
    <t>退職金</t>
  </si>
  <si>
    <t>退職給付費用</t>
  </si>
  <si>
    <t>賞与引当金繰入</t>
  </si>
  <si>
    <t>法定福利費</t>
  </si>
  <si>
    <t>福利厚生費</t>
  </si>
  <si>
    <t>業務委託手数料</t>
  </si>
  <si>
    <t>非課税業務委託手数料</t>
  </si>
  <si>
    <t>人件費計</t>
  </si>
  <si>
    <t>広告宣伝費</t>
  </si>
  <si>
    <t>広告宣伝費計</t>
  </si>
  <si>
    <t>非課税店舗家賃地代</t>
  </si>
  <si>
    <t>非課税寮社宅家賃地代</t>
  </si>
  <si>
    <t>課税家賃地代</t>
  </si>
  <si>
    <t>非課税共益費</t>
  </si>
  <si>
    <t>共益費</t>
  </si>
  <si>
    <t>家賃地代計</t>
  </si>
  <si>
    <t>家賃地代（自社物件）</t>
  </si>
  <si>
    <t>貸倒引当金繰入</t>
  </si>
  <si>
    <t>交際接待費</t>
  </si>
  <si>
    <t>運賃</t>
  </si>
  <si>
    <t>非課税運賃</t>
  </si>
  <si>
    <t>車両費</t>
  </si>
  <si>
    <t>旅費交通費</t>
  </si>
  <si>
    <t>非課税旅費交通費</t>
  </si>
  <si>
    <t>赴任旅費</t>
  </si>
  <si>
    <t>通信費</t>
  </si>
  <si>
    <t>教育研修費</t>
  </si>
  <si>
    <t>求人費</t>
  </si>
  <si>
    <t>包装印刷費</t>
  </si>
  <si>
    <t>事務用品費</t>
  </si>
  <si>
    <t>会議費</t>
  </si>
  <si>
    <t>保険料</t>
  </si>
  <si>
    <t>賃借料</t>
  </si>
  <si>
    <t>水道光熱費</t>
  </si>
  <si>
    <t>消耗品費</t>
  </si>
  <si>
    <t>消耗品費（仮計上）</t>
  </si>
  <si>
    <t>修繕費</t>
  </si>
  <si>
    <t>修繕費（仮計上）</t>
  </si>
  <si>
    <t>保守料</t>
  </si>
  <si>
    <t>新聞図書費</t>
  </si>
  <si>
    <t>租税公課</t>
  </si>
  <si>
    <t>諸会費</t>
  </si>
  <si>
    <t>非課税寄付金</t>
  </si>
  <si>
    <t>支払手数料</t>
  </si>
  <si>
    <t>非課税支払手数料</t>
  </si>
  <si>
    <t>長期前払費用償却</t>
  </si>
  <si>
    <t>減価償却費</t>
  </si>
  <si>
    <t>減価償却費（仮計上）</t>
  </si>
  <si>
    <t>リース資産減価償却費</t>
  </si>
  <si>
    <t>前払家賃償却</t>
  </si>
  <si>
    <t>資産除去費用</t>
  </si>
  <si>
    <t>開発費</t>
  </si>
  <si>
    <t>雑費</t>
  </si>
  <si>
    <t>非課税雑費</t>
  </si>
  <si>
    <t>保管費</t>
  </si>
  <si>
    <t>物流費</t>
  </si>
  <si>
    <t>受取物流費</t>
  </si>
  <si>
    <t>物流費（ＨＤＣ）</t>
  </si>
  <si>
    <t>その他費用計</t>
  </si>
  <si>
    <t>販売費及び一般管理費計</t>
  </si>
  <si>
    <t>事業本部負担金</t>
  </si>
  <si>
    <t>管理部門負担金</t>
  </si>
  <si>
    <t>ＨＤ負担金</t>
  </si>
  <si>
    <t>負担金計</t>
  </si>
  <si>
    <t>受取利息</t>
  </si>
  <si>
    <t>有価証券利息</t>
  </si>
  <si>
    <t>受取配当金</t>
  </si>
  <si>
    <t>受取手数料</t>
  </si>
  <si>
    <t>有価証券評価損戻入益</t>
  </si>
  <si>
    <t>有価証券売却益</t>
  </si>
  <si>
    <t>仕入割引</t>
  </si>
  <si>
    <t>為替差益</t>
  </si>
  <si>
    <t>賃貸収入</t>
  </si>
  <si>
    <t>雑収入</t>
  </si>
  <si>
    <t>非課税雑収入</t>
  </si>
  <si>
    <t>非課税賃貸収入</t>
  </si>
  <si>
    <t>営業外収益計</t>
  </si>
  <si>
    <t>支払利息</t>
  </si>
  <si>
    <t>社債利息</t>
  </si>
  <si>
    <t>社債発行費償却</t>
  </si>
  <si>
    <t>社債発行差金償却</t>
  </si>
  <si>
    <t>有価証券売却損</t>
  </si>
  <si>
    <t>クレジット債権売却損</t>
  </si>
  <si>
    <t>賃貸費用</t>
  </si>
  <si>
    <t>為替差損</t>
  </si>
  <si>
    <t>新株発行費</t>
  </si>
  <si>
    <t>雑損失</t>
  </si>
  <si>
    <t>非課税雑損失</t>
  </si>
  <si>
    <t>貸倒引当金繰入額</t>
  </si>
  <si>
    <t>遡及義務費用</t>
  </si>
  <si>
    <t>営業外費用計</t>
  </si>
  <si>
    <t>固定資産売却益</t>
  </si>
  <si>
    <t>非課税固定資産売却益</t>
  </si>
  <si>
    <t>固定資産売収入</t>
  </si>
  <si>
    <t>貸倒引当金戻入益</t>
  </si>
  <si>
    <t>前期損益修正益</t>
  </si>
  <si>
    <t>その他特別利益</t>
  </si>
  <si>
    <t>特別利益計</t>
  </si>
  <si>
    <t>有価証券評価損</t>
  </si>
  <si>
    <t>固定資産売却損</t>
  </si>
  <si>
    <t>固定資産廃棄損</t>
  </si>
  <si>
    <t>固定資産廃棄損（撤去費用）</t>
  </si>
  <si>
    <t>前期損益修正損</t>
  </si>
  <si>
    <t>役員退職慰労引当金繰入額</t>
  </si>
  <si>
    <t>特別損失退職金</t>
  </si>
  <si>
    <t>減損損失</t>
  </si>
  <si>
    <t>固定資産臨時償却</t>
  </si>
  <si>
    <t>店舗閉鎖損失引当金繰入額</t>
  </si>
  <si>
    <t>その他特別損失</t>
  </si>
  <si>
    <t>特別損失計</t>
  </si>
  <si>
    <t>税引前当期純利益</t>
  </si>
  <si>
    <t>法人税及び住民税</t>
  </si>
  <si>
    <t>法人税等充当金</t>
  </si>
  <si>
    <t>事業税</t>
  </si>
  <si>
    <t>過年度法人税及び住民税</t>
  </si>
  <si>
    <t>法人税等調整額</t>
  </si>
  <si>
    <t>過年度税効果調整額</t>
  </si>
  <si>
    <t>法人税等計</t>
  </si>
  <si>
    <t>当期純利益</t>
  </si>
  <si>
    <t>（単位：円）</t>
    <rPh sb="1" eb="3">
      <t>タンイ</t>
    </rPh>
    <rPh sb="4" eb="5">
      <t>エン</t>
    </rPh>
    <phoneticPr fontId="28"/>
  </si>
  <si>
    <t>予測ロジックなど</t>
    <rPh sb="0" eb="2">
      <t>ヨソク</t>
    </rPh>
    <phoneticPr fontId="28"/>
  </si>
  <si>
    <t>商品売上高</t>
  </si>
  <si>
    <t>売上値引</t>
  </si>
  <si>
    <t>売上値引率</t>
    <rPh sb="4" eb="5">
      <t>リツ</t>
    </rPh>
    <phoneticPr fontId="28"/>
  </si>
  <si>
    <t>純売上高</t>
  </si>
  <si>
    <t>期首商品棚卸高</t>
  </si>
  <si>
    <t>期首滞留商品評価引当棚卸高</t>
  </si>
  <si>
    <t>期首Ｓ物商品評価引当棚卸高</t>
  </si>
  <si>
    <t>期首商品棚卸高計</t>
  </si>
  <si>
    <t>商品仕入高</t>
  </si>
  <si>
    <t>仕入値引</t>
  </si>
  <si>
    <t>店間移動仕入高</t>
  </si>
  <si>
    <t>課税仕入諸掛</t>
  </si>
  <si>
    <t>非課税仕入諸掛</t>
  </si>
  <si>
    <t>他勘定振替高</t>
  </si>
  <si>
    <t>加工賃</t>
  </si>
  <si>
    <t>為替差損益</t>
  </si>
  <si>
    <t>商品仕入高計</t>
  </si>
  <si>
    <t>期末商品棚卸高</t>
  </si>
  <si>
    <t>期末滞留商品評価引当棚卸高</t>
  </si>
  <si>
    <t>期末Ｓ物商品評価引当棚卸高</t>
  </si>
  <si>
    <t>期末商品棚卸高計</t>
  </si>
  <si>
    <t>売上原価</t>
  </si>
  <si>
    <t>売上総利益</t>
  </si>
  <si>
    <t>売上総利益率</t>
  </si>
  <si>
    <t>販売一般管理費計</t>
    <phoneticPr fontId="28"/>
  </si>
  <si>
    <t>営業利益</t>
  </si>
  <si>
    <t>営業利益率</t>
  </si>
  <si>
    <t>負担金前営業利益</t>
    <rPh sb="0" eb="3">
      <t>フタンキン</t>
    </rPh>
    <rPh sb="3" eb="4">
      <t>マエ</t>
    </rPh>
    <rPh sb="4" eb="6">
      <t>エイギョウ</t>
    </rPh>
    <rPh sb="6" eb="8">
      <t>リエキ</t>
    </rPh>
    <phoneticPr fontId="28"/>
  </si>
  <si>
    <t>経常利益</t>
  </si>
  <si>
    <t>経常利益率</t>
  </si>
  <si>
    <t>課題と解決策</t>
    <rPh sb="0" eb="2">
      <t>カダイ</t>
    </rPh>
    <rPh sb="3" eb="6">
      <t>カイケツサク</t>
    </rPh>
    <phoneticPr fontId="2"/>
  </si>
  <si>
    <t>方法</t>
    <rPh sb="0" eb="2">
      <t>ホウホウ</t>
    </rPh>
    <phoneticPr fontId="2"/>
  </si>
  <si>
    <t>価値・インパクト</t>
    <rPh sb="0" eb="2">
      <t>カチ</t>
    </rPh>
    <phoneticPr fontId="2"/>
  </si>
  <si>
    <t>【タイトル】
世の中はどうなっていくのかというシナリオ</t>
    <rPh sb="7" eb="8">
      <t>ヨ</t>
    </rPh>
    <rPh sb="9" eb="10">
      <t>ナカ</t>
    </rPh>
    <phoneticPr fontId="2"/>
  </si>
  <si>
    <t>【現象】誰かが何かで困っている等
実体験(失敗・成功)や事例や情報</t>
    <rPh sb="15" eb="16">
      <t>トウ</t>
    </rPh>
    <phoneticPr fontId="2"/>
  </si>
  <si>
    <t>【原因】困っている理由
課題や要因、悩み等</t>
    <rPh sb="1" eb="3">
      <t>ゲンイン</t>
    </rPh>
    <rPh sb="4" eb="5">
      <t>コマ</t>
    </rPh>
    <rPh sb="9" eb="11">
      <t>リユウ</t>
    </rPh>
    <rPh sb="18" eb="19">
      <t>ナヤ</t>
    </rPh>
    <rPh sb="20" eb="21">
      <t>トウ</t>
    </rPh>
    <phoneticPr fontId="2"/>
  </si>
  <si>
    <t>【提案】こうしたら良い、こういうのがある
自分の考えや事例を基にした解決案など</t>
    <rPh sb="1" eb="3">
      <t>テイアン</t>
    </rPh>
    <rPh sb="9" eb="10">
      <t>イ</t>
    </rPh>
    <rPh sb="21" eb="23">
      <t>ジブン</t>
    </rPh>
    <rPh sb="24" eb="25">
      <t>カンガ</t>
    </rPh>
    <rPh sb="27" eb="29">
      <t>ジレイ</t>
    </rPh>
    <rPh sb="30" eb="31">
      <t>モト</t>
    </rPh>
    <rPh sb="34" eb="36">
      <t>カイケツ</t>
    </rPh>
    <rPh sb="36" eb="37">
      <t>アン</t>
    </rPh>
    <phoneticPr fontId="2"/>
  </si>
  <si>
    <t xml:space="preserve"> 【補足】シナリオに近い事例
提案がいかに凄いかを伝える</t>
    <rPh sb="2" eb="4">
      <t>ホソク</t>
    </rPh>
    <rPh sb="15" eb="17">
      <t>テイアン</t>
    </rPh>
    <rPh sb="21" eb="22">
      <t>スゴ</t>
    </rPh>
    <rPh sb="25" eb="26">
      <t>ツタ</t>
    </rPh>
    <phoneticPr fontId="2"/>
  </si>
  <si>
    <t>2023年
在宅ワーク×戦略コンサルタント
在宅ワーカーがコンサルタントの仕事を奪っていく</t>
    <rPh sb="4" eb="5">
      <t>ネン</t>
    </rPh>
    <rPh sb="6" eb="8">
      <t>ザイタク</t>
    </rPh>
    <rPh sb="12" eb="14">
      <t>センリャク</t>
    </rPh>
    <rPh sb="37" eb="39">
      <t>シゴト</t>
    </rPh>
    <rPh sb="40" eb="41">
      <t>ウバ</t>
    </rPh>
    <phoneticPr fontId="28"/>
  </si>
  <si>
    <t>2021年
店舗×サードプレイス
承認欲求を満たしてくれる場所が増えていく</t>
    <rPh sb="4" eb="5">
      <t>ネン</t>
    </rPh>
    <rPh sb="6" eb="8">
      <t>テンポ</t>
    </rPh>
    <rPh sb="17" eb="19">
      <t>ショウニン</t>
    </rPh>
    <rPh sb="19" eb="21">
      <t>ヨッキュウ</t>
    </rPh>
    <rPh sb="22" eb="23">
      <t>ミ</t>
    </rPh>
    <rPh sb="29" eb="31">
      <t>バショ</t>
    </rPh>
    <rPh sb="32" eb="33">
      <t>フ</t>
    </rPh>
    <phoneticPr fontId="28"/>
  </si>
  <si>
    <t>2022年
海×旅行
水深100メートルの海中旅行が富裕層から人気を集める</t>
    <rPh sb="6" eb="7">
      <t>ウミ</t>
    </rPh>
    <rPh sb="8" eb="10">
      <t>リョコウ</t>
    </rPh>
    <rPh sb="26" eb="28">
      <t>フユウ</t>
    </rPh>
    <rPh sb="28" eb="29">
      <t>ソウ</t>
    </rPh>
    <rPh sb="31" eb="33">
      <t>ニンキ</t>
    </rPh>
    <rPh sb="34" eb="35">
      <t>アツ</t>
    </rPh>
    <phoneticPr fontId="28"/>
  </si>
  <si>
    <t>2021年
人工知能（AI）を搭載した認知症患者向け対話ロボットが商品化される</t>
    <rPh sb="4" eb="5">
      <t>ネン</t>
    </rPh>
    <phoneticPr fontId="28"/>
  </si>
  <si>
    <t>２．具体的な状況は？</t>
    <rPh sb="2" eb="5">
      <t>グタイテキ</t>
    </rPh>
    <rPh sb="6" eb="8">
      <t>ジョウキョウ</t>
    </rPh>
    <phoneticPr fontId="28"/>
  </si>
  <si>
    <t>■　性別</t>
  </si>
  <si>
    <t>男性</t>
  </si>
  <si>
    <t>女性</t>
  </si>
  <si>
    <t>言いたくない</t>
  </si>
  <si>
    <t>■　年齢</t>
  </si>
  <si>
    <t>幼児</t>
  </si>
  <si>
    <t>小学生</t>
  </si>
  <si>
    <t>中・高校生</t>
  </si>
  <si>
    <t>大学生</t>
  </si>
  <si>
    <t>社会人</t>
  </si>
  <si>
    <t>高齢者</t>
  </si>
  <si>
    <t>中学生</t>
  </si>
  <si>
    <t>高校生</t>
  </si>
  <si>
    <t>大学生・大学院</t>
  </si>
  <si>
    <t>【20単位】</t>
  </si>
  <si>
    <t>20才未満</t>
  </si>
  <si>
    <t>20～39才</t>
  </si>
  <si>
    <t>40～59才</t>
  </si>
  <si>
    <t>60～79才</t>
  </si>
  <si>
    <t>80～99才</t>
  </si>
  <si>
    <t>100才以上</t>
  </si>
  <si>
    <t>【10単位】</t>
  </si>
  <si>
    <t>10才未満</t>
  </si>
  <si>
    <t>10才代</t>
  </si>
  <si>
    <t>20才代</t>
  </si>
  <si>
    <t>30才代</t>
  </si>
  <si>
    <t>40才代</t>
  </si>
  <si>
    <t>50才代</t>
  </si>
  <si>
    <t>60才代</t>
  </si>
  <si>
    <t>70才代</t>
  </si>
  <si>
    <t>80才以上</t>
  </si>
  <si>
    <t>【5単位】</t>
  </si>
  <si>
    <t>10～14才</t>
  </si>
  <si>
    <t>15～19才</t>
  </si>
  <si>
    <t>20～24才</t>
  </si>
  <si>
    <t>25～29才</t>
  </si>
  <si>
    <t>30～34才</t>
  </si>
  <si>
    <t>35～49才</t>
  </si>
  <si>
    <t>40～44才</t>
  </si>
  <si>
    <t>45～49才</t>
  </si>
  <si>
    <t>50～54才</t>
  </si>
  <si>
    <t>55～59才</t>
  </si>
  <si>
    <t>60～64才</t>
  </si>
  <si>
    <t>65～69才</t>
  </si>
  <si>
    <t>70～74才</t>
  </si>
  <si>
    <t>75～79才</t>
  </si>
  <si>
    <t>80～84才</t>
  </si>
  <si>
    <t>85才以上</t>
  </si>
  <si>
    <t>■最終学歴</t>
  </si>
  <si>
    <t>中学校</t>
  </si>
  <si>
    <t>高等学校</t>
  </si>
  <si>
    <t>短期大学</t>
  </si>
  <si>
    <t>四年制大学</t>
  </si>
  <si>
    <t>大学院</t>
  </si>
  <si>
    <t>■職業</t>
  </si>
  <si>
    <t>会社員</t>
  </si>
  <si>
    <t>公務員</t>
  </si>
  <si>
    <t>自営業</t>
  </si>
  <si>
    <t>会社役員</t>
  </si>
  <si>
    <t>自由業</t>
  </si>
  <si>
    <t>専業主婦（夫）</t>
  </si>
  <si>
    <t>学生</t>
  </si>
  <si>
    <t>パート・アルバイト</t>
  </si>
  <si>
    <t>無職</t>
  </si>
  <si>
    <t>会社員（正社員）</t>
  </si>
  <si>
    <t>会社員（契約社員）</t>
  </si>
  <si>
    <t>自営業・自由業</t>
  </si>
  <si>
    <t>会社役員・経営者</t>
  </si>
  <si>
    <t>大学、高専、専門学校</t>
  </si>
  <si>
    <t>■住居</t>
  </si>
  <si>
    <t>b</t>
    <phoneticPr fontId="2"/>
  </si>
  <si>
    <t>c</t>
    <phoneticPr fontId="2"/>
  </si>
  <si>
    <t>■年齢</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</si>
</sst>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00000_ "/>
    <numFmt numFmtId="177" formatCode="0.000_);[Red]\(0.000\)"/>
    <numFmt numFmtId="178" formatCode="##0"/>
    <numFmt numFmtId="179" formatCode="0.000000"/>
    <numFmt numFmtId="180" formatCode="0_);[Red]\(0\)"/>
    <numFmt numFmtId="181" formatCode="0.0%"/>
  </numFmts>
  <fonts count="72">
    <font>
      <sz val="11"/>
      <color theme="1"/>
      <name val="ＭＳ Ｐゴシック"/>
      <family val="2"/>
      <charset val="128"/>
      <scheme val="minor"/>
    </font>
    <font>
      <sz val="11"/>
      <color theme="1"/>
      <name val="游ゴシック"/>
      <family val="2"/>
      <charset val="128"/>
    </font>
    <font>
      <sz val="6"/>
      <name val="ＭＳ Ｐゴシック"/>
      <family val="2"/>
      <charset val="128"/>
      <scheme val="minor"/>
    </font>
    <font>
      <sz val="11"/>
      <name val="ＭＳ Ｐゴシック"/>
      <family val="3"/>
      <charset val="128"/>
    </font>
    <font>
      <sz val="6"/>
      <name val="ＭＳ Ｐゴシック"/>
      <family val="3"/>
      <charset val="128"/>
    </font>
    <font>
      <b/>
      <sz val="11"/>
      <color theme="1"/>
      <name val="ＭＳ Ｐゴシック"/>
      <family val="3"/>
      <charset val="128"/>
      <scheme val="minor"/>
    </font>
    <font>
      <b/>
      <sz val="11"/>
      <name val="ＭＳ Ｐゴシック"/>
      <family val="3"/>
      <charset val="128"/>
      <scheme val="minor"/>
    </font>
    <font>
      <sz val="10"/>
      <color theme="1"/>
      <name val="ＭＳ Ｐゴシック"/>
      <family val="3"/>
      <charset val="128"/>
      <scheme val="minor"/>
    </font>
    <font>
      <b/>
      <sz val="11"/>
      <color rgb="FFFF0000"/>
      <name val="ＭＳ Ｐゴシック"/>
      <family val="3"/>
      <charset val="128"/>
      <scheme val="minor"/>
    </font>
    <font>
      <vertAlign val="superscript"/>
      <sz val="11"/>
      <color theme="1"/>
      <name val="ＭＳ Ｐゴシック"/>
      <family val="3"/>
      <charset val="128"/>
      <scheme val="minor"/>
    </font>
    <font>
      <sz val="14"/>
      <name val="ＭＳ Ｐゴシック"/>
      <family val="3"/>
      <charset val="128"/>
    </font>
    <font>
      <sz val="16"/>
      <name val="ＭＳ Ｐゴシック"/>
      <family val="3"/>
      <charset val="128"/>
    </font>
    <font>
      <i/>
      <sz val="24"/>
      <name val="ＭＳ Ｐゴシック"/>
      <family val="3"/>
      <charset val="128"/>
    </font>
    <font>
      <i/>
      <sz val="18"/>
      <name val="ＭＳ Ｐゴシック"/>
      <family val="3"/>
      <charset val="128"/>
    </font>
    <font>
      <i/>
      <sz val="16"/>
      <name val="AR P丸ゴシック体E"/>
      <family val="3"/>
      <charset val="128"/>
    </font>
    <font>
      <sz val="14"/>
      <color theme="1"/>
      <name val="AR P丸ゴシック体E"/>
      <family val="3"/>
      <charset val="128"/>
    </font>
    <font>
      <b/>
      <sz val="14"/>
      <color theme="1"/>
      <name val="AR P丸ゴシック体E"/>
      <family val="3"/>
      <charset val="128"/>
    </font>
    <font>
      <sz val="14"/>
      <name val="AR P丸ゴシック体E"/>
      <family val="3"/>
      <charset val="128"/>
    </font>
    <font>
      <b/>
      <sz val="14"/>
      <name val="AR P丸ゴシック体E"/>
      <family val="3"/>
      <charset val="128"/>
    </font>
    <font>
      <sz val="11"/>
      <name val="AR P丸ゴシック体E"/>
      <family val="3"/>
      <charset val="128"/>
    </font>
    <font>
      <sz val="14"/>
      <color indexed="8"/>
      <name val="AR P丸ゴシック体E"/>
      <family val="3"/>
      <charset val="128"/>
    </font>
    <font>
      <b/>
      <sz val="12"/>
      <color rgb="FFFF0000"/>
      <name val="AR P丸ゴシック体E"/>
      <family val="3"/>
      <charset val="128"/>
    </font>
    <font>
      <b/>
      <sz val="11"/>
      <color theme="1"/>
      <name val="AR P丸ゴシック体E"/>
      <family val="3"/>
      <charset val="128"/>
    </font>
    <font>
      <sz val="11"/>
      <color theme="1"/>
      <name val="ＭＳ Ｐゴシック"/>
      <family val="3"/>
      <charset val="128"/>
      <scheme val="minor"/>
    </font>
    <font>
      <sz val="11"/>
      <color theme="1"/>
      <name val="ＭＳ Ｐゴシック"/>
      <family val="3"/>
      <charset val="128"/>
    </font>
    <font>
      <sz val="11"/>
      <color theme="1"/>
      <name val="ＭＳ Ｐゴシック"/>
      <family val="2"/>
      <charset val="128"/>
      <scheme val="minor"/>
    </font>
    <font>
      <sz val="11"/>
      <color theme="1"/>
      <name val="ＭＳ Ｐゴシック"/>
      <family val="2"/>
      <scheme val="minor"/>
    </font>
    <font>
      <b/>
      <sz val="11"/>
      <color theme="0"/>
      <name val="游ゴシック"/>
      <family val="3"/>
      <charset val="128"/>
    </font>
    <font>
      <sz val="6"/>
      <name val="ＭＳ Ｐゴシック"/>
      <family val="3"/>
      <charset val="128"/>
      <scheme val="minor"/>
    </font>
    <font>
      <sz val="11"/>
      <color theme="1"/>
      <name val="游ゴシック"/>
      <family val="3"/>
      <charset val="128"/>
    </font>
    <font>
      <sz val="6"/>
      <name val="游ゴシック"/>
      <family val="2"/>
      <charset val="128"/>
    </font>
    <font>
      <sz val="36"/>
      <color theme="1"/>
      <name val="游ゴシック"/>
      <family val="2"/>
      <charset val="128"/>
    </font>
    <font>
      <sz val="26"/>
      <color theme="1"/>
      <name val="游ゴシック"/>
      <family val="3"/>
      <charset val="128"/>
    </font>
    <font>
      <b/>
      <sz val="18"/>
      <color theme="0"/>
      <name val="游ゴシック"/>
      <family val="3"/>
      <charset val="128"/>
    </font>
    <font>
      <b/>
      <sz val="16"/>
      <color theme="0"/>
      <name val="游ゴシック"/>
      <family val="3"/>
      <charset val="128"/>
    </font>
    <font>
      <sz val="20"/>
      <color theme="1"/>
      <name val="游ゴシック"/>
      <family val="3"/>
      <charset val="128"/>
    </font>
    <font>
      <b/>
      <sz val="18"/>
      <color theme="1"/>
      <name val="游ゴシック"/>
      <family val="3"/>
      <charset val="128"/>
    </font>
    <font>
      <sz val="18"/>
      <color theme="1"/>
      <name val="游ゴシック"/>
      <family val="3"/>
      <charset val="128"/>
    </font>
    <font>
      <sz val="16"/>
      <color theme="1"/>
      <name val="游ゴシック"/>
      <family val="3"/>
      <charset val="128"/>
    </font>
    <font>
      <sz val="14"/>
      <color theme="1"/>
      <name val="游ゴシック"/>
      <family val="3"/>
      <charset val="128"/>
    </font>
    <font>
      <sz val="18"/>
      <color theme="1"/>
      <name val="游ゴシック"/>
      <family val="2"/>
      <charset val="128"/>
    </font>
    <font>
      <sz val="48"/>
      <color theme="1"/>
      <name val="游ゴシック"/>
      <family val="2"/>
      <charset val="128"/>
    </font>
    <font>
      <b/>
      <sz val="28"/>
      <color theme="0"/>
      <name val="游ゴシック"/>
      <family val="3"/>
      <charset val="128"/>
    </font>
    <font>
      <b/>
      <sz val="36"/>
      <color theme="0"/>
      <name val="游ゴシック"/>
      <family val="3"/>
      <charset val="128"/>
    </font>
    <font>
      <b/>
      <sz val="28"/>
      <color theme="1"/>
      <name val="游ゴシック"/>
      <family val="3"/>
      <charset val="128"/>
    </font>
    <font>
      <sz val="26"/>
      <name val="游ゴシック"/>
      <family val="3"/>
      <charset val="128"/>
    </font>
    <font>
      <b/>
      <sz val="48"/>
      <name val="Meiryo UI"/>
      <family val="3"/>
      <charset val="128"/>
    </font>
    <font>
      <b/>
      <sz val="36"/>
      <color theme="1"/>
      <name val="Meiryo UI"/>
      <family val="3"/>
      <charset val="128"/>
    </font>
    <font>
      <b/>
      <sz val="28"/>
      <color theme="1"/>
      <name val="Meiryo UI"/>
      <family val="3"/>
      <charset val="128"/>
    </font>
    <font>
      <sz val="36"/>
      <name val="Meiryo UI"/>
      <family val="3"/>
      <charset val="128"/>
    </font>
    <font>
      <sz val="24"/>
      <name val="Meiryo UI"/>
      <family val="3"/>
      <charset val="128"/>
    </font>
    <font>
      <sz val="28"/>
      <color theme="1"/>
      <name val="游ゴシック"/>
      <family val="3"/>
      <charset val="128"/>
    </font>
    <font>
      <sz val="7"/>
      <name val="Meiryo UI"/>
      <family val="3"/>
      <charset val="128"/>
    </font>
    <font>
      <sz val="36"/>
      <name val="游ゴシック"/>
      <family val="2"/>
      <charset val="128"/>
    </font>
    <font>
      <b/>
      <sz val="48"/>
      <name val="游ゴシック"/>
      <family val="3"/>
      <charset val="128"/>
    </font>
    <font>
      <sz val="11"/>
      <color theme="1"/>
      <name val="Meiryo UI"/>
      <family val="3"/>
      <charset val="128"/>
    </font>
    <font>
      <b/>
      <sz val="11"/>
      <color theme="1"/>
      <name val="Meiryo UI"/>
      <family val="3"/>
      <charset val="128"/>
    </font>
    <font>
      <sz val="11"/>
      <color rgb="FFFF0000"/>
      <name val="游ゴシック"/>
      <family val="3"/>
      <charset val="128"/>
    </font>
    <font>
      <sz val="11"/>
      <name val="游ゴシック"/>
      <family val="3"/>
      <charset val="128"/>
    </font>
    <font>
      <b/>
      <sz val="11"/>
      <name val="游ゴシック"/>
      <family val="3"/>
      <charset val="128"/>
    </font>
    <font>
      <sz val="11"/>
      <color indexed="8"/>
      <name val="ＭＳ Ｐゴシック"/>
      <family val="3"/>
      <charset val="128"/>
    </font>
    <font>
      <i/>
      <sz val="11"/>
      <color rgb="FF7F7F7F"/>
      <name val="ＭＳ Ｐゴシック"/>
      <family val="3"/>
      <charset val="128"/>
      <scheme val="minor"/>
    </font>
    <font>
      <sz val="9"/>
      <color theme="1"/>
      <name val="ＭＳ Ｐゴシック"/>
      <family val="3"/>
      <charset val="128"/>
    </font>
    <font>
      <sz val="11"/>
      <color rgb="FF006100"/>
      <name val="ＭＳ Ｐゴシック"/>
      <family val="3"/>
      <charset val="128"/>
      <scheme val="minor"/>
    </font>
    <font>
      <b/>
      <sz val="11"/>
      <color rgb="FF3F3F3F"/>
      <name val="ＭＳ Ｐゴシック"/>
      <family val="3"/>
      <charset val="128"/>
      <scheme val="minor"/>
    </font>
    <font>
      <sz val="9"/>
      <color indexed="81"/>
      <name val="ＭＳ Ｐゴシック"/>
      <family val="3"/>
      <charset val="128"/>
    </font>
    <font>
      <sz val="11"/>
      <color rgb="FF3F3F76"/>
      <name val="ＭＳ Ｐゴシック"/>
      <family val="3"/>
      <charset val="128"/>
      <scheme val="minor"/>
    </font>
    <font>
      <b/>
      <sz val="12"/>
      <color theme="1"/>
      <name val="游ゴシック"/>
      <family val="3"/>
      <charset val="128"/>
    </font>
    <font>
      <b/>
      <sz val="11"/>
      <color theme="0"/>
      <name val="メイリオ"/>
      <family val="3"/>
      <charset val="128"/>
    </font>
    <font>
      <sz val="11"/>
      <color theme="1"/>
      <name val="メイリオ"/>
      <family val="3"/>
      <charset val="128"/>
    </font>
    <font>
      <sz val="11"/>
      <color theme="3" tint="0.79998168889431442"/>
      <name val="メイリオ"/>
      <family val="3"/>
      <charset val="128"/>
    </font>
    <font>
      <i/>
      <sz val="9"/>
      <color theme="1"/>
      <name val="メイリオ"/>
      <family val="3"/>
      <charset val="128"/>
    </font>
  </fonts>
  <fills count="18">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indexed="9"/>
        <bgColor indexed="64"/>
      </patternFill>
    </fill>
    <fill>
      <patternFill patternType="solid">
        <fgColor indexed="4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3" tint="0.79998168889431442"/>
        <bgColor indexed="64"/>
      </patternFill>
    </fill>
    <fill>
      <patternFill patternType="solid">
        <fgColor rgb="FF0070C0"/>
        <bgColor indexed="64"/>
      </patternFill>
    </fill>
    <fill>
      <patternFill patternType="solid">
        <fgColor rgb="FF00B050"/>
        <bgColor indexed="64"/>
      </patternFill>
    </fill>
    <fill>
      <patternFill patternType="solid">
        <fgColor rgb="FFFFC000"/>
        <bgColor indexed="64"/>
      </patternFill>
    </fill>
    <fill>
      <patternFill patternType="solid">
        <fgColor rgb="FF00B0F0"/>
        <bgColor indexed="64"/>
      </patternFill>
    </fill>
    <fill>
      <patternFill patternType="solid">
        <fgColor theme="8" tint="0.79998168889431442"/>
        <bgColor indexed="31"/>
      </patternFill>
    </fill>
    <fill>
      <patternFill patternType="solid">
        <fgColor theme="0" tint="-0.249977111117893"/>
        <bgColor indexed="64"/>
      </patternFill>
    </fill>
    <fill>
      <patternFill patternType="solid">
        <fgColor theme="4" tint="-0.499984740745262"/>
        <bgColor indexed="64"/>
      </patternFill>
    </fill>
    <fill>
      <patternFill patternType="solid">
        <fgColor theme="8" tint="0.39997558519241921"/>
        <bgColor indexed="64"/>
      </patternFill>
    </fill>
  </fills>
  <borders count="10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hair">
        <color auto="1"/>
      </left>
      <right/>
      <top style="thin">
        <color auto="1"/>
      </top>
      <bottom style="thin">
        <color auto="1"/>
      </bottom>
      <diagonal/>
    </border>
    <border>
      <left style="dotted">
        <color indexed="64"/>
      </left>
      <right style="dotted">
        <color indexed="64"/>
      </right>
      <top style="thin">
        <color indexed="64"/>
      </top>
      <bottom style="thin">
        <color indexed="64"/>
      </bottom>
      <diagonal/>
    </border>
    <border>
      <left style="dotted">
        <color indexed="64"/>
      </left>
      <right style="dotted">
        <color indexed="64"/>
      </right>
      <top/>
      <bottom/>
      <diagonal/>
    </border>
    <border>
      <left style="thick">
        <color indexed="64"/>
      </left>
      <right style="thick">
        <color indexed="64"/>
      </right>
      <top style="thick">
        <color indexed="64"/>
      </top>
      <bottom style="thin">
        <color auto="1"/>
      </bottom>
      <diagonal/>
    </border>
    <border>
      <left style="thick">
        <color indexed="64"/>
      </left>
      <right style="thick">
        <color indexed="64"/>
      </right>
      <top style="thin">
        <color auto="1"/>
      </top>
      <bottom style="thin">
        <color auto="1"/>
      </bottom>
      <diagonal/>
    </border>
    <border>
      <left style="thick">
        <color indexed="64"/>
      </left>
      <right style="thick">
        <color indexed="64"/>
      </right>
      <top style="thin">
        <color auto="1"/>
      </top>
      <bottom style="thick">
        <color indexed="64"/>
      </bottom>
      <diagonal/>
    </border>
    <border>
      <left style="thick">
        <color indexed="64"/>
      </left>
      <right style="thick">
        <color indexed="64"/>
      </right>
      <top style="thin">
        <color auto="1"/>
      </top>
      <bottom/>
      <diagonal/>
    </border>
    <border>
      <left style="medium">
        <color indexed="64"/>
      </left>
      <right style="medium">
        <color indexed="64"/>
      </right>
      <top style="medium">
        <color indexed="64"/>
      </top>
      <bottom style="medium">
        <color indexed="64"/>
      </bottom>
      <diagonal/>
    </border>
    <border>
      <left style="double">
        <color indexed="64"/>
      </left>
      <right style="thin">
        <color indexed="64"/>
      </right>
      <top style="double">
        <color indexed="64"/>
      </top>
      <bottom style="double">
        <color indexed="64"/>
      </bottom>
      <diagonal/>
    </border>
    <border>
      <left style="dotted">
        <color indexed="64"/>
      </left>
      <right style="thick">
        <color indexed="64"/>
      </right>
      <top style="thin">
        <color indexed="64"/>
      </top>
      <bottom style="thin">
        <color indexed="64"/>
      </bottom>
      <diagonal/>
    </border>
    <border>
      <left style="dotted">
        <color indexed="64"/>
      </left>
      <right style="thick">
        <color indexed="64"/>
      </right>
      <top style="thin">
        <color indexed="64"/>
      </top>
      <bottom/>
      <diagonal/>
    </border>
    <border>
      <left style="medium">
        <color indexed="64"/>
      </left>
      <right style="hair">
        <color auto="1"/>
      </right>
      <top style="medium">
        <color indexed="64"/>
      </top>
      <bottom style="thin">
        <color auto="1"/>
      </bottom>
      <diagonal/>
    </border>
    <border>
      <left style="medium">
        <color indexed="64"/>
      </left>
      <right style="hair">
        <color auto="1"/>
      </right>
      <top style="thin">
        <color auto="1"/>
      </top>
      <bottom style="thin">
        <color auto="1"/>
      </bottom>
      <diagonal/>
    </border>
    <border>
      <left style="medium">
        <color indexed="64"/>
      </left>
      <right style="hair">
        <color auto="1"/>
      </right>
      <top style="thin">
        <color auto="1"/>
      </top>
      <bottom style="medium">
        <color indexed="64"/>
      </bottom>
      <diagonal/>
    </border>
    <border>
      <left style="medium">
        <color indexed="64"/>
      </left>
      <right style="thin">
        <color indexed="64"/>
      </right>
      <top style="medium">
        <color indexed="64"/>
      </top>
      <bottom style="medium">
        <color indexed="64"/>
      </bottom>
      <diagonal/>
    </border>
    <border>
      <left style="double">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style="double">
        <color auto="1"/>
      </left>
      <right style="hair">
        <color auto="1"/>
      </right>
      <top style="double">
        <color auto="1"/>
      </top>
      <bottom style="thin">
        <color auto="1"/>
      </bottom>
      <diagonal/>
    </border>
    <border>
      <left style="hair">
        <color auto="1"/>
      </left>
      <right style="hair">
        <color auto="1"/>
      </right>
      <top style="double">
        <color auto="1"/>
      </top>
      <bottom style="thin">
        <color auto="1"/>
      </bottom>
      <diagonal/>
    </border>
    <border>
      <left style="hair">
        <color auto="1"/>
      </left>
      <right/>
      <top style="double">
        <color auto="1"/>
      </top>
      <bottom style="thin">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top style="double">
        <color auto="1"/>
      </top>
      <bottom style="thin">
        <color auto="1"/>
      </bottom>
      <diagonal/>
    </border>
    <border>
      <left/>
      <right style="double">
        <color auto="1"/>
      </right>
      <top style="double">
        <color auto="1"/>
      </top>
      <bottom style="thin">
        <color auto="1"/>
      </bottom>
      <diagonal/>
    </border>
    <border>
      <left/>
      <right/>
      <top style="double">
        <color auto="1"/>
      </top>
      <bottom style="thin">
        <color auto="1"/>
      </bottom>
      <diagonal/>
    </border>
    <border>
      <left/>
      <right style="double">
        <color auto="1"/>
      </right>
      <top/>
      <bottom/>
      <diagonal/>
    </border>
    <border>
      <left style="double">
        <color auto="1"/>
      </left>
      <right style="hair">
        <color auto="1"/>
      </right>
      <top style="thin">
        <color auto="1"/>
      </top>
      <bottom/>
      <diagonal/>
    </border>
    <border>
      <left style="hair">
        <color auto="1"/>
      </left>
      <right style="hair">
        <color auto="1"/>
      </right>
      <top style="thin">
        <color auto="1"/>
      </top>
      <bottom/>
      <diagonal/>
    </border>
    <border>
      <left style="hair">
        <color auto="1"/>
      </left>
      <right/>
      <top style="thin">
        <color auto="1"/>
      </top>
      <bottom/>
      <diagonal/>
    </border>
    <border>
      <left style="hair">
        <color auto="1"/>
      </left>
      <right style="double">
        <color auto="1"/>
      </right>
      <top style="thin">
        <color auto="1"/>
      </top>
      <bottom/>
      <diagonal/>
    </border>
    <border>
      <left/>
      <right style="hair">
        <color auto="1"/>
      </right>
      <top style="thin">
        <color auto="1"/>
      </top>
      <bottom/>
      <diagonal/>
    </border>
    <border>
      <left style="double">
        <color auto="1"/>
      </left>
      <right style="double">
        <color auto="1"/>
      </right>
      <top style="double">
        <color auto="1"/>
      </top>
      <bottom style="double">
        <color auto="1"/>
      </bottom>
      <diagonal/>
    </border>
    <border>
      <left style="double">
        <color auto="1"/>
      </left>
      <right style="hair">
        <color auto="1"/>
      </right>
      <top style="double">
        <color auto="1"/>
      </top>
      <bottom style="double">
        <color auto="1"/>
      </bottom>
      <diagonal/>
    </border>
    <border>
      <left style="hair">
        <color auto="1"/>
      </left>
      <right style="hair">
        <color auto="1"/>
      </right>
      <top style="double">
        <color auto="1"/>
      </top>
      <bottom style="double">
        <color auto="1"/>
      </bottom>
      <diagonal/>
    </border>
    <border>
      <left style="hair">
        <color auto="1"/>
      </left>
      <right/>
      <top style="double">
        <color auto="1"/>
      </top>
      <bottom style="double">
        <color auto="1"/>
      </bottom>
      <diagonal/>
    </border>
    <border>
      <left style="hair">
        <color auto="1"/>
      </left>
      <right style="double">
        <color auto="1"/>
      </right>
      <top style="double">
        <color auto="1"/>
      </top>
      <bottom style="double">
        <color auto="1"/>
      </bottom>
      <diagonal/>
    </border>
    <border>
      <left/>
      <right style="hair">
        <color auto="1"/>
      </right>
      <top style="double">
        <color auto="1"/>
      </top>
      <bottom style="double">
        <color auto="1"/>
      </bottom>
      <diagonal/>
    </border>
    <border>
      <left style="double">
        <color auto="1"/>
      </left>
      <right/>
      <top style="double">
        <color auto="1"/>
      </top>
      <bottom/>
      <diagonal/>
    </border>
    <border>
      <left style="double">
        <color auto="1"/>
      </left>
      <right style="double">
        <color auto="1"/>
      </right>
      <top style="double">
        <color auto="1"/>
      </top>
      <bottom style="hair">
        <color auto="1"/>
      </bottom>
      <diagonal/>
    </border>
    <border>
      <left/>
      <right style="hair">
        <color auto="1"/>
      </right>
      <top/>
      <bottom style="hair">
        <color auto="1"/>
      </bottom>
      <diagonal/>
    </border>
    <border>
      <left style="hair">
        <color auto="1"/>
      </left>
      <right style="hair">
        <color auto="1"/>
      </right>
      <top/>
      <bottom style="hair">
        <color auto="1"/>
      </bottom>
      <diagonal/>
    </border>
    <border>
      <left style="hair">
        <color auto="1"/>
      </left>
      <right style="double">
        <color auto="1"/>
      </right>
      <top style="double">
        <color auto="1"/>
      </top>
      <bottom style="hair">
        <color auto="1"/>
      </bottom>
      <diagonal/>
    </border>
    <border>
      <left style="hair">
        <color auto="1"/>
      </left>
      <right style="double">
        <color auto="1"/>
      </right>
      <top/>
      <bottom style="hair">
        <color auto="1"/>
      </bottom>
      <diagonal/>
    </border>
    <border>
      <left style="double">
        <color auto="1"/>
      </left>
      <right/>
      <top/>
      <bottom/>
      <diagonal/>
    </border>
    <border>
      <left style="double">
        <color auto="1"/>
      </left>
      <right style="double">
        <color auto="1"/>
      </right>
      <top style="hair">
        <color auto="1"/>
      </top>
      <bottom style="hair">
        <color auto="1"/>
      </bottom>
      <diagonal/>
    </border>
    <border>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double">
        <color auto="1"/>
      </right>
      <top style="hair">
        <color auto="1"/>
      </top>
      <bottom style="hair">
        <color auto="1"/>
      </bottom>
      <diagonal/>
    </border>
    <border>
      <left style="double">
        <color auto="1"/>
      </left>
      <right/>
      <top/>
      <bottom style="double">
        <color auto="1"/>
      </bottom>
      <diagonal/>
    </border>
    <border>
      <left style="double">
        <color auto="1"/>
      </left>
      <right style="double">
        <color auto="1"/>
      </right>
      <top style="hair">
        <color auto="1"/>
      </top>
      <bottom style="double">
        <color auto="1"/>
      </bottom>
      <diagonal/>
    </border>
    <border>
      <left/>
      <right style="hair">
        <color auto="1"/>
      </right>
      <top style="hair">
        <color auto="1"/>
      </top>
      <bottom style="double">
        <color auto="1"/>
      </bottom>
      <diagonal/>
    </border>
    <border>
      <left style="hair">
        <color auto="1"/>
      </left>
      <right style="hair">
        <color auto="1"/>
      </right>
      <top style="hair">
        <color auto="1"/>
      </top>
      <bottom style="double">
        <color auto="1"/>
      </bottom>
      <diagonal/>
    </border>
    <border>
      <left style="hair">
        <color auto="1"/>
      </left>
      <right style="double">
        <color auto="1"/>
      </right>
      <top style="hair">
        <color auto="1"/>
      </top>
      <bottom style="double">
        <color auto="1"/>
      </bottom>
      <diagonal/>
    </border>
    <border>
      <left/>
      <right style="hair">
        <color auto="1"/>
      </right>
      <top style="double">
        <color auto="1"/>
      </top>
      <bottom style="hair">
        <color auto="1"/>
      </bottom>
      <diagonal/>
    </border>
    <border>
      <left style="hair">
        <color auto="1"/>
      </left>
      <right style="hair">
        <color auto="1"/>
      </right>
      <top style="double">
        <color auto="1"/>
      </top>
      <bottom style="hair">
        <color auto="1"/>
      </bottom>
      <diagonal/>
    </border>
    <border>
      <left style="double">
        <color auto="1"/>
      </left>
      <right style="double">
        <color auto="1"/>
      </right>
      <top/>
      <bottom style="hair">
        <color auto="1"/>
      </bottom>
      <diagonal/>
    </border>
    <border>
      <left style="double">
        <color auto="1"/>
      </left>
      <right style="hair">
        <color auto="1"/>
      </right>
      <top style="double">
        <color auto="1"/>
      </top>
      <bottom/>
      <diagonal/>
    </border>
    <border>
      <left style="hair">
        <color auto="1"/>
      </left>
      <right style="hair">
        <color auto="1"/>
      </right>
      <top style="double">
        <color auto="1"/>
      </top>
      <bottom/>
      <diagonal/>
    </border>
    <border>
      <left style="hair">
        <color auto="1"/>
      </left>
      <right style="double">
        <color auto="1"/>
      </right>
      <top style="double">
        <color auto="1"/>
      </top>
      <bottom/>
      <diagonal/>
    </border>
    <border>
      <left/>
      <right/>
      <top style="double">
        <color auto="1"/>
      </top>
      <bottom style="double">
        <color auto="1"/>
      </bottom>
      <diagonal/>
    </border>
    <border>
      <left/>
      <right style="double">
        <color auto="1"/>
      </right>
      <top/>
      <bottom style="hair">
        <color auto="1"/>
      </bottom>
      <diagonal/>
    </border>
    <border>
      <left style="double">
        <color auto="1"/>
      </left>
      <right style="hair">
        <color auto="1"/>
      </right>
      <top/>
      <bottom style="hair">
        <color auto="1"/>
      </bottom>
      <diagonal/>
    </border>
    <border>
      <left/>
      <right style="double">
        <color auto="1"/>
      </right>
      <top style="hair">
        <color auto="1"/>
      </top>
      <bottom style="hair">
        <color auto="1"/>
      </bottom>
      <diagonal/>
    </border>
    <border>
      <left style="double">
        <color auto="1"/>
      </left>
      <right style="hair">
        <color auto="1"/>
      </right>
      <top style="double">
        <color auto="1"/>
      </top>
      <bottom style="hair">
        <color auto="1"/>
      </bottom>
      <diagonal/>
    </border>
    <border>
      <left style="double">
        <color auto="1"/>
      </left>
      <right style="hair">
        <color auto="1"/>
      </right>
      <top style="hair">
        <color auto="1"/>
      </top>
      <bottom style="hair">
        <color auto="1"/>
      </bottom>
      <diagonal/>
    </border>
    <border>
      <left style="double">
        <color auto="1"/>
      </left>
      <right style="hair">
        <color auto="1"/>
      </right>
      <top style="hair">
        <color auto="1"/>
      </top>
      <bottom style="double">
        <color auto="1"/>
      </bottom>
      <diagonal/>
    </border>
    <border>
      <left/>
      <right style="double">
        <color auto="1"/>
      </right>
      <top style="hair">
        <color auto="1"/>
      </top>
      <bottom style="double">
        <color auto="1"/>
      </bottom>
      <diagonal/>
    </border>
    <border>
      <left style="hair">
        <color indexed="64"/>
      </left>
      <right style="hair">
        <color indexed="64"/>
      </right>
      <top style="thin">
        <color indexed="64"/>
      </top>
      <bottom style="thin">
        <color indexed="64"/>
      </bottom>
      <diagonal/>
    </border>
    <border>
      <left style="thin">
        <color auto="1"/>
      </left>
      <right style="thin">
        <color auto="1"/>
      </right>
      <top style="double">
        <color auto="1"/>
      </top>
      <bottom style="double">
        <color auto="1"/>
      </bottom>
      <diagonal/>
    </border>
    <border>
      <left style="thin">
        <color auto="1"/>
      </left>
      <right/>
      <top style="double">
        <color auto="1"/>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bottom style="thin">
        <color auto="1"/>
      </bottom>
      <diagonal/>
    </border>
    <border>
      <left style="thin">
        <color auto="1"/>
      </left>
      <right style="double">
        <color auto="1"/>
      </right>
      <top/>
      <bottom style="thin">
        <color auto="1"/>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style="thin">
        <color auto="1"/>
      </left>
      <right/>
      <top style="thin">
        <color auto="1"/>
      </top>
      <bottom style="double">
        <color auto="1"/>
      </bottom>
      <diagonal/>
    </border>
    <border>
      <left style="thin">
        <color auto="1"/>
      </left>
      <right style="double">
        <color auto="1"/>
      </right>
      <top style="thin">
        <color auto="1"/>
      </top>
      <bottom style="double">
        <color auto="1"/>
      </bottom>
      <diagonal/>
    </border>
    <border diagonalUp="1">
      <left/>
      <right/>
      <top style="thin">
        <color indexed="64"/>
      </top>
      <bottom style="thin">
        <color indexed="64"/>
      </bottom>
      <diagonal style="thin">
        <color indexed="64"/>
      </diagonal>
    </border>
  </borders>
  <cellStyleXfs count="12">
    <xf numFmtId="0" fontId="0" fillId="0" borderId="0">
      <alignment vertical="center"/>
    </xf>
    <xf numFmtId="0" fontId="3" fillId="0" borderId="0"/>
    <xf numFmtId="0" fontId="3" fillId="0" borderId="0"/>
    <xf numFmtId="0" fontId="3" fillId="0" borderId="0"/>
    <xf numFmtId="38" fontId="3" fillId="0" borderId="0" applyFont="0" applyFill="0" applyBorder="0" applyAlignment="0" applyProtection="0"/>
    <xf numFmtId="0" fontId="10" fillId="0" borderId="0"/>
    <xf numFmtId="0" fontId="26" fillId="0" borderId="0"/>
    <xf numFmtId="0" fontId="25" fillId="0" borderId="0">
      <alignment vertical="center"/>
    </xf>
    <xf numFmtId="0" fontId="1" fillId="0" borderId="0">
      <alignment vertical="center"/>
    </xf>
    <xf numFmtId="9" fontId="1" fillId="0" borderId="0" applyFont="0" applyFill="0" applyBorder="0" applyAlignment="0" applyProtection="0">
      <alignment vertical="center"/>
    </xf>
    <xf numFmtId="38" fontId="25" fillId="0" borderId="0" applyFont="0" applyFill="0" applyBorder="0" applyAlignment="0" applyProtection="0">
      <alignment vertical="center"/>
    </xf>
    <xf numFmtId="9" fontId="25" fillId="0" borderId="0" applyFont="0" applyFill="0" applyBorder="0" applyAlignment="0" applyProtection="0">
      <alignment vertical="center"/>
    </xf>
  </cellStyleXfs>
  <cellXfs count="340">
    <xf numFmtId="0" fontId="0" fillId="0" borderId="0" xfId="0">
      <alignment vertical="center"/>
    </xf>
    <xf numFmtId="0" fontId="0" fillId="0" borderId="0" xfId="0" applyAlignment="1">
      <alignment vertical="center" wrapText="1"/>
    </xf>
    <xf numFmtId="0" fontId="0" fillId="0" borderId="16" xfId="0" applyBorder="1" applyAlignment="1">
      <alignment vertical="center" wrapText="1"/>
    </xf>
    <xf numFmtId="0" fontId="0" fillId="0" borderId="0" xfId="0" applyAlignment="1">
      <alignment vertical="center"/>
    </xf>
    <xf numFmtId="0" fontId="0" fillId="0" borderId="18" xfId="0" applyBorder="1" applyAlignment="1">
      <alignment vertical="center" wrapText="1"/>
    </xf>
    <xf numFmtId="0" fontId="0" fillId="3" borderId="0" xfId="0" applyFill="1" applyAlignment="1">
      <alignment horizontal="center" vertical="center"/>
    </xf>
    <xf numFmtId="0" fontId="0" fillId="3" borderId="1" xfId="0" applyFill="1" applyBorder="1" applyAlignment="1">
      <alignment horizontal="center" vertical="center"/>
    </xf>
    <xf numFmtId="0" fontId="8" fillId="3" borderId="0" xfId="0" applyFont="1" applyFill="1" applyAlignment="1">
      <alignment vertical="center" wrapText="1"/>
    </xf>
    <xf numFmtId="177" fontId="0" fillId="3" borderId="0" xfId="0" applyNumberFormat="1" applyFill="1" applyAlignment="1">
      <alignment horizontal="center" vertical="center"/>
    </xf>
    <xf numFmtId="177" fontId="5" fillId="3" borderId="0" xfId="0" applyNumberFormat="1" applyFont="1" applyFill="1" applyAlignment="1">
      <alignment vertical="center"/>
    </xf>
    <xf numFmtId="177" fontId="0" fillId="0" borderId="0" xfId="0" applyNumberFormat="1" applyAlignment="1">
      <alignment vertical="center"/>
    </xf>
    <xf numFmtId="0" fontId="0" fillId="0" borderId="0" xfId="0" applyBorder="1" applyAlignment="1">
      <alignment vertical="center" wrapText="1"/>
    </xf>
    <xf numFmtId="0" fontId="0" fillId="0" borderId="0" xfId="0" applyBorder="1">
      <alignment vertical="center"/>
    </xf>
    <xf numFmtId="0" fontId="0" fillId="0" borderId="1" xfId="0" applyBorder="1">
      <alignment vertical="center"/>
    </xf>
    <xf numFmtId="177" fontId="5" fillId="3" borderId="0" xfId="0" applyNumberFormat="1" applyFont="1" applyFill="1" applyBorder="1" applyAlignment="1">
      <alignment vertical="center"/>
    </xf>
    <xf numFmtId="0" fontId="0" fillId="3" borderId="0" xfId="0" applyFill="1" applyBorder="1" applyAlignment="1">
      <alignment horizontal="right" vertical="center"/>
    </xf>
    <xf numFmtId="0" fontId="0" fillId="0" borderId="0" xfId="0" applyAlignment="1">
      <alignment horizontal="center" vertical="center"/>
    </xf>
    <xf numFmtId="0" fontId="0" fillId="0" borderId="13" xfId="0" applyBorder="1" applyAlignment="1">
      <alignment vertical="center" wrapText="1"/>
    </xf>
    <xf numFmtId="0" fontId="0" fillId="0" borderId="1" xfId="0" applyBorder="1" applyAlignment="1">
      <alignment horizontal="right" vertical="center"/>
    </xf>
    <xf numFmtId="177" fontId="0" fillId="3" borderId="1" xfId="0" applyNumberFormat="1" applyFill="1" applyBorder="1" applyAlignment="1">
      <alignment horizontal="right" vertical="center"/>
    </xf>
    <xf numFmtId="0" fontId="8" fillId="0" borderId="0" xfId="0" applyFont="1" applyAlignment="1">
      <alignment vertical="center" wrapText="1"/>
    </xf>
    <xf numFmtId="0" fontId="0" fillId="0" borderId="1" xfId="0" applyBorder="1" applyAlignment="1">
      <alignment horizontal="center" vertical="center"/>
    </xf>
    <xf numFmtId="0" fontId="3" fillId="4" borderId="0" xfId="0" applyFont="1" applyFill="1">
      <alignment vertical="center"/>
    </xf>
    <xf numFmtId="0" fontId="0" fillId="0" borderId="27" xfId="0" applyBorder="1" applyAlignment="1">
      <alignment vertical="center" wrapText="1"/>
    </xf>
    <xf numFmtId="0" fontId="0" fillId="0" borderId="27" xfId="0" applyBorder="1" applyAlignment="1">
      <alignment horizontal="center" vertical="center" wrapText="1"/>
    </xf>
    <xf numFmtId="0" fontId="0" fillId="3" borderId="13" xfId="0" applyFill="1" applyBorder="1" applyAlignment="1">
      <alignment horizontal="center" vertical="center"/>
    </xf>
    <xf numFmtId="0" fontId="12" fillId="4" borderId="0" xfId="0" applyFont="1" applyFill="1" applyAlignment="1">
      <alignment horizontal="left" vertical="center"/>
    </xf>
    <xf numFmtId="0" fontId="11" fillId="4" borderId="0" xfId="0" applyFont="1" applyFill="1" applyAlignment="1">
      <alignment horizontal="center" vertical="center" wrapText="1"/>
    </xf>
    <xf numFmtId="0" fontId="11" fillId="4" borderId="0" xfId="0" applyFont="1" applyFill="1" applyAlignment="1">
      <alignment horizontal="center" vertical="center"/>
    </xf>
    <xf numFmtId="177" fontId="6" fillId="6" borderId="1" xfId="0" applyNumberFormat="1" applyFont="1" applyFill="1" applyBorder="1" applyAlignment="1">
      <alignment vertical="center"/>
    </xf>
    <xf numFmtId="0" fontId="0" fillId="0" borderId="27" xfId="0" applyBorder="1" applyAlignment="1">
      <alignment vertical="center" wrapText="1"/>
    </xf>
    <xf numFmtId="0" fontId="0" fillId="0" borderId="28" xfId="0" applyBorder="1" applyAlignment="1">
      <alignment vertical="center" wrapText="1"/>
    </xf>
    <xf numFmtId="0" fontId="5" fillId="2" borderId="35" xfId="0" applyFont="1" applyFill="1" applyBorder="1" applyAlignment="1">
      <alignment horizontal="center" vertical="top" wrapText="1"/>
    </xf>
    <xf numFmtId="0" fontId="12" fillId="4" borderId="0" xfId="0" applyFont="1" applyFill="1" applyAlignment="1">
      <alignment horizontal="left" vertical="center"/>
    </xf>
    <xf numFmtId="0" fontId="15" fillId="7" borderId="3" xfId="0" applyFont="1" applyFill="1" applyBorder="1" applyAlignment="1">
      <alignment horizontal="center" vertical="center" wrapText="1"/>
    </xf>
    <xf numFmtId="0" fontId="15" fillId="7" borderId="4" xfId="0" applyFont="1" applyFill="1" applyBorder="1" applyAlignment="1">
      <alignment horizontal="left" vertical="center" wrapText="1"/>
    </xf>
    <xf numFmtId="0" fontId="15" fillId="7" borderId="10" xfId="0" applyFont="1" applyFill="1" applyBorder="1" applyAlignment="1">
      <alignment horizontal="center" vertical="center"/>
    </xf>
    <xf numFmtId="0" fontId="15" fillId="7" borderId="11" xfId="0" applyFont="1" applyFill="1" applyBorder="1" applyAlignment="1">
      <alignment horizontal="left" vertical="center"/>
    </xf>
    <xf numFmtId="0" fontId="17" fillId="5" borderId="10" xfId="0" applyFont="1" applyFill="1" applyBorder="1" applyAlignment="1">
      <alignment horizontal="center" vertical="center" wrapText="1"/>
    </xf>
    <xf numFmtId="0" fontId="17" fillId="5" borderId="11" xfId="0" applyFont="1" applyFill="1" applyBorder="1" applyAlignment="1">
      <alignment horizontal="left" vertical="center" wrapText="1"/>
    </xf>
    <xf numFmtId="0" fontId="17" fillId="5" borderId="10" xfId="0" applyFont="1" applyFill="1" applyBorder="1" applyAlignment="1">
      <alignment horizontal="center" vertical="center"/>
    </xf>
    <xf numFmtId="0" fontId="17" fillId="5" borderId="11" xfId="0" applyFont="1" applyFill="1" applyBorder="1" applyAlignment="1">
      <alignment horizontal="left" vertical="center"/>
    </xf>
    <xf numFmtId="0" fontId="17" fillId="5" borderId="7" xfId="0" applyFont="1" applyFill="1" applyBorder="1" applyAlignment="1">
      <alignment horizontal="center" vertical="center" wrapText="1"/>
    </xf>
    <xf numFmtId="0" fontId="17" fillId="5" borderId="8" xfId="0" applyFont="1" applyFill="1" applyBorder="1" applyAlignment="1">
      <alignment horizontal="left" vertical="center" wrapText="1"/>
    </xf>
    <xf numFmtId="0" fontId="17" fillId="4" borderId="0" xfId="0" applyFont="1" applyFill="1" applyBorder="1" applyAlignment="1">
      <alignment horizontal="left"/>
    </xf>
    <xf numFmtId="0" fontId="19" fillId="4" borderId="0" xfId="0" applyFont="1" applyFill="1" applyBorder="1" applyAlignment="1">
      <alignment horizontal="left" vertical="top" wrapText="1"/>
    </xf>
    <xf numFmtId="0" fontId="17" fillId="3" borderId="15" xfId="0" applyFont="1" applyFill="1" applyBorder="1" applyAlignment="1">
      <alignment horizontal="left"/>
    </xf>
    <xf numFmtId="0" fontId="17" fillId="3" borderId="15" xfId="0" applyFont="1" applyFill="1" applyBorder="1" applyAlignment="1">
      <alignment horizontal="left" vertical="center"/>
    </xf>
    <xf numFmtId="0" fontId="19" fillId="4" borderId="0" xfId="0" applyFont="1" applyFill="1">
      <alignment vertical="center"/>
    </xf>
    <xf numFmtId="0" fontId="17" fillId="8" borderId="3" xfId="0" applyFont="1" applyFill="1" applyBorder="1" applyAlignment="1">
      <alignment vertical="top"/>
    </xf>
    <xf numFmtId="0" fontId="20" fillId="8" borderId="4" xfId="3" applyFont="1" applyFill="1" applyBorder="1" applyAlignment="1">
      <alignment vertical="top"/>
    </xf>
    <xf numFmtId="0" fontId="17" fillId="8" borderId="10" xfId="0" applyFont="1" applyFill="1" applyBorder="1" applyAlignment="1">
      <alignment vertical="top"/>
    </xf>
    <xf numFmtId="0" fontId="17" fillId="8" borderId="11" xfId="0" applyFont="1" applyFill="1" applyBorder="1" applyAlignment="1">
      <alignment vertical="top"/>
    </xf>
    <xf numFmtId="0" fontId="17" fillId="8" borderId="11" xfId="0" applyFont="1" applyFill="1" applyBorder="1" applyAlignment="1">
      <alignment vertical="top" wrapText="1"/>
    </xf>
    <xf numFmtId="0" fontId="17" fillId="8" borderId="7" xfId="0" applyFont="1" applyFill="1" applyBorder="1" applyAlignment="1">
      <alignment vertical="top"/>
    </xf>
    <xf numFmtId="0" fontId="17" fillId="8" borderId="8" xfId="0" applyFont="1" applyFill="1" applyBorder="1" applyAlignment="1">
      <alignment vertical="top" wrapText="1"/>
    </xf>
    <xf numFmtId="0" fontId="17" fillId="4" borderId="0" xfId="0" applyFont="1" applyFill="1" applyAlignment="1">
      <alignment vertical="center"/>
    </xf>
    <xf numFmtId="0" fontId="22" fillId="2" borderId="21" xfId="0" applyFont="1" applyFill="1" applyBorder="1" applyAlignment="1">
      <alignment horizontal="center" vertical="top" wrapText="1"/>
    </xf>
    <xf numFmtId="0" fontId="22" fillId="6" borderId="29" xfId="0" applyFont="1" applyFill="1" applyBorder="1" applyAlignment="1">
      <alignment horizontal="center" vertical="center" wrapText="1"/>
    </xf>
    <xf numFmtId="180" fontId="5" fillId="6" borderId="30" xfId="0" applyNumberFormat="1" applyFont="1" applyFill="1" applyBorder="1" applyAlignment="1">
      <alignment vertical="center"/>
    </xf>
    <xf numFmtId="180" fontId="5" fillId="6" borderId="31" xfId="0" applyNumberFormat="1" applyFont="1" applyFill="1" applyBorder="1" applyAlignment="1">
      <alignment vertical="center"/>
    </xf>
    <xf numFmtId="180" fontId="5" fillId="3" borderId="0" xfId="0" applyNumberFormat="1" applyFont="1" applyFill="1" applyAlignment="1">
      <alignment vertical="center"/>
    </xf>
    <xf numFmtId="180" fontId="6" fillId="6" borderId="32" xfId="0" applyNumberFormat="1" applyFont="1" applyFill="1" applyBorder="1" applyAlignment="1">
      <alignment vertical="center"/>
    </xf>
    <xf numFmtId="0" fontId="0" fillId="0" borderId="26" xfId="0" applyBorder="1" applyAlignment="1">
      <alignment horizontal="center" vertical="center"/>
    </xf>
    <xf numFmtId="0" fontId="7" fillId="3" borderId="15" xfId="0" applyFont="1" applyFill="1" applyBorder="1" applyAlignment="1">
      <alignment horizontal="center" vertical="top" wrapText="1"/>
    </xf>
    <xf numFmtId="0" fontId="5" fillId="6" borderId="17" xfId="0" applyFont="1" applyFill="1" applyBorder="1" applyAlignment="1">
      <alignment horizontal="center" vertical="top" wrapText="1"/>
    </xf>
    <xf numFmtId="177" fontId="5" fillId="6" borderId="17" xfId="0" applyNumberFormat="1" applyFont="1" applyFill="1" applyBorder="1" applyAlignment="1">
      <alignment vertical="center"/>
    </xf>
    <xf numFmtId="0" fontId="0" fillId="0" borderId="1" xfId="0" applyBorder="1" applyAlignment="1">
      <alignment horizontal="center" vertical="center" wrapText="1"/>
    </xf>
    <xf numFmtId="0" fontId="5" fillId="2" borderId="22" xfId="0" applyFont="1" applyFill="1" applyBorder="1" applyAlignment="1" applyProtection="1">
      <alignment vertical="center"/>
      <protection locked="0"/>
    </xf>
    <xf numFmtId="0" fontId="5" fillId="2" borderId="24" xfId="0" applyFont="1" applyFill="1" applyBorder="1" applyAlignment="1" applyProtection="1">
      <alignment vertical="center"/>
      <protection locked="0"/>
    </xf>
    <xf numFmtId="0" fontId="5" fillId="2" borderId="22" xfId="0" applyFont="1" applyFill="1" applyBorder="1" applyAlignment="1" applyProtection="1">
      <alignment horizontal="right" vertical="center"/>
      <protection locked="0"/>
    </xf>
    <xf numFmtId="0" fontId="5" fillId="2" borderId="23" xfId="0" applyFont="1" applyFill="1" applyBorder="1" applyAlignment="1" applyProtection="1">
      <alignment horizontal="right" vertical="center"/>
      <protection locked="0"/>
    </xf>
    <xf numFmtId="0" fontId="0" fillId="3" borderId="0" xfId="0" applyFill="1" applyBorder="1" applyAlignment="1" applyProtection="1">
      <alignment horizontal="right" vertical="center"/>
      <protection locked="0"/>
    </xf>
    <xf numFmtId="0" fontId="0" fillId="3" borderId="0" xfId="0" applyFill="1" applyAlignment="1" applyProtection="1">
      <alignment horizontal="center" vertical="center"/>
      <protection locked="0"/>
    </xf>
    <xf numFmtId="0" fontId="5" fillId="2" borderId="25" xfId="0" applyFont="1" applyFill="1" applyBorder="1" applyAlignment="1" applyProtection="1">
      <alignment horizontal="right" vertical="center"/>
      <protection locked="0"/>
    </xf>
    <xf numFmtId="0" fontId="0" fillId="0" borderId="3" xfId="0" applyFont="1" applyBorder="1">
      <alignment vertical="center"/>
    </xf>
    <xf numFmtId="0" fontId="0" fillId="0" borderId="5" xfId="0" applyFont="1" applyBorder="1" applyAlignment="1">
      <alignment vertical="center" wrapText="1"/>
    </xf>
    <xf numFmtId="0" fontId="23" fillId="0" borderId="5" xfId="0" applyFont="1" applyBorder="1">
      <alignment vertical="center"/>
    </xf>
    <xf numFmtId="0" fontId="23" fillId="0" borderId="4" xfId="0" applyFont="1" applyBorder="1">
      <alignment vertical="center"/>
    </xf>
    <xf numFmtId="0" fontId="23" fillId="0" borderId="6" xfId="0" applyFont="1" applyBorder="1">
      <alignment vertical="center"/>
    </xf>
    <xf numFmtId="0" fontId="23" fillId="0" borderId="7" xfId="0" applyFont="1" applyBorder="1">
      <alignment vertical="center"/>
    </xf>
    <xf numFmtId="0" fontId="23" fillId="0" borderId="2" xfId="0" applyFont="1" applyBorder="1" applyAlignment="1">
      <alignment vertical="center" wrapText="1"/>
    </xf>
    <xf numFmtId="0" fontId="23" fillId="0" borderId="7" xfId="0" applyFont="1" applyBorder="1" applyAlignment="1">
      <alignment vertical="center" wrapText="1"/>
    </xf>
    <xf numFmtId="0" fontId="23" fillId="0" borderId="8" xfId="0" applyFont="1" applyBorder="1" applyAlignment="1">
      <alignment vertical="center" wrapText="1"/>
    </xf>
    <xf numFmtId="0" fontId="23" fillId="0" borderId="9" xfId="0" applyFont="1" applyBorder="1" applyAlignment="1">
      <alignment vertical="center" wrapText="1"/>
    </xf>
    <xf numFmtId="0" fontId="23" fillId="0" borderId="5" xfId="0" applyFont="1" applyBorder="1" applyAlignment="1">
      <alignment vertical="center" wrapText="1"/>
    </xf>
    <xf numFmtId="179" fontId="23" fillId="0" borderId="10" xfId="0" applyNumberFormat="1" applyFont="1" applyBorder="1">
      <alignment vertical="center"/>
    </xf>
    <xf numFmtId="179" fontId="23" fillId="0" borderId="0" xfId="0" applyNumberFormat="1" applyFont="1" applyBorder="1">
      <alignment vertical="center"/>
    </xf>
    <xf numFmtId="179" fontId="23" fillId="0" borderId="11" xfId="0" applyNumberFormat="1" applyFont="1" applyBorder="1">
      <alignment vertical="center"/>
    </xf>
    <xf numFmtId="179" fontId="23" fillId="0" borderId="12" xfId="0" applyNumberFormat="1" applyFont="1" applyBorder="1">
      <alignment vertical="center"/>
    </xf>
    <xf numFmtId="0" fontId="23" fillId="0" borderId="10" xfId="0" applyFont="1" applyBorder="1">
      <alignment vertical="center"/>
    </xf>
    <xf numFmtId="0" fontId="23" fillId="0" borderId="0" xfId="0" applyFont="1" applyBorder="1" applyAlignment="1">
      <alignment vertical="center" wrapText="1"/>
    </xf>
    <xf numFmtId="179" fontId="23" fillId="0" borderId="9" xfId="0" applyNumberFormat="1" applyFont="1" applyBorder="1">
      <alignment vertical="center"/>
    </xf>
    <xf numFmtId="0" fontId="23" fillId="0" borderId="13" xfId="0" applyFont="1" applyBorder="1">
      <alignment vertical="center"/>
    </xf>
    <xf numFmtId="0" fontId="23" fillId="0" borderId="14" xfId="0" applyFont="1" applyBorder="1" applyAlignment="1">
      <alignment vertical="center" wrapText="1"/>
    </xf>
    <xf numFmtId="179" fontId="23" fillId="0" borderId="13" xfId="0" applyNumberFormat="1" applyFont="1" applyBorder="1">
      <alignment vertical="center"/>
    </xf>
    <xf numFmtId="179" fontId="23" fillId="0" borderId="15" xfId="0" applyNumberFormat="1" applyFont="1" applyBorder="1">
      <alignment vertical="center"/>
    </xf>
    <xf numFmtId="179" fontId="23" fillId="0" borderId="14" xfId="0" applyNumberFormat="1" applyFont="1" applyBorder="1">
      <alignment vertical="center"/>
    </xf>
    <xf numFmtId="179" fontId="23" fillId="0" borderId="0" xfId="0" applyNumberFormat="1" applyFont="1">
      <alignment vertical="center"/>
    </xf>
    <xf numFmtId="0" fontId="23" fillId="0" borderId="14" xfId="0" applyFont="1" applyBorder="1">
      <alignment vertical="center"/>
    </xf>
    <xf numFmtId="179" fontId="23" fillId="0" borderId="2" xfId="0" applyNumberFormat="1" applyFont="1" applyBorder="1">
      <alignment vertical="center"/>
    </xf>
    <xf numFmtId="179" fontId="23" fillId="0" borderId="8" xfId="0" applyNumberFormat="1" applyFont="1" applyBorder="1">
      <alignment vertical="center"/>
    </xf>
    <xf numFmtId="49" fontId="24" fillId="0" borderId="0" xfId="1" applyNumberFormat="1" applyFont="1" applyAlignment="1">
      <alignment horizontal="center"/>
    </xf>
    <xf numFmtId="0" fontId="24" fillId="0" borderId="0" xfId="1" applyFont="1"/>
    <xf numFmtId="0" fontId="24" fillId="0" borderId="0" xfId="1" applyFont="1" applyAlignment="1">
      <alignment vertical="top"/>
    </xf>
    <xf numFmtId="49" fontId="24" fillId="0" borderId="0" xfId="2" applyNumberFormat="1" applyFont="1" applyAlignment="1">
      <alignment horizontal="right" vertical="top"/>
    </xf>
    <xf numFmtId="176" fontId="24" fillId="0" borderId="0" xfId="1" applyNumberFormat="1" applyFont="1"/>
    <xf numFmtId="0" fontId="24" fillId="0" borderId="0" xfId="2" applyFont="1" applyBorder="1" applyAlignment="1">
      <alignment horizontal="center" vertical="center"/>
    </xf>
    <xf numFmtId="0" fontId="23" fillId="0" borderId="3" xfId="0" applyFont="1" applyBorder="1">
      <alignment vertical="center"/>
    </xf>
    <xf numFmtId="0" fontId="23" fillId="9" borderId="6" xfId="0" applyFont="1" applyFill="1" applyBorder="1">
      <alignment vertical="center"/>
    </xf>
    <xf numFmtId="0" fontId="23" fillId="9" borderId="9" xfId="0" applyFont="1" applyFill="1" applyBorder="1" applyAlignment="1">
      <alignment vertical="center" wrapText="1"/>
    </xf>
    <xf numFmtId="0" fontId="24" fillId="0" borderId="13" xfId="1" applyFont="1" applyBorder="1" applyAlignment="1">
      <alignment horizontal="center" vertical="center" wrapText="1"/>
    </xf>
    <xf numFmtId="176" fontId="24" fillId="0" borderId="19" xfId="1" applyNumberFormat="1" applyFont="1" applyBorder="1" applyAlignment="1">
      <alignment horizontal="center" vertical="center" wrapText="1"/>
    </xf>
    <xf numFmtId="0" fontId="24" fillId="2" borderId="14" xfId="1" applyFont="1" applyFill="1" applyBorder="1" applyAlignment="1">
      <alignment horizontal="center" vertical="center" wrapText="1"/>
    </xf>
    <xf numFmtId="0" fontId="24" fillId="0" borderId="0" xfId="1" applyFont="1" applyAlignment="1">
      <alignment vertical="center"/>
    </xf>
    <xf numFmtId="0" fontId="23" fillId="0" borderId="0" xfId="0" applyFont="1" applyBorder="1">
      <alignment vertical="center"/>
    </xf>
    <xf numFmtId="0" fontId="23" fillId="0" borderId="11" xfId="0" applyFont="1" applyBorder="1">
      <alignment vertical="center"/>
    </xf>
    <xf numFmtId="0" fontId="23" fillId="0" borderId="12" xfId="0" applyFont="1" applyBorder="1">
      <alignment vertical="center"/>
    </xf>
    <xf numFmtId="0" fontId="23" fillId="9" borderId="12" xfId="0" applyFont="1" applyFill="1" applyBorder="1">
      <alignment vertical="center"/>
    </xf>
    <xf numFmtId="0" fontId="24" fillId="0" borderId="10" xfId="1" applyFont="1" applyBorder="1"/>
    <xf numFmtId="176" fontId="24" fillId="0" borderId="20" xfId="1" applyNumberFormat="1" applyFont="1" applyBorder="1"/>
    <xf numFmtId="176" fontId="24" fillId="2" borderId="11" xfId="1" applyNumberFormat="1" applyFont="1" applyFill="1" applyBorder="1"/>
    <xf numFmtId="0" fontId="24" fillId="0" borderId="0" xfId="1" applyFont="1" applyBorder="1" applyAlignment="1">
      <alignment horizontal="right"/>
    </xf>
    <xf numFmtId="0" fontId="23" fillId="0" borderId="15" xfId="0" applyFont="1" applyBorder="1" applyAlignment="1">
      <alignment vertical="center" wrapText="1"/>
    </xf>
    <xf numFmtId="0" fontId="23" fillId="0" borderId="15" xfId="0" applyFont="1" applyBorder="1">
      <alignment vertical="center"/>
    </xf>
    <xf numFmtId="0" fontId="23" fillId="0" borderId="1" xfId="0" applyFont="1" applyBorder="1">
      <alignment vertical="center"/>
    </xf>
    <xf numFmtId="0" fontId="23" fillId="9" borderId="1" xfId="0" applyFont="1" applyFill="1" applyBorder="1">
      <alignment vertical="center"/>
    </xf>
    <xf numFmtId="0" fontId="24" fillId="0" borderId="13" xfId="1" applyFont="1" applyBorder="1"/>
    <xf numFmtId="176" fontId="24" fillId="0" borderId="19" xfId="1" applyNumberFormat="1" applyFont="1" applyBorder="1"/>
    <xf numFmtId="176" fontId="24" fillId="2" borderId="14" xfId="1" applyNumberFormat="1" applyFont="1" applyFill="1" applyBorder="1"/>
    <xf numFmtId="0" fontId="23" fillId="0" borderId="4" xfId="0" applyFont="1" applyBorder="1" applyAlignment="1">
      <alignment vertical="center" wrapText="1"/>
    </xf>
    <xf numFmtId="0" fontId="23" fillId="0" borderId="0" xfId="0" applyFont="1">
      <alignment vertical="center"/>
    </xf>
    <xf numFmtId="0" fontId="23" fillId="0" borderId="11" xfId="0" applyFont="1" applyBorder="1" applyAlignment="1">
      <alignment vertical="center" wrapText="1"/>
    </xf>
    <xf numFmtId="0" fontId="23" fillId="0" borderId="2" xfId="0" applyFont="1" applyBorder="1">
      <alignment vertical="center"/>
    </xf>
    <xf numFmtId="0" fontId="23" fillId="0" borderId="8" xfId="0" applyFont="1" applyBorder="1">
      <alignment vertical="center"/>
    </xf>
    <xf numFmtId="0" fontId="23" fillId="0" borderId="9" xfId="0" applyFont="1" applyBorder="1">
      <alignment vertical="center"/>
    </xf>
    <xf numFmtId="178" fontId="23" fillId="0" borderId="0" xfId="0" applyNumberFormat="1" applyFont="1" applyBorder="1" applyAlignment="1">
      <alignment vertical="center" wrapText="1"/>
    </xf>
    <xf numFmtId="178" fontId="23" fillId="0" borderId="0" xfId="0" applyNumberFormat="1" applyFont="1" applyAlignment="1">
      <alignment vertical="center" wrapText="1"/>
    </xf>
    <xf numFmtId="0" fontId="5" fillId="2" borderId="36" xfId="0" applyFont="1" applyFill="1" applyBorder="1" applyAlignment="1" applyProtection="1">
      <alignment vertical="center"/>
      <protection locked="0"/>
    </xf>
    <xf numFmtId="177" fontId="5" fillId="3" borderId="15" xfId="0" applyNumberFormat="1" applyFont="1" applyFill="1" applyBorder="1" applyAlignment="1" applyProtection="1">
      <alignment vertical="center"/>
      <protection locked="0"/>
    </xf>
    <xf numFmtId="0" fontId="5" fillId="2" borderId="37" xfId="0" applyFont="1" applyFill="1" applyBorder="1" applyAlignment="1" applyProtection="1">
      <alignment vertical="center"/>
      <protection locked="0"/>
    </xf>
    <xf numFmtId="0" fontId="27" fillId="10" borderId="0" xfId="6" applyFont="1" applyFill="1"/>
    <xf numFmtId="0" fontId="27" fillId="11" borderId="0" xfId="6" applyFont="1" applyFill="1"/>
    <xf numFmtId="0" fontId="27" fillId="12" borderId="0" xfId="6" applyFont="1" applyFill="1"/>
    <xf numFmtId="0" fontId="29" fillId="0" borderId="0" xfId="6" applyFont="1"/>
    <xf numFmtId="0" fontId="29" fillId="0" borderId="15" xfId="6" applyFont="1" applyBorder="1" applyAlignment="1">
      <alignment vertical="center" wrapText="1"/>
    </xf>
    <xf numFmtId="0" fontId="29" fillId="0" borderId="0" xfId="6" applyFont="1" applyAlignment="1">
      <alignment vertical="center" wrapText="1"/>
    </xf>
    <xf numFmtId="0" fontId="31" fillId="0" borderId="0" xfId="8" applyFont="1">
      <alignment vertical="center"/>
    </xf>
    <xf numFmtId="0" fontId="1" fillId="0" borderId="0" xfId="8">
      <alignment vertical="center"/>
    </xf>
    <xf numFmtId="0" fontId="1" fillId="0" borderId="48" xfId="8" applyBorder="1">
      <alignment vertical="center"/>
    </xf>
    <xf numFmtId="0" fontId="33" fillId="13" borderId="49" xfId="8" applyFont="1" applyFill="1" applyBorder="1" applyAlignment="1">
      <alignment horizontal="center" vertical="center" wrapText="1"/>
    </xf>
    <xf numFmtId="0" fontId="33" fillId="13" borderId="50" xfId="8" applyFont="1" applyFill="1" applyBorder="1" applyAlignment="1">
      <alignment horizontal="center" vertical="center" wrapText="1"/>
    </xf>
    <xf numFmtId="0" fontId="33" fillId="13" borderId="51" xfId="8" applyFont="1" applyFill="1" applyBorder="1" applyAlignment="1">
      <alignment horizontal="center" vertical="center" wrapText="1"/>
    </xf>
    <xf numFmtId="0" fontId="33" fillId="13" borderId="52" xfId="8" applyFont="1" applyFill="1" applyBorder="1" applyAlignment="1">
      <alignment horizontal="center" vertical="center" wrapText="1"/>
    </xf>
    <xf numFmtId="0" fontId="33" fillId="13" borderId="53" xfId="8" applyFont="1" applyFill="1" applyBorder="1" applyAlignment="1">
      <alignment horizontal="center" vertical="center" wrapText="1"/>
    </xf>
    <xf numFmtId="0" fontId="36" fillId="12" borderId="61" xfId="8" applyFont="1" applyFill="1" applyBorder="1" applyAlignment="1">
      <alignment vertical="center" shrinkToFit="1"/>
    </xf>
    <xf numFmtId="0" fontId="37" fillId="7" borderId="62" xfId="8" applyFont="1" applyFill="1" applyBorder="1" applyAlignment="1">
      <alignment horizontal="center" vertical="center" shrinkToFit="1"/>
    </xf>
    <xf numFmtId="0" fontId="1" fillId="0" borderId="63" xfId="8" applyBorder="1">
      <alignment vertical="center"/>
    </xf>
    <xf numFmtId="0" fontId="1" fillId="0" borderId="64" xfId="8" applyBorder="1">
      <alignment vertical="center"/>
    </xf>
    <xf numFmtId="0" fontId="1" fillId="0" borderId="62" xfId="8" applyBorder="1">
      <alignment vertical="center"/>
    </xf>
    <xf numFmtId="0" fontId="1" fillId="0" borderId="65" xfId="8" applyBorder="1">
      <alignment vertical="center"/>
    </xf>
    <xf numFmtId="0" fontId="36" fillId="12" borderId="67" xfId="8" applyFont="1" applyFill="1" applyBorder="1" applyAlignment="1">
      <alignment vertical="center" shrinkToFit="1"/>
    </xf>
    <xf numFmtId="0" fontId="1" fillId="0" borderId="68" xfId="8" applyBorder="1">
      <alignment vertical="center"/>
    </xf>
    <xf numFmtId="0" fontId="37" fillId="7" borderId="69" xfId="8" applyFont="1" applyFill="1" applyBorder="1" applyAlignment="1">
      <alignment horizontal="center" vertical="center" shrinkToFit="1"/>
    </xf>
    <xf numFmtId="0" fontId="1" fillId="0" borderId="69" xfId="8" applyBorder="1">
      <alignment vertical="center"/>
    </xf>
    <xf numFmtId="0" fontId="1" fillId="0" borderId="70" xfId="8" applyBorder="1">
      <alignment vertical="center"/>
    </xf>
    <xf numFmtId="0" fontId="36" fillId="12" borderId="67" xfId="8" applyFont="1" applyFill="1" applyBorder="1" applyAlignment="1">
      <alignment vertical="center" wrapText="1" shrinkToFit="1"/>
    </xf>
    <xf numFmtId="0" fontId="36" fillId="12" borderId="72" xfId="8" applyFont="1" applyFill="1" applyBorder="1" applyAlignment="1">
      <alignment vertical="center" wrapText="1" shrinkToFit="1"/>
    </xf>
    <xf numFmtId="0" fontId="1" fillId="0" borderId="73" xfId="8" applyBorder="1">
      <alignment vertical="center"/>
    </xf>
    <xf numFmtId="0" fontId="1" fillId="0" borderId="74" xfId="8" applyBorder="1">
      <alignment vertical="center"/>
    </xf>
    <xf numFmtId="0" fontId="37" fillId="7" borderId="75" xfId="8" applyFont="1" applyFill="1" applyBorder="1" applyAlignment="1">
      <alignment horizontal="center" vertical="center" shrinkToFit="1"/>
    </xf>
    <xf numFmtId="0" fontId="1" fillId="0" borderId="75" xfId="8" applyBorder="1">
      <alignment vertical="center"/>
    </xf>
    <xf numFmtId="0" fontId="1" fillId="0" borderId="76" xfId="8" applyBorder="1">
      <alignment vertical="center"/>
    </xf>
    <xf numFmtId="0" fontId="1" fillId="0" borderId="77" xfId="8" applyBorder="1">
      <alignment vertical="center"/>
    </xf>
    <xf numFmtId="0" fontId="37" fillId="7" borderId="76" xfId="8" applyFont="1" applyFill="1" applyBorder="1" applyAlignment="1">
      <alignment horizontal="center" vertical="center" wrapText="1" shrinkToFit="1"/>
    </xf>
    <xf numFmtId="0" fontId="37" fillId="7" borderId="69" xfId="8" applyFont="1" applyFill="1" applyBorder="1" applyAlignment="1">
      <alignment horizontal="center" vertical="center" wrapText="1" shrinkToFit="1"/>
    </xf>
    <xf numFmtId="0" fontId="39" fillId="7" borderId="69" xfId="8" applyFont="1" applyFill="1" applyBorder="1" applyAlignment="1">
      <alignment horizontal="center" vertical="center" wrapText="1" shrinkToFit="1"/>
    </xf>
    <xf numFmtId="0" fontId="36" fillId="12" borderId="72" xfId="8" applyFont="1" applyFill="1" applyBorder="1" applyAlignment="1">
      <alignment vertical="center" shrinkToFit="1"/>
    </xf>
    <xf numFmtId="0" fontId="36" fillId="12" borderId="61" xfId="8" applyFont="1" applyFill="1" applyBorder="1" applyAlignment="1">
      <alignment vertical="center" wrapText="1" shrinkToFit="1"/>
    </xf>
    <xf numFmtId="0" fontId="37" fillId="0" borderId="76" xfId="8" applyFont="1" applyBorder="1" applyAlignment="1">
      <alignment horizontal="center" vertical="center" shrinkToFit="1"/>
    </xf>
    <xf numFmtId="0" fontId="40" fillId="7" borderId="68" xfId="8" applyFont="1" applyFill="1" applyBorder="1" applyAlignment="1">
      <alignment horizontal="center" vertical="center" wrapText="1"/>
    </xf>
    <xf numFmtId="0" fontId="37" fillId="0" borderId="69" xfId="8" applyFont="1" applyBorder="1" applyAlignment="1">
      <alignment horizontal="center" vertical="center" shrinkToFit="1"/>
    </xf>
    <xf numFmtId="0" fontId="36" fillId="12" borderId="78" xfId="8" applyFont="1" applyFill="1" applyBorder="1" applyAlignment="1">
      <alignment vertical="center" shrinkToFit="1"/>
    </xf>
    <xf numFmtId="0" fontId="37" fillId="0" borderId="62" xfId="8" applyFont="1" applyBorder="1" applyAlignment="1">
      <alignment horizontal="center" vertical="center" shrinkToFit="1"/>
    </xf>
    <xf numFmtId="0" fontId="37" fillId="7" borderId="62" xfId="8" applyFont="1" applyFill="1" applyBorder="1" applyAlignment="1">
      <alignment horizontal="center" vertical="center" wrapText="1" shrinkToFit="1"/>
    </xf>
    <xf numFmtId="0" fontId="38" fillId="7" borderId="69" xfId="8" applyFont="1" applyFill="1" applyBorder="1" applyAlignment="1">
      <alignment horizontal="center" vertical="center" wrapText="1" shrinkToFit="1"/>
    </xf>
    <xf numFmtId="0" fontId="41" fillId="0" borderId="0" xfId="8" applyFont="1">
      <alignment vertical="center"/>
    </xf>
    <xf numFmtId="0" fontId="42" fillId="13" borderId="79" xfId="8" applyFont="1" applyFill="1" applyBorder="1" applyAlignment="1">
      <alignment horizontal="center" vertical="center"/>
    </xf>
    <xf numFmtId="0" fontId="43" fillId="13" borderId="80" xfId="8" applyFont="1" applyFill="1" applyBorder="1" applyAlignment="1">
      <alignment horizontal="center" vertical="center"/>
    </xf>
    <xf numFmtId="0" fontId="44" fillId="0" borderId="80" xfId="8" applyFont="1" applyBorder="1" applyAlignment="1">
      <alignment horizontal="center" vertical="center" wrapText="1"/>
    </xf>
    <xf numFmtId="55" fontId="44" fillId="0" borderId="80" xfId="8" applyNumberFormat="1" applyFont="1" applyBorder="1" applyAlignment="1">
      <alignment horizontal="center" vertical="center"/>
    </xf>
    <xf numFmtId="55" fontId="44" fillId="0" borderId="81" xfId="8" applyNumberFormat="1" applyFont="1" applyBorder="1" applyAlignment="1">
      <alignment horizontal="center" vertical="center"/>
    </xf>
    <xf numFmtId="0" fontId="42" fillId="13" borderId="49" xfId="8" applyFont="1" applyFill="1" applyBorder="1" applyAlignment="1">
      <alignment horizontal="center" vertical="center" wrapText="1"/>
    </xf>
    <xf numFmtId="0" fontId="42" fillId="13" borderId="50" xfId="8" applyFont="1" applyFill="1" applyBorder="1" applyAlignment="1">
      <alignment horizontal="center" vertical="center" wrapText="1"/>
    </xf>
    <xf numFmtId="0" fontId="42" fillId="13" borderId="51" xfId="8" applyFont="1" applyFill="1" applyBorder="1" applyAlignment="1">
      <alignment horizontal="center" vertical="center" wrapText="1"/>
    </xf>
    <xf numFmtId="0" fontId="42" fillId="13" borderId="52" xfId="8" applyFont="1" applyFill="1" applyBorder="1" applyAlignment="1">
      <alignment horizontal="center" vertical="center" wrapText="1"/>
    </xf>
    <xf numFmtId="0" fontId="42" fillId="13" borderId="53" xfId="8" applyFont="1" applyFill="1" applyBorder="1" applyAlignment="1">
      <alignment horizontal="center" vertical="center" wrapText="1"/>
    </xf>
    <xf numFmtId="0" fontId="45" fillId="0" borderId="61" xfId="8" applyFont="1" applyBorder="1" applyAlignment="1">
      <alignment horizontal="right" vertical="center"/>
    </xf>
    <xf numFmtId="0" fontId="46" fillId="6" borderId="54" xfId="8" applyFont="1" applyFill="1" applyBorder="1" applyAlignment="1">
      <alignment horizontal="left" vertical="center"/>
    </xf>
    <xf numFmtId="181" fontId="47" fillId="6" borderId="59" xfId="8" applyNumberFormat="1" applyFont="1" applyFill="1" applyBorder="1" applyAlignment="1">
      <alignment horizontal="center" vertical="center" wrapText="1"/>
    </xf>
    <xf numFmtId="181" fontId="48" fillId="6" borderId="59" xfId="8" applyNumberFormat="1" applyFont="1" applyFill="1" applyBorder="1" applyAlignment="1">
      <alignment horizontal="center" vertical="center" wrapText="1"/>
    </xf>
    <xf numFmtId="0" fontId="42" fillId="6" borderId="55" xfId="8" applyFont="1" applyFill="1" applyBorder="1" applyAlignment="1">
      <alignment horizontal="center" vertical="center" wrapText="1"/>
    </xf>
    <xf numFmtId="0" fontId="42" fillId="6" borderId="56" xfId="8" applyFont="1" applyFill="1" applyBorder="1" applyAlignment="1">
      <alignment horizontal="center" vertical="center" wrapText="1"/>
    </xf>
    <xf numFmtId="0" fontId="42" fillId="6" borderId="57" xfId="8" applyFont="1" applyFill="1" applyBorder="1" applyAlignment="1">
      <alignment horizontal="center" vertical="center" wrapText="1"/>
    </xf>
    <xf numFmtId="0" fontId="42" fillId="6" borderId="58" xfId="8" applyFont="1" applyFill="1" applyBorder="1" applyAlignment="1">
      <alignment horizontal="center" vertical="center" wrapText="1"/>
    </xf>
    <xf numFmtId="0" fontId="42" fillId="6" borderId="59" xfId="8" applyFont="1" applyFill="1" applyBorder="1" applyAlignment="1">
      <alignment horizontal="center" vertical="center" wrapText="1"/>
    </xf>
    <xf numFmtId="0" fontId="1" fillId="6" borderId="82" xfId="8" applyFill="1" applyBorder="1">
      <alignment vertical="center"/>
    </xf>
    <xf numFmtId="0" fontId="45" fillId="0" borderId="67" xfId="8" applyFont="1" applyBorder="1" applyAlignment="1">
      <alignment horizontal="right" vertical="center"/>
    </xf>
    <xf numFmtId="0" fontId="46" fillId="0" borderId="83" xfId="8" applyFont="1" applyBorder="1" applyAlignment="1">
      <alignment horizontal="left" vertical="center" shrinkToFit="1"/>
    </xf>
    <xf numFmtId="181" fontId="49" fillId="14" borderId="84" xfId="8" applyNumberFormat="1" applyFont="1" applyFill="1" applyBorder="1" applyAlignment="1">
      <alignment horizontal="center" vertical="center" shrinkToFit="1"/>
    </xf>
    <xf numFmtId="181" fontId="50" fillId="14" borderId="63" xfId="9" applyNumberFormat="1" applyFont="1" applyFill="1" applyBorder="1" applyAlignment="1">
      <alignment horizontal="center" vertical="center" shrinkToFit="1"/>
    </xf>
    <xf numFmtId="0" fontId="51" fillId="0" borderId="84" xfId="8" applyFont="1" applyBorder="1" applyAlignment="1">
      <alignment horizontal="center" vertical="center" shrinkToFit="1"/>
    </xf>
    <xf numFmtId="0" fontId="51" fillId="0" borderId="63" xfId="8" applyFont="1" applyBorder="1" applyAlignment="1">
      <alignment horizontal="center" vertical="center" shrinkToFit="1"/>
    </xf>
    <xf numFmtId="0" fontId="51" fillId="0" borderId="65" xfId="8" applyFont="1" applyBorder="1" applyAlignment="1">
      <alignment horizontal="center" vertical="center" shrinkToFit="1"/>
    </xf>
    <xf numFmtId="0" fontId="1" fillId="0" borderId="84" xfId="8" applyBorder="1">
      <alignment vertical="center"/>
    </xf>
    <xf numFmtId="0" fontId="51" fillId="0" borderId="62" xfId="8" applyFont="1" applyBorder="1" applyAlignment="1">
      <alignment horizontal="center" vertical="center" shrinkToFit="1"/>
    </xf>
    <xf numFmtId="0" fontId="46" fillId="0" borderId="85" xfId="8" applyFont="1" applyBorder="1" applyAlignment="1">
      <alignment horizontal="left" vertical="center" shrinkToFit="1"/>
    </xf>
    <xf numFmtId="181" fontId="49" fillId="14" borderId="86" xfId="8" applyNumberFormat="1" applyFont="1" applyFill="1" applyBorder="1" applyAlignment="1">
      <alignment horizontal="center" vertical="center" shrinkToFit="1"/>
    </xf>
    <xf numFmtId="181" fontId="50" fillId="14" borderId="77" xfId="9" applyNumberFormat="1" applyFont="1" applyFill="1" applyBorder="1" applyAlignment="1">
      <alignment horizontal="center" vertical="center" shrinkToFit="1"/>
    </xf>
    <xf numFmtId="0" fontId="51" fillId="0" borderId="87" xfId="8" applyFont="1" applyBorder="1" applyAlignment="1">
      <alignment horizontal="center" vertical="center" shrinkToFit="1"/>
    </xf>
    <xf numFmtId="0" fontId="1" fillId="0" borderId="87" xfId="8" applyBorder="1">
      <alignment vertical="center"/>
    </xf>
    <xf numFmtId="0" fontId="51" fillId="0" borderId="69" xfId="8" applyFont="1" applyBorder="1" applyAlignment="1">
      <alignment horizontal="center" vertical="center" shrinkToFit="1"/>
    </xf>
    <xf numFmtId="0" fontId="51" fillId="0" borderId="70" xfId="8" applyFont="1" applyBorder="1" applyAlignment="1">
      <alignment horizontal="center" vertical="center" shrinkToFit="1"/>
    </xf>
    <xf numFmtId="0" fontId="52" fillId="0" borderId="69" xfId="8" applyFont="1" applyBorder="1" applyAlignment="1">
      <alignment horizontal="center" vertical="center" wrapText="1"/>
    </xf>
    <xf numFmtId="0" fontId="52" fillId="0" borderId="87" xfId="8" applyFont="1" applyBorder="1" applyAlignment="1">
      <alignment horizontal="center" vertical="center" wrapText="1"/>
    </xf>
    <xf numFmtId="0" fontId="52" fillId="0" borderId="68" xfId="8" applyFont="1" applyBorder="1" applyAlignment="1">
      <alignment horizontal="center" vertical="center" wrapText="1"/>
    </xf>
    <xf numFmtId="0" fontId="52" fillId="0" borderId="70" xfId="8" applyFont="1" applyBorder="1" applyAlignment="1">
      <alignment horizontal="center" vertical="center" wrapText="1"/>
    </xf>
    <xf numFmtId="0" fontId="51" fillId="0" borderId="68" xfId="8" applyFont="1" applyBorder="1" applyAlignment="1">
      <alignment horizontal="center" vertical="center" shrinkToFit="1"/>
    </xf>
    <xf numFmtId="0" fontId="49" fillId="0" borderId="85" xfId="8" applyFont="1" applyBorder="1" applyAlignment="1">
      <alignment horizontal="left" vertical="center" shrinkToFit="1"/>
    </xf>
    <xf numFmtId="0" fontId="37" fillId="0" borderId="70" xfId="8" applyFont="1" applyBorder="1" applyAlignment="1">
      <alignment horizontal="center" vertical="center" shrinkToFit="1"/>
    </xf>
    <xf numFmtId="0" fontId="37" fillId="0" borderId="87" xfId="8" applyFont="1" applyBorder="1" applyAlignment="1">
      <alignment horizontal="center" vertical="center" wrapText="1" shrinkToFit="1"/>
    </xf>
    <xf numFmtId="0" fontId="37" fillId="0" borderId="69" xfId="8" applyFont="1" applyBorder="1" applyAlignment="1">
      <alignment horizontal="center" vertical="center" wrapText="1" shrinkToFit="1"/>
    </xf>
    <xf numFmtId="0" fontId="53" fillId="0" borderId="85" xfId="8" applyFont="1" applyBorder="1" applyAlignment="1">
      <alignment horizontal="left" vertical="center" shrinkToFit="1"/>
    </xf>
    <xf numFmtId="0" fontId="51" fillId="0" borderId="86" xfId="8" applyFont="1" applyBorder="1" applyAlignment="1">
      <alignment horizontal="center" vertical="center" shrinkToFit="1"/>
    </xf>
    <xf numFmtId="0" fontId="51" fillId="0" borderId="77" xfId="8" applyFont="1" applyBorder="1" applyAlignment="1">
      <alignment horizontal="center" vertical="center" shrinkToFit="1"/>
    </xf>
    <xf numFmtId="0" fontId="51" fillId="0" borderId="64" xfId="8" applyFont="1" applyBorder="1" applyAlignment="1">
      <alignment horizontal="center" vertical="center" shrinkToFit="1"/>
    </xf>
    <xf numFmtId="0" fontId="1" fillId="0" borderId="86" xfId="8" applyBorder="1">
      <alignment vertical="center"/>
    </xf>
    <xf numFmtId="0" fontId="51" fillId="0" borderId="76" xfId="8" applyFont="1" applyBorder="1" applyAlignment="1">
      <alignment horizontal="center" vertical="center" shrinkToFit="1"/>
    </xf>
    <xf numFmtId="0" fontId="37" fillId="0" borderId="68" xfId="8" applyFont="1" applyBorder="1" applyAlignment="1">
      <alignment horizontal="center" vertical="center" wrapText="1" shrinkToFit="1"/>
    </xf>
    <xf numFmtId="0" fontId="40" fillId="0" borderId="69" xfId="8" applyFont="1" applyBorder="1" applyAlignment="1">
      <alignment vertical="center" wrapText="1"/>
    </xf>
    <xf numFmtId="0" fontId="37" fillId="0" borderId="68" xfId="8" applyFont="1" applyBorder="1" applyAlignment="1">
      <alignment horizontal="center" vertical="center" shrinkToFit="1"/>
    </xf>
    <xf numFmtId="0" fontId="38" fillId="0" borderId="69" xfId="8" applyFont="1" applyBorder="1" applyAlignment="1">
      <alignment horizontal="center" vertical="center" wrapText="1" shrinkToFit="1"/>
    </xf>
    <xf numFmtId="0" fontId="39" fillId="0" borderId="69" xfId="8" applyFont="1" applyBorder="1" applyAlignment="1">
      <alignment horizontal="center" vertical="center" wrapText="1" shrinkToFit="1"/>
    </xf>
    <xf numFmtId="0" fontId="54" fillId="0" borderId="85" xfId="8" applyFont="1" applyBorder="1" applyAlignment="1">
      <alignment horizontal="left" vertical="center" shrinkToFit="1"/>
    </xf>
    <xf numFmtId="0" fontId="51" fillId="0" borderId="88" xfId="8" applyFont="1" applyBorder="1" applyAlignment="1">
      <alignment horizontal="center" vertical="center" shrinkToFit="1"/>
    </xf>
    <xf numFmtId="0" fontId="1" fillId="0" borderId="88" xfId="8" applyBorder="1">
      <alignment vertical="center"/>
    </xf>
    <xf numFmtId="0" fontId="39" fillId="0" borderId="74" xfId="8" applyFont="1" applyBorder="1" applyAlignment="1">
      <alignment horizontal="center" vertical="center" wrapText="1" shrinkToFit="1"/>
    </xf>
    <xf numFmtId="0" fontId="37" fillId="0" borderId="77" xfId="8" applyFont="1" applyBorder="1" applyAlignment="1">
      <alignment horizontal="center" vertical="center" shrinkToFit="1"/>
    </xf>
    <xf numFmtId="0" fontId="37" fillId="0" borderId="87" xfId="8" applyFont="1" applyBorder="1" applyAlignment="1">
      <alignment horizontal="center" vertical="center" shrinkToFit="1"/>
    </xf>
    <xf numFmtId="0" fontId="45" fillId="0" borderId="72" xfId="8" applyFont="1" applyBorder="1" applyAlignment="1">
      <alignment horizontal="right" vertical="center"/>
    </xf>
    <xf numFmtId="0" fontId="54" fillId="0" borderId="89" xfId="8" applyFont="1" applyBorder="1" applyAlignment="1">
      <alignment horizontal="left" vertical="center" shrinkToFit="1"/>
    </xf>
    <xf numFmtId="0" fontId="55" fillId="0" borderId="0" xfId="0" applyFont="1">
      <alignment vertical="center"/>
    </xf>
    <xf numFmtId="38" fontId="56" fillId="0" borderId="0" xfId="10" applyFont="1">
      <alignment vertical="center"/>
    </xf>
    <xf numFmtId="38" fontId="55" fillId="0" borderId="0" xfId="10" applyFont="1">
      <alignment vertical="center"/>
    </xf>
    <xf numFmtId="181" fontId="55" fillId="0" borderId="0" xfId="11" applyNumberFormat="1" applyFont="1">
      <alignment vertical="center"/>
    </xf>
    <xf numFmtId="38" fontId="56" fillId="0" borderId="0" xfId="0" applyNumberFormat="1" applyFont="1">
      <alignment vertical="center"/>
    </xf>
    <xf numFmtId="181" fontId="56" fillId="0" borderId="0" xfId="0" applyNumberFormat="1" applyFont="1">
      <alignment vertical="center"/>
    </xf>
    <xf numFmtId="0" fontId="57" fillId="0" borderId="15" xfId="6" applyFont="1" applyBorder="1" applyAlignment="1">
      <alignment vertical="center" wrapText="1"/>
    </xf>
    <xf numFmtId="0" fontId="58" fillId="0" borderId="15" xfId="6" applyFont="1" applyBorder="1" applyAlignment="1">
      <alignment vertical="center" wrapText="1"/>
    </xf>
    <xf numFmtId="0" fontId="27" fillId="12" borderId="0" xfId="6" applyFont="1" applyFill="1" applyAlignment="1">
      <alignment wrapText="1"/>
    </xf>
    <xf numFmtId="0" fontId="29" fillId="0" borderId="5" xfId="6" applyFont="1" applyBorder="1" applyAlignment="1">
      <alignment vertical="center"/>
    </xf>
    <xf numFmtId="0" fontId="59" fillId="0" borderId="5" xfId="6" applyFont="1" applyFill="1" applyBorder="1" applyAlignment="1">
      <alignment vertical="center"/>
    </xf>
    <xf numFmtId="0" fontId="27" fillId="10" borderId="90" xfId="6" applyFont="1" applyFill="1" applyBorder="1" applyAlignment="1">
      <alignment vertical="center"/>
    </xf>
    <xf numFmtId="0" fontId="29" fillId="0" borderId="90" xfId="6" applyFont="1" applyFill="1" applyBorder="1" applyAlignment="1">
      <alignment vertical="center" wrapText="1"/>
    </xf>
    <xf numFmtId="0" fontId="27" fillId="12" borderId="90" xfId="6" applyFont="1" applyFill="1" applyBorder="1" applyAlignment="1">
      <alignment vertical="center"/>
    </xf>
    <xf numFmtId="0" fontId="57" fillId="0" borderId="90" xfId="6" applyFont="1" applyFill="1" applyBorder="1" applyAlignment="1">
      <alignment vertical="center" wrapText="1"/>
    </xf>
    <xf numFmtId="0" fontId="58" fillId="0" borderId="90" xfId="6" applyFont="1" applyFill="1" applyBorder="1" applyAlignment="1">
      <alignment vertical="center" wrapText="1"/>
    </xf>
    <xf numFmtId="0" fontId="27" fillId="11" borderId="90" xfId="6" applyFont="1" applyFill="1" applyBorder="1" applyAlignment="1">
      <alignment vertical="center"/>
    </xf>
    <xf numFmtId="0" fontId="29" fillId="0" borderId="0" xfId="0" applyFont="1">
      <alignment vertical="center"/>
    </xf>
    <xf numFmtId="0" fontId="29" fillId="0" borderId="90" xfId="0" applyFont="1" applyFill="1" applyBorder="1">
      <alignment vertical="center"/>
    </xf>
    <xf numFmtId="0" fontId="29" fillId="0" borderId="90" xfId="0" applyFont="1" applyFill="1" applyBorder="1" applyAlignment="1">
      <alignment vertical="center" wrapText="1"/>
    </xf>
    <xf numFmtId="0" fontId="29" fillId="15" borderId="90" xfId="6" applyFont="1" applyFill="1" applyBorder="1" applyAlignment="1">
      <alignment vertical="center" wrapText="1"/>
    </xf>
    <xf numFmtId="0" fontId="29" fillId="0" borderId="15" xfId="6" applyFont="1" applyBorder="1"/>
    <xf numFmtId="0" fontId="27" fillId="10" borderId="0" xfId="0" applyFont="1" applyFill="1">
      <alignment vertical="center"/>
    </xf>
    <xf numFmtId="0" fontId="29" fillId="0" borderId="15" xfId="0" applyFont="1" applyBorder="1">
      <alignment vertical="center"/>
    </xf>
    <xf numFmtId="0" fontId="67" fillId="0" borderId="0" xfId="0" applyFont="1">
      <alignment vertical="center"/>
    </xf>
    <xf numFmtId="0" fontId="27" fillId="13" borderId="26" xfId="0" applyFont="1" applyFill="1" applyBorder="1" applyAlignment="1">
      <alignment vertical="center" shrinkToFit="1"/>
    </xf>
    <xf numFmtId="0" fontId="27" fillId="13" borderId="91" xfId="0" applyFont="1" applyFill="1" applyBorder="1" applyAlignment="1">
      <alignment vertical="center" shrinkToFit="1"/>
    </xf>
    <xf numFmtId="0" fontId="27" fillId="13" borderId="92" xfId="0" applyFont="1" applyFill="1" applyBorder="1" applyAlignment="1">
      <alignment vertical="center" shrinkToFit="1"/>
    </xf>
    <xf numFmtId="0" fontId="27" fillId="13" borderId="93" xfId="0" applyFont="1" applyFill="1" applyBorder="1" applyAlignment="1">
      <alignment vertical="center" shrinkToFit="1"/>
    </xf>
    <xf numFmtId="0" fontId="29" fillId="0" borderId="94" xfId="0" applyFont="1" applyBorder="1" applyAlignment="1">
      <alignment vertical="center" shrinkToFit="1"/>
    </xf>
    <xf numFmtId="0" fontId="29" fillId="0" borderId="9" xfId="0" applyFont="1" applyBorder="1" applyAlignment="1">
      <alignment vertical="center" shrinkToFit="1"/>
    </xf>
    <xf numFmtId="0" fontId="29" fillId="0" borderId="7" xfId="0" applyFont="1" applyBorder="1" applyAlignment="1">
      <alignment vertical="center" shrinkToFit="1"/>
    </xf>
    <xf numFmtId="0" fontId="29" fillId="0" borderId="95" xfId="0" applyFont="1" applyBorder="1">
      <alignment vertical="center"/>
    </xf>
    <xf numFmtId="0" fontId="29" fillId="0" borderId="96" xfId="0" applyFont="1" applyBorder="1" applyAlignment="1">
      <alignment vertical="center" shrinkToFit="1"/>
    </xf>
    <xf numFmtId="0" fontId="29" fillId="0" borderId="1" xfId="0" applyFont="1" applyBorder="1" applyAlignment="1">
      <alignment vertical="center" shrinkToFit="1"/>
    </xf>
    <xf numFmtId="0" fontId="29" fillId="0" borderId="13" xfId="0" applyFont="1" applyBorder="1" applyAlignment="1">
      <alignment vertical="center" shrinkToFit="1"/>
    </xf>
    <xf numFmtId="0" fontId="29" fillId="0" borderId="97" xfId="0" applyFont="1" applyBorder="1">
      <alignment vertical="center"/>
    </xf>
    <xf numFmtId="0" fontId="29" fillId="0" borderId="98" xfId="0" applyFont="1" applyBorder="1" applyAlignment="1">
      <alignment vertical="center" shrinkToFit="1"/>
    </xf>
    <xf numFmtId="0" fontId="29" fillId="0" borderId="99" xfId="0" applyFont="1" applyBorder="1" applyAlignment="1">
      <alignment vertical="center" shrinkToFit="1"/>
    </xf>
    <xf numFmtId="0" fontId="29" fillId="0" borderId="100" xfId="0" applyFont="1" applyBorder="1" applyAlignment="1">
      <alignment vertical="center" shrinkToFit="1"/>
    </xf>
    <xf numFmtId="0" fontId="29" fillId="0" borderId="101" xfId="0" applyFont="1" applyBorder="1">
      <alignment vertical="center"/>
    </xf>
    <xf numFmtId="0" fontId="68" fillId="16" borderId="0" xfId="0" applyFont="1" applyFill="1" applyAlignment="1"/>
    <xf numFmtId="49" fontId="68" fillId="16" borderId="0" xfId="0" quotePrefix="1" applyNumberFormat="1" applyFont="1" applyFill="1" applyAlignment="1">
      <alignment horizontal="center"/>
    </xf>
    <xf numFmtId="0" fontId="68" fillId="16" borderId="0" xfId="0" quotePrefix="1" applyFont="1" applyFill="1" applyAlignment="1">
      <alignment horizontal="center"/>
    </xf>
    <xf numFmtId="0" fontId="69" fillId="0" borderId="0" xfId="0" applyFont="1" applyAlignment="1"/>
    <xf numFmtId="38" fontId="69" fillId="0" borderId="0" xfId="10" applyFont="1" applyFill="1" applyAlignment="1"/>
    <xf numFmtId="0" fontId="69" fillId="6" borderId="2" xfId="0" applyFont="1" applyFill="1" applyBorder="1" applyAlignment="1"/>
    <xf numFmtId="38" fontId="69" fillId="6" borderId="2" xfId="10" applyFont="1" applyFill="1" applyBorder="1" applyAlignment="1"/>
    <xf numFmtId="0" fontId="69" fillId="17" borderId="2" xfId="0" applyFont="1" applyFill="1" applyBorder="1" applyAlignment="1"/>
    <xf numFmtId="38" fontId="69" fillId="17" borderId="2" xfId="10" applyFont="1" applyFill="1" applyBorder="1" applyAlignment="1"/>
    <xf numFmtId="0" fontId="69" fillId="6" borderId="0" xfId="0" applyFont="1" applyFill="1" applyAlignment="1"/>
    <xf numFmtId="38" fontId="69" fillId="6" borderId="0" xfId="10" applyFont="1" applyFill="1" applyAlignment="1"/>
    <xf numFmtId="0" fontId="70" fillId="0" borderId="0" xfId="0" applyFont="1" applyAlignment="1"/>
    <xf numFmtId="0" fontId="68" fillId="16" borderId="0" xfId="0" applyFont="1" applyFill="1" applyAlignment="1">
      <alignment horizontal="center"/>
    </xf>
    <xf numFmtId="0" fontId="71" fillId="0" borderId="0" xfId="0" applyFont="1" applyAlignment="1"/>
    <xf numFmtId="181" fontId="71" fillId="0" borderId="0" xfId="11" applyNumberFormat="1" applyFont="1" applyAlignment="1"/>
    <xf numFmtId="38" fontId="69" fillId="6" borderId="0" xfId="10" applyFont="1" applyFill="1" applyBorder="1" applyAlignment="1"/>
    <xf numFmtId="38" fontId="69" fillId="17" borderId="2" xfId="0" applyNumberFormat="1" applyFont="1" applyFill="1" applyBorder="1" applyAlignment="1"/>
    <xf numFmtId="38" fontId="69" fillId="0" borderId="0" xfId="0" applyNumberFormat="1" applyFont="1" applyAlignment="1"/>
    <xf numFmtId="38" fontId="71" fillId="0" borderId="0" xfId="10" applyFont="1" applyAlignment="1"/>
    <xf numFmtId="0" fontId="69" fillId="17" borderId="15" xfId="0" applyFont="1" applyFill="1" applyBorder="1" applyAlignment="1"/>
    <xf numFmtId="38" fontId="69" fillId="17" borderId="15" xfId="0" applyNumberFormat="1" applyFont="1" applyFill="1" applyBorder="1" applyAlignment="1"/>
    <xf numFmtId="0" fontId="68" fillId="16" borderId="0" xfId="0" quotePrefix="1" applyNumberFormat="1" applyFont="1" applyFill="1" applyAlignment="1">
      <alignment horizontal="center"/>
    </xf>
    <xf numFmtId="0" fontId="27" fillId="10" borderId="0" xfId="0" applyFont="1" applyFill="1" applyAlignment="1">
      <alignment vertical="center" wrapText="1"/>
    </xf>
    <xf numFmtId="0" fontId="29" fillId="0" borderId="15" xfId="0" applyFont="1" applyBorder="1" applyAlignment="1">
      <alignment vertical="center" wrapText="1"/>
    </xf>
    <xf numFmtId="0" fontId="29" fillId="0" borderId="102" xfId="0" applyFont="1" applyBorder="1">
      <alignment vertical="center"/>
    </xf>
    <xf numFmtId="0" fontId="13" fillId="4" borderId="0" xfId="0" applyFont="1" applyFill="1" applyAlignment="1">
      <alignment horizontal="center" vertical="center" wrapText="1"/>
    </xf>
    <xf numFmtId="0" fontId="13" fillId="4" borderId="0" xfId="0" applyFont="1" applyFill="1" applyAlignment="1">
      <alignment horizontal="center" vertical="center"/>
    </xf>
    <xf numFmtId="0" fontId="14" fillId="6" borderId="33" xfId="0" applyFont="1" applyFill="1" applyBorder="1" applyAlignment="1">
      <alignment horizontal="left" vertical="center" wrapText="1"/>
    </xf>
    <xf numFmtId="0" fontId="14" fillId="6" borderId="34" xfId="0" applyFont="1" applyFill="1" applyBorder="1" applyAlignment="1">
      <alignment horizontal="left" vertical="center" wrapText="1"/>
    </xf>
    <xf numFmtId="0" fontId="12" fillId="4" borderId="0" xfId="0" applyFont="1" applyFill="1" applyAlignment="1">
      <alignment horizontal="left" vertical="center"/>
    </xf>
    <xf numFmtId="0" fontId="21" fillId="0" borderId="0" xfId="0" applyFont="1" applyAlignment="1">
      <alignment horizontal="right" vertical="top" wrapText="1"/>
    </xf>
    <xf numFmtId="0" fontId="35" fillId="0" borderId="60" xfId="8" applyFont="1" applyBorder="1" applyAlignment="1">
      <alignment horizontal="center" vertical="center"/>
    </xf>
    <xf numFmtId="0" fontId="35" fillId="0" borderId="66" xfId="8" applyFont="1" applyBorder="1" applyAlignment="1">
      <alignment horizontal="center" vertical="center"/>
    </xf>
    <xf numFmtId="0" fontId="35" fillId="0" borderId="71" xfId="8" applyFont="1" applyBorder="1" applyAlignment="1">
      <alignment horizontal="center" vertical="center"/>
    </xf>
    <xf numFmtId="0" fontId="35" fillId="0" borderId="60" xfId="8" applyFont="1" applyBorder="1" applyAlignment="1">
      <alignment horizontal="center" vertical="center" wrapText="1"/>
    </xf>
    <xf numFmtId="0" fontId="35" fillId="0" borderId="66" xfId="8" applyFont="1" applyBorder="1" applyAlignment="1">
      <alignment horizontal="center" vertical="center" wrapText="1"/>
    </xf>
    <xf numFmtId="0" fontId="32" fillId="0" borderId="38" xfId="8" applyFont="1" applyBorder="1" applyAlignment="1">
      <alignment horizontal="center" vertical="center"/>
    </xf>
    <xf numFmtId="0" fontId="32" fillId="0" borderId="39" xfId="8" applyFont="1" applyBorder="1" applyAlignment="1">
      <alignment horizontal="center" vertical="center"/>
    </xf>
    <xf numFmtId="0" fontId="32" fillId="0" borderId="40" xfId="8" applyFont="1" applyBorder="1" applyAlignment="1">
      <alignment horizontal="center" vertical="center"/>
    </xf>
    <xf numFmtId="0" fontId="32" fillId="0" borderId="41" xfId="8" applyFont="1" applyBorder="1" applyAlignment="1">
      <alignment horizontal="center" vertical="center"/>
    </xf>
    <xf numFmtId="0" fontId="32" fillId="0" borderId="42" xfId="8" applyFont="1" applyBorder="1" applyAlignment="1">
      <alignment horizontal="center" vertical="center"/>
    </xf>
    <xf numFmtId="0" fontId="32" fillId="0" borderId="43" xfId="8" applyFont="1" applyBorder="1" applyAlignment="1">
      <alignment horizontal="center" vertical="center"/>
    </xf>
    <xf numFmtId="0" fontId="32" fillId="0" borderId="44" xfId="8" applyFont="1" applyBorder="1" applyAlignment="1">
      <alignment horizontal="center" vertical="center"/>
    </xf>
    <xf numFmtId="0" fontId="32" fillId="0" borderId="45" xfId="8" applyFont="1" applyBorder="1" applyAlignment="1">
      <alignment horizontal="center" vertical="center"/>
    </xf>
    <xf numFmtId="0" fontId="32" fillId="0" borderId="46" xfId="8" applyFont="1" applyBorder="1" applyAlignment="1">
      <alignment horizontal="center" vertical="center"/>
    </xf>
    <xf numFmtId="0" fontId="32" fillId="0" borderId="47" xfId="8" applyFont="1" applyBorder="1" applyAlignment="1">
      <alignment horizontal="center" vertical="center"/>
    </xf>
    <xf numFmtId="0" fontId="24" fillId="0" borderId="2" xfId="2" applyFont="1" applyBorder="1" applyAlignment="1">
      <alignment horizontal="center" vertical="center"/>
    </xf>
    <xf numFmtId="0" fontId="0" fillId="0" borderId="2" xfId="0" applyBorder="1" applyAlignment="1">
      <alignment vertical="center" wrapText="1"/>
    </xf>
  </cellXfs>
  <cellStyles count="12">
    <cellStyle name="パーセント" xfId="11" builtinId="5"/>
    <cellStyle name="パーセント 3" xfId="9" xr:uid="{B137CA06-E287-419D-942F-8A6217E3EA83}"/>
    <cellStyle name="桁区切り" xfId="10" builtinId="6"/>
    <cellStyle name="桁区切り 2" xfId="4" xr:uid="{00000000-0005-0000-0000-000000000000}"/>
    <cellStyle name="標準" xfId="0" builtinId="0"/>
    <cellStyle name="標準 2" xfId="3" xr:uid="{00000000-0005-0000-0000-000002000000}"/>
    <cellStyle name="標準 2 2" xfId="7" xr:uid="{5E8FE284-6D13-4A5A-90F5-4617F9D91BA1}"/>
    <cellStyle name="標準 3" xfId="6" xr:uid="{9FBDAB0F-8685-4A52-ACE0-02DCF321CC95}"/>
    <cellStyle name="標準 4" xfId="8" xr:uid="{DD679B9D-72E8-4742-8A95-E3A34F5F5EA3}"/>
    <cellStyle name="標準_VBA版下出力システム（生産者価格表・大分類）" xfId="1" xr:uid="{00000000-0005-0000-0000-000003000000}"/>
    <cellStyle name="標準_VBA版下出力システム（生産者価格表・中分類）" xfId="2" xr:uid="{00000000-0005-0000-0000-000004000000}"/>
    <cellStyle name="未定義" xfId="5" xr:uid="{00000000-0005-0000-0000-000005000000}"/>
  </cellStyles>
  <dxfs count="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119743</xdr:colOff>
      <xdr:row>0</xdr:row>
      <xdr:rowOff>227511</xdr:rowOff>
    </xdr:from>
    <xdr:to>
      <xdr:col>2</xdr:col>
      <xdr:colOff>10939055</xdr:colOff>
      <xdr:row>4</xdr:row>
      <xdr:rowOff>59871</xdr:rowOff>
    </xdr:to>
    <xdr:sp macro="" textlink="">
      <xdr:nvSpPr>
        <xdr:cNvPr id="3" name="下リボン 2">
          <a:extLst>
            <a:ext uri="{FF2B5EF4-FFF2-40B4-BE49-F238E27FC236}">
              <a16:creationId xmlns:a16="http://schemas.microsoft.com/office/drawing/2014/main" id="{00000000-0008-0000-0000-000003000000}"/>
            </a:ext>
          </a:extLst>
        </xdr:cNvPr>
        <xdr:cNvSpPr/>
      </xdr:nvSpPr>
      <xdr:spPr>
        <a:xfrm>
          <a:off x="119743" y="227511"/>
          <a:ext cx="11320055" cy="735874"/>
        </a:xfrm>
        <a:prstGeom prst="ribbon">
          <a:avLst>
            <a:gd name="adj1" fmla="val 16667"/>
            <a:gd name="adj2" fmla="val 69958"/>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1718873</xdr:colOff>
      <xdr:row>1</xdr:row>
      <xdr:rowOff>117572</xdr:rowOff>
    </xdr:from>
    <xdr:to>
      <xdr:col>2</xdr:col>
      <xdr:colOff>8490856</xdr:colOff>
      <xdr:row>3</xdr:row>
      <xdr:rowOff>121926</xdr:rowOff>
    </xdr:to>
    <xdr:sp macro="" textlink="">
      <xdr:nvSpPr>
        <xdr:cNvPr id="4" name="テキスト ボックス 3">
          <a:extLst>
            <a:ext uri="{FF2B5EF4-FFF2-40B4-BE49-F238E27FC236}">
              <a16:creationId xmlns:a16="http://schemas.microsoft.com/office/drawing/2014/main" id="{00000000-0008-0000-0000-000004000000}"/>
            </a:ext>
          </a:extLst>
        </xdr:cNvPr>
        <xdr:cNvSpPr txBox="1"/>
      </xdr:nvSpPr>
      <xdr:spPr>
        <a:xfrm>
          <a:off x="2219616" y="563886"/>
          <a:ext cx="6771983" cy="461554"/>
        </a:xfrm>
        <a:prstGeom prst="rect">
          <a:avLst/>
        </a:prstGeom>
        <a:noFill/>
        <a:ln w="9525" cmpd="sng">
          <a:solidFill>
            <a:srgbClr val="FFFF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3200" i="1"/>
            <a:t>経済波及効果を計算してみましょう</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118110</xdr:colOff>
      <xdr:row>2</xdr:row>
      <xdr:rowOff>190500</xdr:rowOff>
    </xdr:from>
    <xdr:to>
      <xdr:col>3</xdr:col>
      <xdr:colOff>777240</xdr:colOff>
      <xdr:row>2</xdr:row>
      <xdr:rowOff>502920</xdr:rowOff>
    </xdr:to>
    <xdr:sp macro="" textlink="">
      <xdr:nvSpPr>
        <xdr:cNvPr id="2" name="曲折矢印 1">
          <a:extLst>
            <a:ext uri="{FF2B5EF4-FFF2-40B4-BE49-F238E27FC236}">
              <a16:creationId xmlns:a16="http://schemas.microsoft.com/office/drawing/2014/main" id="{00000000-0008-0000-0200-000002000000}"/>
            </a:ext>
          </a:extLst>
        </xdr:cNvPr>
        <xdr:cNvSpPr/>
      </xdr:nvSpPr>
      <xdr:spPr>
        <a:xfrm rot="5400000">
          <a:off x="2638425" y="352425"/>
          <a:ext cx="312420" cy="659130"/>
        </a:xfrm>
        <a:prstGeom prst="bentArrow">
          <a:avLst>
            <a:gd name="adj1" fmla="val 27439"/>
            <a:gd name="adj2" fmla="val 38415"/>
            <a:gd name="adj3" fmla="val 39634"/>
            <a:gd name="adj4" fmla="val 43750"/>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3</xdr:col>
      <xdr:colOff>45720</xdr:colOff>
      <xdr:row>1</xdr:row>
      <xdr:rowOff>60960</xdr:rowOff>
    </xdr:from>
    <xdr:to>
      <xdr:col>3</xdr:col>
      <xdr:colOff>704850</xdr:colOff>
      <xdr:row>2</xdr:row>
      <xdr:rowOff>30480</xdr:rowOff>
    </xdr:to>
    <xdr:sp macro="" textlink="">
      <xdr:nvSpPr>
        <xdr:cNvPr id="3" name="曲折矢印 2">
          <a:extLst>
            <a:ext uri="{FF2B5EF4-FFF2-40B4-BE49-F238E27FC236}">
              <a16:creationId xmlns:a16="http://schemas.microsoft.com/office/drawing/2014/main" id="{00000000-0008-0000-0200-000003000000}"/>
            </a:ext>
          </a:extLst>
        </xdr:cNvPr>
        <xdr:cNvSpPr/>
      </xdr:nvSpPr>
      <xdr:spPr>
        <a:xfrm rot="5400000">
          <a:off x="4977765" y="13335"/>
          <a:ext cx="213360" cy="659130"/>
        </a:xfrm>
        <a:prstGeom prst="bentArrow">
          <a:avLst>
            <a:gd name="adj1" fmla="val 27439"/>
            <a:gd name="adj2" fmla="val 50000"/>
            <a:gd name="adj3" fmla="val 39634"/>
            <a:gd name="adj4" fmla="val 43750"/>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4</xdr:col>
      <xdr:colOff>68580</xdr:colOff>
      <xdr:row>18</xdr:row>
      <xdr:rowOff>38100</xdr:rowOff>
    </xdr:from>
    <xdr:to>
      <xdr:col>4</xdr:col>
      <xdr:colOff>708660</xdr:colOff>
      <xdr:row>26</xdr:row>
      <xdr:rowOff>121920</xdr:rowOff>
    </xdr:to>
    <xdr:sp macro="" textlink="">
      <xdr:nvSpPr>
        <xdr:cNvPr id="4" name="右矢印 3">
          <a:extLst>
            <a:ext uri="{FF2B5EF4-FFF2-40B4-BE49-F238E27FC236}">
              <a16:creationId xmlns:a16="http://schemas.microsoft.com/office/drawing/2014/main" id="{00000000-0008-0000-0200-000004000000}"/>
            </a:ext>
          </a:extLst>
        </xdr:cNvPr>
        <xdr:cNvSpPr/>
      </xdr:nvSpPr>
      <xdr:spPr>
        <a:xfrm>
          <a:off x="6911340" y="3329940"/>
          <a:ext cx="640080" cy="1424940"/>
        </a:xfrm>
        <a:prstGeom prst="rightArrow">
          <a:avLst>
            <a:gd name="adj1" fmla="val 35027"/>
            <a:gd name="adj2" fmla="val 50000"/>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0</xdr:colOff>
      <xdr:row>3</xdr:row>
      <xdr:rowOff>0</xdr:rowOff>
    </xdr:from>
    <xdr:to>
      <xdr:col>16</xdr:col>
      <xdr:colOff>163830</xdr:colOff>
      <xdr:row>23</xdr:row>
      <xdr:rowOff>0</xdr:rowOff>
    </xdr:to>
    <xdr:pic>
      <xdr:nvPicPr>
        <xdr:cNvPr id="2" name="図 1">
          <a:extLst>
            <a:ext uri="{FF2B5EF4-FFF2-40B4-BE49-F238E27FC236}">
              <a16:creationId xmlns:a16="http://schemas.microsoft.com/office/drawing/2014/main" id="{733A80D1-703E-4AE1-8B97-7090F7345E8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724650" y="714375"/>
          <a:ext cx="7021830" cy="4762500"/>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C15"/>
  <sheetViews>
    <sheetView zoomScale="70" zoomScaleNormal="70" workbookViewId="0"/>
  </sheetViews>
  <sheetFormatPr defaultColWidth="9" defaultRowHeight="34.9" customHeight="1"/>
  <cols>
    <col min="1" max="1" width="3.75" style="22" customWidth="1"/>
    <col min="2" max="2" width="3.5" style="22" customWidth="1"/>
    <col min="3" max="3" width="161.5" style="22" customWidth="1"/>
    <col min="4" max="245" width="9" style="22"/>
    <col min="246" max="246" width="2.625" style="22" customWidth="1"/>
    <col min="247" max="257" width="9" style="22"/>
    <col min="258" max="258" width="9.5" style="22" customWidth="1"/>
    <col min="259" max="259" width="10.625" style="22" customWidth="1"/>
    <col min="260" max="501" width="9" style="22"/>
    <col min="502" max="502" width="2.625" style="22" customWidth="1"/>
    <col min="503" max="513" width="9" style="22"/>
    <col min="514" max="514" width="9.5" style="22" customWidth="1"/>
    <col min="515" max="515" width="10.625" style="22" customWidth="1"/>
    <col min="516" max="757" width="9" style="22"/>
    <col min="758" max="758" width="2.625" style="22" customWidth="1"/>
    <col min="759" max="769" width="9" style="22"/>
    <col min="770" max="770" width="9.5" style="22" customWidth="1"/>
    <col min="771" max="771" width="10.625" style="22" customWidth="1"/>
    <col min="772" max="1013" width="9" style="22"/>
    <col min="1014" max="1014" width="2.625" style="22" customWidth="1"/>
    <col min="1015" max="1025" width="9" style="22"/>
    <col min="1026" max="1026" width="9.5" style="22" customWidth="1"/>
    <col min="1027" max="1027" width="10.625" style="22" customWidth="1"/>
    <col min="1028" max="1269" width="9" style="22"/>
    <col min="1270" max="1270" width="2.625" style="22" customWidth="1"/>
    <col min="1271" max="1281" width="9" style="22"/>
    <col min="1282" max="1282" width="9.5" style="22" customWidth="1"/>
    <col min="1283" max="1283" width="10.625" style="22" customWidth="1"/>
    <col min="1284" max="1525" width="9" style="22"/>
    <col min="1526" max="1526" width="2.625" style="22" customWidth="1"/>
    <col min="1527" max="1537" width="9" style="22"/>
    <col min="1538" max="1538" width="9.5" style="22" customWidth="1"/>
    <col min="1539" max="1539" width="10.625" style="22" customWidth="1"/>
    <col min="1540" max="1781" width="9" style="22"/>
    <col min="1782" max="1782" width="2.625" style="22" customWidth="1"/>
    <col min="1783" max="1793" width="9" style="22"/>
    <col min="1794" max="1794" width="9.5" style="22" customWidth="1"/>
    <col min="1795" max="1795" width="10.625" style="22" customWidth="1"/>
    <col min="1796" max="2037" width="9" style="22"/>
    <col min="2038" max="2038" width="2.625" style="22" customWidth="1"/>
    <col min="2039" max="2049" width="9" style="22"/>
    <col min="2050" max="2050" width="9.5" style="22" customWidth="1"/>
    <col min="2051" max="2051" width="10.625" style="22" customWidth="1"/>
    <col min="2052" max="2293" width="9" style="22"/>
    <col min="2294" max="2294" width="2.625" style="22" customWidth="1"/>
    <col min="2295" max="2305" width="9" style="22"/>
    <col min="2306" max="2306" width="9.5" style="22" customWidth="1"/>
    <col min="2307" max="2307" width="10.625" style="22" customWidth="1"/>
    <col min="2308" max="2549" width="9" style="22"/>
    <col min="2550" max="2550" width="2.625" style="22" customWidth="1"/>
    <col min="2551" max="2561" width="9" style="22"/>
    <col min="2562" max="2562" width="9.5" style="22" customWidth="1"/>
    <col min="2563" max="2563" width="10.625" style="22" customWidth="1"/>
    <col min="2564" max="2805" width="9" style="22"/>
    <col min="2806" max="2806" width="2.625" style="22" customWidth="1"/>
    <col min="2807" max="2817" width="9" style="22"/>
    <col min="2818" max="2818" width="9.5" style="22" customWidth="1"/>
    <col min="2819" max="2819" width="10.625" style="22" customWidth="1"/>
    <col min="2820" max="3061" width="9" style="22"/>
    <col min="3062" max="3062" width="2.625" style="22" customWidth="1"/>
    <col min="3063" max="3073" width="9" style="22"/>
    <col min="3074" max="3074" width="9.5" style="22" customWidth="1"/>
    <col min="3075" max="3075" width="10.625" style="22" customWidth="1"/>
    <col min="3076" max="3317" width="9" style="22"/>
    <col min="3318" max="3318" width="2.625" style="22" customWidth="1"/>
    <col min="3319" max="3329" width="9" style="22"/>
    <col min="3330" max="3330" width="9.5" style="22" customWidth="1"/>
    <col min="3331" max="3331" width="10.625" style="22" customWidth="1"/>
    <col min="3332" max="3573" width="9" style="22"/>
    <col min="3574" max="3574" width="2.625" style="22" customWidth="1"/>
    <col min="3575" max="3585" width="9" style="22"/>
    <col min="3586" max="3586" width="9.5" style="22" customWidth="1"/>
    <col min="3587" max="3587" width="10.625" style="22" customWidth="1"/>
    <col min="3588" max="3829" width="9" style="22"/>
    <col min="3830" max="3830" width="2.625" style="22" customWidth="1"/>
    <col min="3831" max="3841" width="9" style="22"/>
    <col min="3842" max="3842" width="9.5" style="22" customWidth="1"/>
    <col min="3843" max="3843" width="10.625" style="22" customWidth="1"/>
    <col min="3844" max="4085" width="9" style="22"/>
    <col min="4086" max="4086" width="2.625" style="22" customWidth="1"/>
    <col min="4087" max="4097" width="9" style="22"/>
    <col min="4098" max="4098" width="9.5" style="22" customWidth="1"/>
    <col min="4099" max="4099" width="10.625" style="22" customWidth="1"/>
    <col min="4100" max="4341" width="9" style="22"/>
    <col min="4342" max="4342" width="2.625" style="22" customWidth="1"/>
    <col min="4343" max="4353" width="9" style="22"/>
    <col min="4354" max="4354" width="9.5" style="22" customWidth="1"/>
    <col min="4355" max="4355" width="10.625" style="22" customWidth="1"/>
    <col min="4356" max="4597" width="9" style="22"/>
    <col min="4598" max="4598" width="2.625" style="22" customWidth="1"/>
    <col min="4599" max="4609" width="9" style="22"/>
    <col min="4610" max="4610" width="9.5" style="22" customWidth="1"/>
    <col min="4611" max="4611" width="10.625" style="22" customWidth="1"/>
    <col min="4612" max="4853" width="9" style="22"/>
    <col min="4854" max="4854" width="2.625" style="22" customWidth="1"/>
    <col min="4855" max="4865" width="9" style="22"/>
    <col min="4866" max="4866" width="9.5" style="22" customWidth="1"/>
    <col min="4867" max="4867" width="10.625" style="22" customWidth="1"/>
    <col min="4868" max="5109" width="9" style="22"/>
    <col min="5110" max="5110" width="2.625" style="22" customWidth="1"/>
    <col min="5111" max="5121" width="9" style="22"/>
    <col min="5122" max="5122" width="9.5" style="22" customWidth="1"/>
    <col min="5123" max="5123" width="10.625" style="22" customWidth="1"/>
    <col min="5124" max="5365" width="9" style="22"/>
    <col min="5366" max="5366" width="2.625" style="22" customWidth="1"/>
    <col min="5367" max="5377" width="9" style="22"/>
    <col min="5378" max="5378" width="9.5" style="22" customWidth="1"/>
    <col min="5379" max="5379" width="10.625" style="22" customWidth="1"/>
    <col min="5380" max="5621" width="9" style="22"/>
    <col min="5622" max="5622" width="2.625" style="22" customWidth="1"/>
    <col min="5623" max="5633" width="9" style="22"/>
    <col min="5634" max="5634" width="9.5" style="22" customWidth="1"/>
    <col min="5635" max="5635" width="10.625" style="22" customWidth="1"/>
    <col min="5636" max="5877" width="9" style="22"/>
    <col min="5878" max="5878" width="2.625" style="22" customWidth="1"/>
    <col min="5879" max="5889" width="9" style="22"/>
    <col min="5890" max="5890" width="9.5" style="22" customWidth="1"/>
    <col min="5891" max="5891" width="10.625" style="22" customWidth="1"/>
    <col min="5892" max="6133" width="9" style="22"/>
    <col min="6134" max="6134" width="2.625" style="22" customWidth="1"/>
    <col min="6135" max="6145" width="9" style="22"/>
    <col min="6146" max="6146" width="9.5" style="22" customWidth="1"/>
    <col min="6147" max="6147" width="10.625" style="22" customWidth="1"/>
    <col min="6148" max="6389" width="9" style="22"/>
    <col min="6390" max="6390" width="2.625" style="22" customWidth="1"/>
    <col min="6391" max="6401" width="9" style="22"/>
    <col min="6402" max="6402" width="9.5" style="22" customWidth="1"/>
    <col min="6403" max="6403" width="10.625" style="22" customWidth="1"/>
    <col min="6404" max="6645" width="9" style="22"/>
    <col min="6646" max="6646" width="2.625" style="22" customWidth="1"/>
    <col min="6647" max="6657" width="9" style="22"/>
    <col min="6658" max="6658" width="9.5" style="22" customWidth="1"/>
    <col min="6659" max="6659" width="10.625" style="22" customWidth="1"/>
    <col min="6660" max="6901" width="9" style="22"/>
    <col min="6902" max="6902" width="2.625" style="22" customWidth="1"/>
    <col min="6903" max="6913" width="9" style="22"/>
    <col min="6914" max="6914" width="9.5" style="22" customWidth="1"/>
    <col min="6915" max="6915" width="10.625" style="22" customWidth="1"/>
    <col min="6916" max="7157" width="9" style="22"/>
    <col min="7158" max="7158" width="2.625" style="22" customWidth="1"/>
    <col min="7159" max="7169" width="9" style="22"/>
    <col min="7170" max="7170" width="9.5" style="22" customWidth="1"/>
    <col min="7171" max="7171" width="10.625" style="22" customWidth="1"/>
    <col min="7172" max="7413" width="9" style="22"/>
    <col min="7414" max="7414" width="2.625" style="22" customWidth="1"/>
    <col min="7415" max="7425" width="9" style="22"/>
    <col min="7426" max="7426" width="9.5" style="22" customWidth="1"/>
    <col min="7427" max="7427" width="10.625" style="22" customWidth="1"/>
    <col min="7428" max="7669" width="9" style="22"/>
    <col min="7670" max="7670" width="2.625" style="22" customWidth="1"/>
    <col min="7671" max="7681" width="9" style="22"/>
    <col min="7682" max="7682" width="9.5" style="22" customWidth="1"/>
    <col min="7683" max="7683" width="10.625" style="22" customWidth="1"/>
    <col min="7684" max="7925" width="9" style="22"/>
    <col min="7926" max="7926" width="2.625" style="22" customWidth="1"/>
    <col min="7927" max="7937" width="9" style="22"/>
    <col min="7938" max="7938" width="9.5" style="22" customWidth="1"/>
    <col min="7939" max="7939" width="10.625" style="22" customWidth="1"/>
    <col min="7940" max="8181" width="9" style="22"/>
    <col min="8182" max="8182" width="2.625" style="22" customWidth="1"/>
    <col min="8183" max="8193" width="9" style="22"/>
    <col min="8194" max="8194" width="9.5" style="22" customWidth="1"/>
    <col min="8195" max="8195" width="10.625" style="22" customWidth="1"/>
    <col min="8196" max="8437" width="9" style="22"/>
    <col min="8438" max="8438" width="2.625" style="22" customWidth="1"/>
    <col min="8439" max="8449" width="9" style="22"/>
    <col min="8450" max="8450" width="9.5" style="22" customWidth="1"/>
    <col min="8451" max="8451" width="10.625" style="22" customWidth="1"/>
    <col min="8452" max="8693" width="9" style="22"/>
    <col min="8694" max="8694" width="2.625" style="22" customWidth="1"/>
    <col min="8695" max="8705" width="9" style="22"/>
    <col min="8706" max="8706" width="9.5" style="22" customWidth="1"/>
    <col min="8707" max="8707" width="10.625" style="22" customWidth="1"/>
    <col min="8708" max="8949" width="9" style="22"/>
    <col min="8950" max="8950" width="2.625" style="22" customWidth="1"/>
    <col min="8951" max="8961" width="9" style="22"/>
    <col min="8962" max="8962" width="9.5" style="22" customWidth="1"/>
    <col min="8963" max="8963" width="10.625" style="22" customWidth="1"/>
    <col min="8964" max="9205" width="9" style="22"/>
    <col min="9206" max="9206" width="2.625" style="22" customWidth="1"/>
    <col min="9207" max="9217" width="9" style="22"/>
    <col min="9218" max="9218" width="9.5" style="22" customWidth="1"/>
    <col min="9219" max="9219" width="10.625" style="22" customWidth="1"/>
    <col min="9220" max="9461" width="9" style="22"/>
    <col min="9462" max="9462" width="2.625" style="22" customWidth="1"/>
    <col min="9463" max="9473" width="9" style="22"/>
    <col min="9474" max="9474" width="9.5" style="22" customWidth="1"/>
    <col min="9475" max="9475" width="10.625" style="22" customWidth="1"/>
    <col min="9476" max="9717" width="9" style="22"/>
    <col min="9718" max="9718" width="2.625" style="22" customWidth="1"/>
    <col min="9719" max="9729" width="9" style="22"/>
    <col min="9730" max="9730" width="9.5" style="22" customWidth="1"/>
    <col min="9731" max="9731" width="10.625" style="22" customWidth="1"/>
    <col min="9732" max="9973" width="9" style="22"/>
    <col min="9974" max="9974" width="2.625" style="22" customWidth="1"/>
    <col min="9975" max="9985" width="9" style="22"/>
    <col min="9986" max="9986" width="9.5" style="22" customWidth="1"/>
    <col min="9987" max="9987" width="10.625" style="22" customWidth="1"/>
    <col min="9988" max="10229" width="9" style="22"/>
    <col min="10230" max="10230" width="2.625" style="22" customWidth="1"/>
    <col min="10231" max="10241" width="9" style="22"/>
    <col min="10242" max="10242" width="9.5" style="22" customWidth="1"/>
    <col min="10243" max="10243" width="10.625" style="22" customWidth="1"/>
    <col min="10244" max="10485" width="9" style="22"/>
    <col min="10486" max="10486" width="2.625" style="22" customWidth="1"/>
    <col min="10487" max="10497" width="9" style="22"/>
    <col min="10498" max="10498" width="9.5" style="22" customWidth="1"/>
    <col min="10499" max="10499" width="10.625" style="22" customWidth="1"/>
    <col min="10500" max="10741" width="9" style="22"/>
    <col min="10742" max="10742" width="2.625" style="22" customWidth="1"/>
    <col min="10743" max="10753" width="9" style="22"/>
    <col min="10754" max="10754" width="9.5" style="22" customWidth="1"/>
    <col min="10755" max="10755" width="10.625" style="22" customWidth="1"/>
    <col min="10756" max="10997" width="9" style="22"/>
    <col min="10998" max="10998" width="2.625" style="22" customWidth="1"/>
    <col min="10999" max="11009" width="9" style="22"/>
    <col min="11010" max="11010" width="9.5" style="22" customWidth="1"/>
    <col min="11011" max="11011" width="10.625" style="22" customWidth="1"/>
    <col min="11012" max="11253" width="9" style="22"/>
    <col min="11254" max="11254" width="2.625" style="22" customWidth="1"/>
    <col min="11255" max="11265" width="9" style="22"/>
    <col min="11266" max="11266" width="9.5" style="22" customWidth="1"/>
    <col min="11267" max="11267" width="10.625" style="22" customWidth="1"/>
    <col min="11268" max="11509" width="9" style="22"/>
    <col min="11510" max="11510" width="2.625" style="22" customWidth="1"/>
    <col min="11511" max="11521" width="9" style="22"/>
    <col min="11522" max="11522" width="9.5" style="22" customWidth="1"/>
    <col min="11523" max="11523" width="10.625" style="22" customWidth="1"/>
    <col min="11524" max="11765" width="9" style="22"/>
    <col min="11766" max="11766" width="2.625" style="22" customWidth="1"/>
    <col min="11767" max="11777" width="9" style="22"/>
    <col min="11778" max="11778" width="9.5" style="22" customWidth="1"/>
    <col min="11779" max="11779" width="10.625" style="22" customWidth="1"/>
    <col min="11780" max="12021" width="9" style="22"/>
    <col min="12022" max="12022" width="2.625" style="22" customWidth="1"/>
    <col min="12023" max="12033" width="9" style="22"/>
    <col min="12034" max="12034" width="9.5" style="22" customWidth="1"/>
    <col min="12035" max="12035" width="10.625" style="22" customWidth="1"/>
    <col min="12036" max="12277" width="9" style="22"/>
    <col min="12278" max="12278" width="2.625" style="22" customWidth="1"/>
    <col min="12279" max="12289" width="9" style="22"/>
    <col min="12290" max="12290" width="9.5" style="22" customWidth="1"/>
    <col min="12291" max="12291" width="10.625" style="22" customWidth="1"/>
    <col min="12292" max="12533" width="9" style="22"/>
    <col min="12534" max="12534" width="2.625" style="22" customWidth="1"/>
    <col min="12535" max="12545" width="9" style="22"/>
    <col min="12546" max="12546" width="9.5" style="22" customWidth="1"/>
    <col min="12547" max="12547" width="10.625" style="22" customWidth="1"/>
    <col min="12548" max="12789" width="9" style="22"/>
    <col min="12790" max="12790" width="2.625" style="22" customWidth="1"/>
    <col min="12791" max="12801" width="9" style="22"/>
    <col min="12802" max="12802" width="9.5" style="22" customWidth="1"/>
    <col min="12803" max="12803" width="10.625" style="22" customWidth="1"/>
    <col min="12804" max="13045" width="9" style="22"/>
    <col min="13046" max="13046" width="2.625" style="22" customWidth="1"/>
    <col min="13047" max="13057" width="9" style="22"/>
    <col min="13058" max="13058" width="9.5" style="22" customWidth="1"/>
    <col min="13059" max="13059" width="10.625" style="22" customWidth="1"/>
    <col min="13060" max="13301" width="9" style="22"/>
    <col min="13302" max="13302" width="2.625" style="22" customWidth="1"/>
    <col min="13303" max="13313" width="9" style="22"/>
    <col min="13314" max="13314" width="9.5" style="22" customWidth="1"/>
    <col min="13315" max="13315" width="10.625" style="22" customWidth="1"/>
    <col min="13316" max="13557" width="9" style="22"/>
    <col min="13558" max="13558" width="2.625" style="22" customWidth="1"/>
    <col min="13559" max="13569" width="9" style="22"/>
    <col min="13570" max="13570" width="9.5" style="22" customWidth="1"/>
    <col min="13571" max="13571" width="10.625" style="22" customWidth="1"/>
    <col min="13572" max="13813" width="9" style="22"/>
    <col min="13814" max="13814" width="2.625" style="22" customWidth="1"/>
    <col min="13815" max="13825" width="9" style="22"/>
    <col min="13826" max="13826" width="9.5" style="22" customWidth="1"/>
    <col min="13827" max="13827" width="10.625" style="22" customWidth="1"/>
    <col min="13828" max="14069" width="9" style="22"/>
    <col min="14070" max="14070" width="2.625" style="22" customWidth="1"/>
    <col min="14071" max="14081" width="9" style="22"/>
    <col min="14082" max="14082" width="9.5" style="22" customWidth="1"/>
    <col min="14083" max="14083" width="10.625" style="22" customWidth="1"/>
    <col min="14084" max="14325" width="9" style="22"/>
    <col min="14326" max="14326" width="2.625" style="22" customWidth="1"/>
    <col min="14327" max="14337" width="9" style="22"/>
    <col min="14338" max="14338" width="9.5" style="22" customWidth="1"/>
    <col min="14339" max="14339" width="10.625" style="22" customWidth="1"/>
    <col min="14340" max="14581" width="9" style="22"/>
    <col min="14582" max="14582" width="2.625" style="22" customWidth="1"/>
    <col min="14583" max="14593" width="9" style="22"/>
    <col min="14594" max="14594" width="9.5" style="22" customWidth="1"/>
    <col min="14595" max="14595" width="10.625" style="22" customWidth="1"/>
    <col min="14596" max="14837" width="9" style="22"/>
    <col min="14838" max="14838" width="2.625" style="22" customWidth="1"/>
    <col min="14839" max="14849" width="9" style="22"/>
    <col min="14850" max="14850" width="9.5" style="22" customWidth="1"/>
    <col min="14851" max="14851" width="10.625" style="22" customWidth="1"/>
    <col min="14852" max="15093" width="9" style="22"/>
    <col min="15094" max="15094" width="2.625" style="22" customWidth="1"/>
    <col min="15095" max="15105" width="9" style="22"/>
    <col min="15106" max="15106" width="9.5" style="22" customWidth="1"/>
    <col min="15107" max="15107" width="10.625" style="22" customWidth="1"/>
    <col min="15108" max="15349" width="9" style="22"/>
    <col min="15350" max="15350" width="2.625" style="22" customWidth="1"/>
    <col min="15351" max="15361" width="9" style="22"/>
    <col min="15362" max="15362" width="9.5" style="22" customWidth="1"/>
    <col min="15363" max="15363" width="10.625" style="22" customWidth="1"/>
    <col min="15364" max="15605" width="9" style="22"/>
    <col min="15606" max="15606" width="2.625" style="22" customWidth="1"/>
    <col min="15607" max="15617" width="9" style="22"/>
    <col min="15618" max="15618" width="9.5" style="22" customWidth="1"/>
    <col min="15619" max="15619" width="10.625" style="22" customWidth="1"/>
    <col min="15620" max="15861" width="9" style="22"/>
    <col min="15862" max="15862" width="2.625" style="22" customWidth="1"/>
    <col min="15863" max="15873" width="9" style="22"/>
    <col min="15874" max="15874" width="9.5" style="22" customWidth="1"/>
    <col min="15875" max="15875" width="10.625" style="22" customWidth="1"/>
    <col min="15876" max="16117" width="9" style="22"/>
    <col min="16118" max="16118" width="2.625" style="22" customWidth="1"/>
    <col min="16119" max="16129" width="9" style="22"/>
    <col min="16130" max="16130" width="9.5" style="22" customWidth="1"/>
    <col min="16131" max="16131" width="10.625" style="22" customWidth="1"/>
    <col min="16132" max="16384" width="9" style="22"/>
  </cols>
  <sheetData>
    <row r="1" spans="2:3" ht="34.9" customHeight="1">
      <c r="B1" s="321" t="s">
        <v>141</v>
      </c>
      <c r="C1" s="321"/>
    </row>
    <row r="2" spans="2:3" ht="18" customHeight="1">
      <c r="B2" s="26"/>
      <c r="C2" s="26"/>
    </row>
    <row r="3" spans="2:3" ht="18" customHeight="1">
      <c r="B3" s="26"/>
      <c r="C3" s="26"/>
    </row>
    <row r="4" spans="2:3" ht="18" customHeight="1">
      <c r="B4" s="33"/>
      <c r="C4" s="33"/>
    </row>
    <row r="5" spans="2:3" ht="15" customHeight="1">
      <c r="B5" s="26"/>
      <c r="C5" s="26"/>
    </row>
    <row r="6" spans="2:3" ht="43.9" customHeight="1">
      <c r="B6" s="317" t="s">
        <v>206</v>
      </c>
      <c r="C6" s="318"/>
    </row>
    <row r="7" spans="2:3" ht="13.15" customHeight="1" thickBot="1">
      <c r="B7" s="27"/>
      <c r="C7" s="28"/>
    </row>
    <row r="8" spans="2:3" ht="114.6" customHeight="1" thickTop="1" thickBot="1">
      <c r="B8" s="319" t="s">
        <v>196</v>
      </c>
      <c r="C8" s="320"/>
    </row>
    <row r="9" spans="2:3" ht="34.9" customHeight="1" thickTop="1">
      <c r="B9" s="44" t="s">
        <v>139</v>
      </c>
      <c r="C9" s="45"/>
    </row>
    <row r="10" spans="2:3" ht="39.6" customHeight="1">
      <c r="B10" s="34" t="s">
        <v>177</v>
      </c>
      <c r="C10" s="35" t="s">
        <v>184</v>
      </c>
    </row>
    <row r="11" spans="2:3" ht="39.6" customHeight="1">
      <c r="B11" s="36">
        <v>2</v>
      </c>
      <c r="C11" s="37" t="s">
        <v>185</v>
      </c>
    </row>
    <row r="12" spans="2:3" ht="39.6" customHeight="1">
      <c r="B12" s="46" t="s">
        <v>132</v>
      </c>
      <c r="C12" s="47"/>
    </row>
    <row r="13" spans="2:3" ht="39.6" customHeight="1">
      <c r="B13" s="38" t="s">
        <v>177</v>
      </c>
      <c r="C13" s="39" t="s">
        <v>183</v>
      </c>
    </row>
    <row r="14" spans="2:3" ht="39.6" customHeight="1">
      <c r="B14" s="40">
        <v>2</v>
      </c>
      <c r="C14" s="41" t="s">
        <v>191</v>
      </c>
    </row>
    <row r="15" spans="2:3" ht="39.6" customHeight="1">
      <c r="B15" s="42" t="s">
        <v>178</v>
      </c>
      <c r="C15" s="43" t="s">
        <v>176</v>
      </c>
    </row>
  </sheetData>
  <sheetProtection algorithmName="SHA-512" hashValue="MG+VqO58rcGJ9VWTBL3+1fwHAKKvt5mhSIa6BU5788AmDxPA1t5yL5yijSTke/0naif8Ue3abzxh0mCSZEfGWg==" saltValue="FpWqnav3qiezI30oVDdw0w==" spinCount="100000" sheet="1" objects="1" scenarios="1"/>
  <mergeCells count="3">
    <mergeCell ref="B6:C6"/>
    <mergeCell ref="B8:C8"/>
    <mergeCell ref="B1:C1"/>
  </mergeCells>
  <phoneticPr fontId="2"/>
  <pageMargins left="0.51181102362204722" right="0.51181102362204722" top="0.74803149606299213" bottom="0.74803149606299213" header="0.31496062992125984" footer="0.31496062992125984"/>
  <pageSetup paperSize="9" scale="8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C7"/>
  <sheetViews>
    <sheetView zoomScale="80" zoomScaleNormal="80" workbookViewId="0"/>
  </sheetViews>
  <sheetFormatPr defaultColWidth="9" defaultRowHeight="34.9" customHeight="1"/>
  <cols>
    <col min="1" max="1" width="2.625" style="22" customWidth="1"/>
    <col min="2" max="2" width="3.5" style="22" customWidth="1"/>
    <col min="3" max="3" width="164.625" style="22" customWidth="1"/>
    <col min="4" max="4" width="2" style="22" customWidth="1"/>
    <col min="5" max="215" width="9" style="22"/>
    <col min="216" max="216" width="2.625" style="22" customWidth="1"/>
    <col min="217" max="227" width="9" style="22"/>
    <col min="228" max="228" width="9.5" style="22" customWidth="1"/>
    <col min="229" max="229" width="10.625" style="22" customWidth="1"/>
    <col min="230" max="471" width="9" style="22"/>
    <col min="472" max="472" width="2.625" style="22" customWidth="1"/>
    <col min="473" max="483" width="9" style="22"/>
    <col min="484" max="484" width="9.5" style="22" customWidth="1"/>
    <col min="485" max="485" width="10.625" style="22" customWidth="1"/>
    <col min="486" max="727" width="9" style="22"/>
    <col min="728" max="728" width="2.625" style="22" customWidth="1"/>
    <col min="729" max="739" width="9" style="22"/>
    <col min="740" max="740" width="9.5" style="22" customWidth="1"/>
    <col min="741" max="741" width="10.625" style="22" customWidth="1"/>
    <col min="742" max="983" width="9" style="22"/>
    <col min="984" max="984" width="2.625" style="22" customWidth="1"/>
    <col min="985" max="995" width="9" style="22"/>
    <col min="996" max="996" width="9.5" style="22" customWidth="1"/>
    <col min="997" max="997" width="10.625" style="22" customWidth="1"/>
    <col min="998" max="1239" width="9" style="22"/>
    <col min="1240" max="1240" width="2.625" style="22" customWidth="1"/>
    <col min="1241" max="1251" width="9" style="22"/>
    <col min="1252" max="1252" width="9.5" style="22" customWidth="1"/>
    <col min="1253" max="1253" width="10.625" style="22" customWidth="1"/>
    <col min="1254" max="1495" width="9" style="22"/>
    <col min="1496" max="1496" width="2.625" style="22" customWidth="1"/>
    <col min="1497" max="1507" width="9" style="22"/>
    <col min="1508" max="1508" width="9.5" style="22" customWidth="1"/>
    <col min="1509" max="1509" width="10.625" style="22" customWidth="1"/>
    <col min="1510" max="1751" width="9" style="22"/>
    <col min="1752" max="1752" width="2.625" style="22" customWidth="1"/>
    <col min="1753" max="1763" width="9" style="22"/>
    <col min="1764" max="1764" width="9.5" style="22" customWidth="1"/>
    <col min="1765" max="1765" width="10.625" style="22" customWidth="1"/>
    <col min="1766" max="2007" width="9" style="22"/>
    <col min="2008" max="2008" width="2.625" style="22" customWidth="1"/>
    <col min="2009" max="2019" width="9" style="22"/>
    <col min="2020" max="2020" width="9.5" style="22" customWidth="1"/>
    <col min="2021" max="2021" width="10.625" style="22" customWidth="1"/>
    <col min="2022" max="2263" width="9" style="22"/>
    <col min="2264" max="2264" width="2.625" style="22" customWidth="1"/>
    <col min="2265" max="2275" width="9" style="22"/>
    <col min="2276" max="2276" width="9.5" style="22" customWidth="1"/>
    <col min="2277" max="2277" width="10.625" style="22" customWidth="1"/>
    <col min="2278" max="2519" width="9" style="22"/>
    <col min="2520" max="2520" width="2.625" style="22" customWidth="1"/>
    <col min="2521" max="2531" width="9" style="22"/>
    <col min="2532" max="2532" width="9.5" style="22" customWidth="1"/>
    <col min="2533" max="2533" width="10.625" style="22" customWidth="1"/>
    <col min="2534" max="2775" width="9" style="22"/>
    <col min="2776" max="2776" width="2.625" style="22" customWidth="1"/>
    <col min="2777" max="2787" width="9" style="22"/>
    <col min="2788" max="2788" width="9.5" style="22" customWidth="1"/>
    <col min="2789" max="2789" width="10.625" style="22" customWidth="1"/>
    <col min="2790" max="3031" width="9" style="22"/>
    <col min="3032" max="3032" width="2.625" style="22" customWidth="1"/>
    <col min="3033" max="3043" width="9" style="22"/>
    <col min="3044" max="3044" width="9.5" style="22" customWidth="1"/>
    <col min="3045" max="3045" width="10.625" style="22" customWidth="1"/>
    <col min="3046" max="3287" width="9" style="22"/>
    <col min="3288" max="3288" width="2.625" style="22" customWidth="1"/>
    <col min="3289" max="3299" width="9" style="22"/>
    <col min="3300" max="3300" width="9.5" style="22" customWidth="1"/>
    <col min="3301" max="3301" width="10.625" style="22" customWidth="1"/>
    <col min="3302" max="3543" width="9" style="22"/>
    <col min="3544" max="3544" width="2.625" style="22" customWidth="1"/>
    <col min="3545" max="3555" width="9" style="22"/>
    <col min="3556" max="3556" width="9.5" style="22" customWidth="1"/>
    <col min="3557" max="3557" width="10.625" style="22" customWidth="1"/>
    <col min="3558" max="3799" width="9" style="22"/>
    <col min="3800" max="3800" width="2.625" style="22" customWidth="1"/>
    <col min="3801" max="3811" width="9" style="22"/>
    <col min="3812" max="3812" width="9.5" style="22" customWidth="1"/>
    <col min="3813" max="3813" width="10.625" style="22" customWidth="1"/>
    <col min="3814" max="4055" width="9" style="22"/>
    <col min="4056" max="4056" width="2.625" style="22" customWidth="1"/>
    <col min="4057" max="4067" width="9" style="22"/>
    <col min="4068" max="4068" width="9.5" style="22" customWidth="1"/>
    <col min="4069" max="4069" width="10.625" style="22" customWidth="1"/>
    <col min="4070" max="4311" width="9" style="22"/>
    <col min="4312" max="4312" width="2.625" style="22" customWidth="1"/>
    <col min="4313" max="4323" width="9" style="22"/>
    <col min="4324" max="4324" width="9.5" style="22" customWidth="1"/>
    <col min="4325" max="4325" width="10.625" style="22" customWidth="1"/>
    <col min="4326" max="4567" width="9" style="22"/>
    <col min="4568" max="4568" width="2.625" style="22" customWidth="1"/>
    <col min="4569" max="4579" width="9" style="22"/>
    <col min="4580" max="4580" width="9.5" style="22" customWidth="1"/>
    <col min="4581" max="4581" width="10.625" style="22" customWidth="1"/>
    <col min="4582" max="4823" width="9" style="22"/>
    <col min="4824" max="4824" width="2.625" style="22" customWidth="1"/>
    <col min="4825" max="4835" width="9" style="22"/>
    <col min="4836" max="4836" width="9.5" style="22" customWidth="1"/>
    <col min="4837" max="4837" width="10.625" style="22" customWidth="1"/>
    <col min="4838" max="5079" width="9" style="22"/>
    <col min="5080" max="5080" width="2.625" style="22" customWidth="1"/>
    <col min="5081" max="5091" width="9" style="22"/>
    <col min="5092" max="5092" width="9.5" style="22" customWidth="1"/>
    <col min="5093" max="5093" width="10.625" style="22" customWidth="1"/>
    <col min="5094" max="5335" width="9" style="22"/>
    <col min="5336" max="5336" width="2.625" style="22" customWidth="1"/>
    <col min="5337" max="5347" width="9" style="22"/>
    <col min="5348" max="5348" width="9.5" style="22" customWidth="1"/>
    <col min="5349" max="5349" width="10.625" style="22" customWidth="1"/>
    <col min="5350" max="5591" width="9" style="22"/>
    <col min="5592" max="5592" width="2.625" style="22" customWidth="1"/>
    <col min="5593" max="5603" width="9" style="22"/>
    <col min="5604" max="5604" width="9.5" style="22" customWidth="1"/>
    <col min="5605" max="5605" width="10.625" style="22" customWidth="1"/>
    <col min="5606" max="5847" width="9" style="22"/>
    <col min="5848" max="5848" width="2.625" style="22" customWidth="1"/>
    <col min="5849" max="5859" width="9" style="22"/>
    <col min="5860" max="5860" width="9.5" style="22" customWidth="1"/>
    <col min="5861" max="5861" width="10.625" style="22" customWidth="1"/>
    <col min="5862" max="6103" width="9" style="22"/>
    <col min="6104" max="6104" width="2.625" style="22" customWidth="1"/>
    <col min="6105" max="6115" width="9" style="22"/>
    <col min="6116" max="6116" width="9.5" style="22" customWidth="1"/>
    <col min="6117" max="6117" width="10.625" style="22" customWidth="1"/>
    <col min="6118" max="6359" width="9" style="22"/>
    <col min="6360" max="6360" width="2.625" style="22" customWidth="1"/>
    <col min="6361" max="6371" width="9" style="22"/>
    <col min="6372" max="6372" width="9.5" style="22" customWidth="1"/>
    <col min="6373" max="6373" width="10.625" style="22" customWidth="1"/>
    <col min="6374" max="6615" width="9" style="22"/>
    <col min="6616" max="6616" width="2.625" style="22" customWidth="1"/>
    <col min="6617" max="6627" width="9" style="22"/>
    <col min="6628" max="6628" width="9.5" style="22" customWidth="1"/>
    <col min="6629" max="6629" width="10.625" style="22" customWidth="1"/>
    <col min="6630" max="6871" width="9" style="22"/>
    <col min="6872" max="6872" width="2.625" style="22" customWidth="1"/>
    <col min="6873" max="6883" width="9" style="22"/>
    <col min="6884" max="6884" width="9.5" style="22" customWidth="1"/>
    <col min="6885" max="6885" width="10.625" style="22" customWidth="1"/>
    <col min="6886" max="7127" width="9" style="22"/>
    <col min="7128" max="7128" width="2.625" style="22" customWidth="1"/>
    <col min="7129" max="7139" width="9" style="22"/>
    <col min="7140" max="7140" width="9.5" style="22" customWidth="1"/>
    <col min="7141" max="7141" width="10.625" style="22" customWidth="1"/>
    <col min="7142" max="7383" width="9" style="22"/>
    <col min="7384" max="7384" width="2.625" style="22" customWidth="1"/>
    <col min="7385" max="7395" width="9" style="22"/>
    <col min="7396" max="7396" width="9.5" style="22" customWidth="1"/>
    <col min="7397" max="7397" width="10.625" style="22" customWidth="1"/>
    <col min="7398" max="7639" width="9" style="22"/>
    <col min="7640" max="7640" width="2.625" style="22" customWidth="1"/>
    <col min="7641" max="7651" width="9" style="22"/>
    <col min="7652" max="7652" width="9.5" style="22" customWidth="1"/>
    <col min="7653" max="7653" width="10.625" style="22" customWidth="1"/>
    <col min="7654" max="7895" width="9" style="22"/>
    <col min="7896" max="7896" width="2.625" style="22" customWidth="1"/>
    <col min="7897" max="7907" width="9" style="22"/>
    <col min="7908" max="7908" width="9.5" style="22" customWidth="1"/>
    <col min="7909" max="7909" width="10.625" style="22" customWidth="1"/>
    <col min="7910" max="8151" width="9" style="22"/>
    <col min="8152" max="8152" width="2.625" style="22" customWidth="1"/>
    <col min="8153" max="8163" width="9" style="22"/>
    <col min="8164" max="8164" width="9.5" style="22" customWidth="1"/>
    <col min="8165" max="8165" width="10.625" style="22" customWidth="1"/>
    <col min="8166" max="8407" width="9" style="22"/>
    <col min="8408" max="8408" width="2.625" style="22" customWidth="1"/>
    <col min="8409" max="8419" width="9" style="22"/>
    <col min="8420" max="8420" width="9.5" style="22" customWidth="1"/>
    <col min="8421" max="8421" width="10.625" style="22" customWidth="1"/>
    <col min="8422" max="8663" width="9" style="22"/>
    <col min="8664" max="8664" width="2.625" style="22" customWidth="1"/>
    <col min="8665" max="8675" width="9" style="22"/>
    <col min="8676" max="8676" width="9.5" style="22" customWidth="1"/>
    <col min="8677" max="8677" width="10.625" style="22" customWidth="1"/>
    <col min="8678" max="8919" width="9" style="22"/>
    <col min="8920" max="8920" width="2.625" style="22" customWidth="1"/>
    <col min="8921" max="8931" width="9" style="22"/>
    <col min="8932" max="8932" width="9.5" style="22" customWidth="1"/>
    <col min="8933" max="8933" width="10.625" style="22" customWidth="1"/>
    <col min="8934" max="9175" width="9" style="22"/>
    <col min="9176" max="9176" width="2.625" style="22" customWidth="1"/>
    <col min="9177" max="9187" width="9" style="22"/>
    <col min="9188" max="9188" width="9.5" style="22" customWidth="1"/>
    <col min="9189" max="9189" width="10.625" style="22" customWidth="1"/>
    <col min="9190" max="9431" width="9" style="22"/>
    <col min="9432" max="9432" width="2.625" style="22" customWidth="1"/>
    <col min="9433" max="9443" width="9" style="22"/>
    <col min="9444" max="9444" width="9.5" style="22" customWidth="1"/>
    <col min="9445" max="9445" width="10.625" style="22" customWidth="1"/>
    <col min="9446" max="9687" width="9" style="22"/>
    <col min="9688" max="9688" width="2.625" style="22" customWidth="1"/>
    <col min="9689" max="9699" width="9" style="22"/>
    <col min="9700" max="9700" width="9.5" style="22" customWidth="1"/>
    <col min="9701" max="9701" width="10.625" style="22" customWidth="1"/>
    <col min="9702" max="9943" width="9" style="22"/>
    <col min="9944" max="9944" width="2.625" style="22" customWidth="1"/>
    <col min="9945" max="9955" width="9" style="22"/>
    <col min="9956" max="9956" width="9.5" style="22" customWidth="1"/>
    <col min="9957" max="9957" width="10.625" style="22" customWidth="1"/>
    <col min="9958" max="10199" width="9" style="22"/>
    <col min="10200" max="10200" width="2.625" style="22" customWidth="1"/>
    <col min="10201" max="10211" width="9" style="22"/>
    <col min="10212" max="10212" width="9.5" style="22" customWidth="1"/>
    <col min="10213" max="10213" width="10.625" style="22" customWidth="1"/>
    <col min="10214" max="10455" width="9" style="22"/>
    <col min="10456" max="10456" width="2.625" style="22" customWidth="1"/>
    <col min="10457" max="10467" width="9" style="22"/>
    <col min="10468" max="10468" width="9.5" style="22" customWidth="1"/>
    <col min="10469" max="10469" width="10.625" style="22" customWidth="1"/>
    <col min="10470" max="10711" width="9" style="22"/>
    <col min="10712" max="10712" width="2.625" style="22" customWidth="1"/>
    <col min="10713" max="10723" width="9" style="22"/>
    <col min="10724" max="10724" width="9.5" style="22" customWidth="1"/>
    <col min="10725" max="10725" width="10.625" style="22" customWidth="1"/>
    <col min="10726" max="10967" width="9" style="22"/>
    <col min="10968" max="10968" width="2.625" style="22" customWidth="1"/>
    <col min="10969" max="10979" width="9" style="22"/>
    <col min="10980" max="10980" width="9.5" style="22" customWidth="1"/>
    <col min="10981" max="10981" width="10.625" style="22" customWidth="1"/>
    <col min="10982" max="11223" width="9" style="22"/>
    <col min="11224" max="11224" width="2.625" style="22" customWidth="1"/>
    <col min="11225" max="11235" width="9" style="22"/>
    <col min="11236" max="11236" width="9.5" style="22" customWidth="1"/>
    <col min="11237" max="11237" width="10.625" style="22" customWidth="1"/>
    <col min="11238" max="11479" width="9" style="22"/>
    <col min="11480" max="11480" width="2.625" style="22" customWidth="1"/>
    <col min="11481" max="11491" width="9" style="22"/>
    <col min="11492" max="11492" width="9.5" style="22" customWidth="1"/>
    <col min="11493" max="11493" width="10.625" style="22" customWidth="1"/>
    <col min="11494" max="11735" width="9" style="22"/>
    <col min="11736" max="11736" width="2.625" style="22" customWidth="1"/>
    <col min="11737" max="11747" width="9" style="22"/>
    <col min="11748" max="11748" width="9.5" style="22" customWidth="1"/>
    <col min="11749" max="11749" width="10.625" style="22" customWidth="1"/>
    <col min="11750" max="11991" width="9" style="22"/>
    <col min="11992" max="11992" width="2.625" style="22" customWidth="1"/>
    <col min="11993" max="12003" width="9" style="22"/>
    <col min="12004" max="12004" width="9.5" style="22" customWidth="1"/>
    <col min="12005" max="12005" width="10.625" style="22" customWidth="1"/>
    <col min="12006" max="12247" width="9" style="22"/>
    <col min="12248" max="12248" width="2.625" style="22" customWidth="1"/>
    <col min="12249" max="12259" width="9" style="22"/>
    <col min="12260" max="12260" width="9.5" style="22" customWidth="1"/>
    <col min="12261" max="12261" width="10.625" style="22" customWidth="1"/>
    <col min="12262" max="12503" width="9" style="22"/>
    <col min="12504" max="12504" width="2.625" style="22" customWidth="1"/>
    <col min="12505" max="12515" width="9" style="22"/>
    <col min="12516" max="12516" width="9.5" style="22" customWidth="1"/>
    <col min="12517" max="12517" width="10.625" style="22" customWidth="1"/>
    <col min="12518" max="12759" width="9" style="22"/>
    <col min="12760" max="12760" width="2.625" style="22" customWidth="1"/>
    <col min="12761" max="12771" width="9" style="22"/>
    <col min="12772" max="12772" width="9.5" style="22" customWidth="1"/>
    <col min="12773" max="12773" width="10.625" style="22" customWidth="1"/>
    <col min="12774" max="13015" width="9" style="22"/>
    <col min="13016" max="13016" width="2.625" style="22" customWidth="1"/>
    <col min="13017" max="13027" width="9" style="22"/>
    <col min="13028" max="13028" width="9.5" style="22" customWidth="1"/>
    <col min="13029" max="13029" width="10.625" style="22" customWidth="1"/>
    <col min="13030" max="13271" width="9" style="22"/>
    <col min="13272" max="13272" width="2.625" style="22" customWidth="1"/>
    <col min="13273" max="13283" width="9" style="22"/>
    <col min="13284" max="13284" width="9.5" style="22" customWidth="1"/>
    <col min="13285" max="13285" width="10.625" style="22" customWidth="1"/>
    <col min="13286" max="13527" width="9" style="22"/>
    <col min="13528" max="13528" width="2.625" style="22" customWidth="1"/>
    <col min="13529" max="13539" width="9" style="22"/>
    <col min="13540" max="13540" width="9.5" style="22" customWidth="1"/>
    <col min="13541" max="13541" width="10.625" style="22" customWidth="1"/>
    <col min="13542" max="13783" width="9" style="22"/>
    <col min="13784" max="13784" width="2.625" style="22" customWidth="1"/>
    <col min="13785" max="13795" width="9" style="22"/>
    <col min="13796" max="13796" width="9.5" style="22" customWidth="1"/>
    <col min="13797" max="13797" width="10.625" style="22" customWidth="1"/>
    <col min="13798" max="14039" width="9" style="22"/>
    <col min="14040" max="14040" width="2.625" style="22" customWidth="1"/>
    <col min="14041" max="14051" width="9" style="22"/>
    <col min="14052" max="14052" width="9.5" style="22" customWidth="1"/>
    <col min="14053" max="14053" width="10.625" style="22" customWidth="1"/>
    <col min="14054" max="14295" width="9" style="22"/>
    <col min="14296" max="14296" width="2.625" style="22" customWidth="1"/>
    <col min="14297" max="14307" width="9" style="22"/>
    <col min="14308" max="14308" width="9.5" style="22" customWidth="1"/>
    <col min="14309" max="14309" width="10.625" style="22" customWidth="1"/>
    <col min="14310" max="14551" width="9" style="22"/>
    <col min="14552" max="14552" width="2.625" style="22" customWidth="1"/>
    <col min="14553" max="14563" width="9" style="22"/>
    <col min="14564" max="14564" width="9.5" style="22" customWidth="1"/>
    <col min="14565" max="14565" width="10.625" style="22" customWidth="1"/>
    <col min="14566" max="14807" width="9" style="22"/>
    <col min="14808" max="14808" width="2.625" style="22" customWidth="1"/>
    <col min="14809" max="14819" width="9" style="22"/>
    <col min="14820" max="14820" width="9.5" style="22" customWidth="1"/>
    <col min="14821" max="14821" width="10.625" style="22" customWidth="1"/>
    <col min="14822" max="15063" width="9" style="22"/>
    <col min="15064" max="15064" width="2.625" style="22" customWidth="1"/>
    <col min="15065" max="15075" width="9" style="22"/>
    <col min="15076" max="15076" width="9.5" style="22" customWidth="1"/>
    <col min="15077" max="15077" width="10.625" style="22" customWidth="1"/>
    <col min="15078" max="15319" width="9" style="22"/>
    <col min="15320" max="15320" width="2.625" style="22" customWidth="1"/>
    <col min="15321" max="15331" width="9" style="22"/>
    <col min="15332" max="15332" width="9.5" style="22" customWidth="1"/>
    <col min="15333" max="15333" width="10.625" style="22" customWidth="1"/>
    <col min="15334" max="15575" width="9" style="22"/>
    <col min="15576" max="15576" width="2.625" style="22" customWidth="1"/>
    <col min="15577" max="15587" width="9" style="22"/>
    <col min="15588" max="15588" width="9.5" style="22" customWidth="1"/>
    <col min="15589" max="15589" width="10.625" style="22" customWidth="1"/>
    <col min="15590" max="15831" width="9" style="22"/>
    <col min="15832" max="15832" width="2.625" style="22" customWidth="1"/>
    <col min="15833" max="15843" width="9" style="22"/>
    <col min="15844" max="15844" width="9.5" style="22" customWidth="1"/>
    <col min="15845" max="15845" width="10.625" style="22" customWidth="1"/>
    <col min="15846" max="16087" width="9" style="22"/>
    <col min="16088" max="16088" width="2.625" style="22" customWidth="1"/>
    <col min="16089" max="16099" width="9" style="22"/>
    <col min="16100" max="16100" width="9.5" style="22" customWidth="1"/>
    <col min="16101" max="16101" width="10.625" style="22" customWidth="1"/>
    <col min="16102" max="16384" width="9" style="22"/>
  </cols>
  <sheetData>
    <row r="1" spans="2:3" ht="34.9" customHeight="1">
      <c r="B1" s="56" t="s">
        <v>140</v>
      </c>
      <c r="C1" s="48"/>
    </row>
    <row r="2" spans="2:3" ht="43.15" customHeight="1">
      <c r="B2" s="49" t="s">
        <v>179</v>
      </c>
      <c r="C2" s="50" t="s">
        <v>186</v>
      </c>
    </row>
    <row r="3" spans="2:3" ht="43.15" customHeight="1">
      <c r="B3" s="51" t="s">
        <v>180</v>
      </c>
      <c r="C3" s="52" t="s">
        <v>187</v>
      </c>
    </row>
    <row r="4" spans="2:3" ht="51" customHeight="1">
      <c r="B4" s="51" t="s">
        <v>133</v>
      </c>
      <c r="C4" s="53" t="s">
        <v>188</v>
      </c>
    </row>
    <row r="5" spans="2:3" ht="51" customHeight="1">
      <c r="B5" s="51" t="s">
        <v>134</v>
      </c>
      <c r="C5" s="53" t="s">
        <v>189</v>
      </c>
    </row>
    <row r="6" spans="2:3" ht="51" customHeight="1">
      <c r="B6" s="54" t="s">
        <v>181</v>
      </c>
      <c r="C6" s="55" t="s">
        <v>190</v>
      </c>
    </row>
    <row r="7" spans="2:3" ht="34.9" customHeight="1">
      <c r="B7" s="22" t="s">
        <v>182</v>
      </c>
    </row>
  </sheetData>
  <sheetProtection algorithmName="SHA-512" hashValue="rkURRgUxDgFEuG/E4ZFmUQv93wflUS0HFqtuDs9B1mOFB1IK/ZcM+Eibb+WjOAADbLJuL/bzRV/veXu5q1pspg==" saltValue="OQPtCt8q+PoD6pIZPjvFSQ==" spinCount="100000" sheet="1" objects="1" scenarios="1"/>
  <phoneticPr fontId="2"/>
  <pageMargins left="0.51181102362204722" right="0.51181102362204722" top="0.74803149606299213" bottom="0.74803149606299213" header="0.31496062992125984" footer="0.31496062992125984"/>
  <pageSetup paperSize="9" scale="8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4"/>
  <sheetViews>
    <sheetView showGridLines="0" zoomScale="90" zoomScaleNormal="90" workbookViewId="0">
      <selection activeCell="A4" sqref="A4"/>
    </sheetView>
  </sheetViews>
  <sheetFormatPr defaultRowHeight="13.5"/>
  <cols>
    <col min="1" max="1" width="8.875" customWidth="1"/>
    <col min="2" max="2" width="27.5" customWidth="1"/>
    <col min="3" max="3" width="47.625" customWidth="1"/>
    <col min="4" max="4" width="17.5" customWidth="1"/>
    <col min="5" max="5" width="11.125" customWidth="1"/>
    <col min="6" max="6" width="21.75" customWidth="1"/>
    <col min="7" max="7" width="3.75" style="16" customWidth="1"/>
  </cols>
  <sheetData>
    <row r="1" spans="1:7" ht="14.25" thickBot="1"/>
    <row r="2" spans="1:7" ht="19.149999999999999" customHeight="1" thickTop="1" thickBot="1">
      <c r="A2" s="322" t="s">
        <v>195</v>
      </c>
      <c r="B2" s="322"/>
      <c r="C2" s="322"/>
      <c r="F2" s="63" t="s">
        <v>136</v>
      </c>
    </row>
    <row r="3" spans="1:7" ht="15" thickTop="1" thickBot="1">
      <c r="D3" s="16" t="s">
        <v>135</v>
      </c>
      <c r="E3" s="16"/>
      <c r="F3" s="16" t="s">
        <v>192</v>
      </c>
    </row>
    <row r="4" spans="1:7" ht="41.25" thickTop="1">
      <c r="A4" s="2"/>
      <c r="B4" s="4"/>
      <c r="C4" s="24" t="s">
        <v>138</v>
      </c>
      <c r="D4" s="57" t="s">
        <v>137</v>
      </c>
      <c r="F4" s="58" t="s">
        <v>193</v>
      </c>
      <c r="G4" s="67"/>
    </row>
    <row r="5" spans="1:7">
      <c r="A5" s="13" t="s">
        <v>47</v>
      </c>
      <c r="B5" s="17" t="s">
        <v>198</v>
      </c>
      <c r="C5" s="30" t="s">
        <v>152</v>
      </c>
      <c r="D5" s="68">
        <v>0</v>
      </c>
      <c r="F5" s="59">
        <f>④計算の流れ!E5</f>
        <v>285.05427610782596</v>
      </c>
      <c r="G5" s="21" t="s">
        <v>47</v>
      </c>
    </row>
    <row r="6" spans="1:7">
      <c r="A6" s="13" t="s">
        <v>48</v>
      </c>
      <c r="B6" s="17" t="s">
        <v>2</v>
      </c>
      <c r="C6" s="30" t="s">
        <v>207</v>
      </c>
      <c r="D6" s="68">
        <v>0</v>
      </c>
      <c r="F6" s="59">
        <f>④計算の流れ!E6</f>
        <v>1.0767738519967898</v>
      </c>
      <c r="G6" s="21" t="s">
        <v>48</v>
      </c>
    </row>
    <row r="7" spans="1:7">
      <c r="A7" s="13" t="s">
        <v>49</v>
      </c>
      <c r="B7" s="17" t="s">
        <v>3</v>
      </c>
      <c r="C7" s="30" t="s">
        <v>153</v>
      </c>
      <c r="D7" s="68">
        <v>1600</v>
      </c>
      <c r="F7" s="59">
        <f>④計算の流れ!E7</f>
        <v>1592.9865147935056</v>
      </c>
      <c r="G7" s="21" t="s">
        <v>49</v>
      </c>
    </row>
    <row r="8" spans="1:7">
      <c r="A8" s="13" t="s">
        <v>50</v>
      </c>
      <c r="B8" s="17" t="s">
        <v>4</v>
      </c>
      <c r="C8" s="30" t="s">
        <v>142</v>
      </c>
      <c r="D8" s="68">
        <v>0</v>
      </c>
      <c r="F8" s="59">
        <f>④計算の流れ!E8</f>
        <v>2.0573494394383109</v>
      </c>
      <c r="G8" s="21" t="s">
        <v>50</v>
      </c>
    </row>
    <row r="9" spans="1:7">
      <c r="A9" s="13" t="s">
        <v>51</v>
      </c>
      <c r="B9" s="17" t="s">
        <v>5</v>
      </c>
      <c r="C9" s="30" t="s">
        <v>154</v>
      </c>
      <c r="D9" s="68">
        <v>0</v>
      </c>
      <c r="F9" s="59">
        <f>④計算の流れ!E9</f>
        <v>41.775769482849952</v>
      </c>
      <c r="G9" s="21" t="s">
        <v>51</v>
      </c>
    </row>
    <row r="10" spans="1:7">
      <c r="A10" s="13" t="s">
        <v>52</v>
      </c>
      <c r="B10" s="17" t="s">
        <v>6</v>
      </c>
      <c r="C10" s="30" t="s">
        <v>155</v>
      </c>
      <c r="D10" s="68">
        <v>0</v>
      </c>
      <c r="F10" s="59">
        <f>④計算の流れ!E10</f>
        <v>42.501927893968009</v>
      </c>
      <c r="G10" s="21" t="s">
        <v>52</v>
      </c>
    </row>
    <row r="11" spans="1:7">
      <c r="A11" s="13" t="s">
        <v>53</v>
      </c>
      <c r="B11" s="17" t="s">
        <v>7</v>
      </c>
      <c r="C11" s="30" t="s">
        <v>156</v>
      </c>
      <c r="D11" s="68">
        <v>0</v>
      </c>
      <c r="F11" s="59">
        <f>④計算の流れ!E11</f>
        <v>22.877587942893541</v>
      </c>
      <c r="G11" s="21" t="s">
        <v>53</v>
      </c>
    </row>
    <row r="12" spans="1:7">
      <c r="A12" s="13" t="s">
        <v>54</v>
      </c>
      <c r="B12" s="17" t="s">
        <v>199</v>
      </c>
      <c r="C12" s="30" t="s">
        <v>143</v>
      </c>
      <c r="D12" s="68">
        <v>0</v>
      </c>
      <c r="F12" s="59">
        <f>④計算の流れ!E12</f>
        <v>39.684693003420854</v>
      </c>
      <c r="G12" s="21" t="s">
        <v>54</v>
      </c>
    </row>
    <row r="13" spans="1:7">
      <c r="A13" s="13" t="s">
        <v>55</v>
      </c>
      <c r="B13" s="17" t="s">
        <v>8</v>
      </c>
      <c r="C13" s="30" t="s">
        <v>157</v>
      </c>
      <c r="D13" s="68">
        <v>0</v>
      </c>
      <c r="F13" s="59">
        <f>④計算の流れ!E13</f>
        <v>6.0706551619418283</v>
      </c>
      <c r="G13" s="21" t="s">
        <v>55</v>
      </c>
    </row>
    <row r="14" spans="1:7">
      <c r="A14" s="13" t="s">
        <v>56</v>
      </c>
      <c r="B14" s="17" t="s">
        <v>9</v>
      </c>
      <c r="C14" s="30" t="s">
        <v>144</v>
      </c>
      <c r="D14" s="68">
        <v>0</v>
      </c>
      <c r="F14" s="59">
        <f>④計算の流れ!E14</f>
        <v>12.310647894415027</v>
      </c>
      <c r="G14" s="21" t="s">
        <v>56</v>
      </c>
    </row>
    <row r="15" spans="1:7">
      <c r="A15" s="13" t="s">
        <v>57</v>
      </c>
      <c r="B15" s="17" t="s">
        <v>10</v>
      </c>
      <c r="C15" s="30" t="s">
        <v>145</v>
      </c>
      <c r="D15" s="68">
        <v>0</v>
      </c>
      <c r="F15" s="59">
        <f>④計算の流れ!E15</f>
        <v>4.3185718781765603</v>
      </c>
      <c r="G15" s="21" t="s">
        <v>57</v>
      </c>
    </row>
    <row r="16" spans="1:7">
      <c r="A16" s="13" t="s">
        <v>58</v>
      </c>
      <c r="B16" s="17" t="s">
        <v>11</v>
      </c>
      <c r="C16" s="30" t="s">
        <v>158</v>
      </c>
      <c r="D16" s="68">
        <v>0</v>
      </c>
      <c r="F16" s="59">
        <f>④計算の流れ!E16</f>
        <v>21.626467160398185</v>
      </c>
      <c r="G16" s="21" t="s">
        <v>58</v>
      </c>
    </row>
    <row r="17" spans="1:7">
      <c r="A17" s="13" t="s">
        <v>59</v>
      </c>
      <c r="B17" s="17" t="s">
        <v>106</v>
      </c>
      <c r="C17" s="30" t="s">
        <v>146</v>
      </c>
      <c r="D17" s="68">
        <v>0</v>
      </c>
      <c r="F17" s="59">
        <f>④計算の流れ!E17</f>
        <v>1.0185698599969633</v>
      </c>
      <c r="G17" s="21" t="s">
        <v>59</v>
      </c>
    </row>
    <row r="18" spans="1:7">
      <c r="A18" s="13" t="s">
        <v>60</v>
      </c>
      <c r="B18" s="17" t="s">
        <v>107</v>
      </c>
      <c r="C18" s="30" t="s">
        <v>175</v>
      </c>
      <c r="D18" s="68">
        <v>0</v>
      </c>
      <c r="F18" s="59">
        <f>④計算の流れ!E18</f>
        <v>1.1956997682550874</v>
      </c>
      <c r="G18" s="21" t="s">
        <v>60</v>
      </c>
    </row>
    <row r="19" spans="1:7">
      <c r="A19" s="13" t="s">
        <v>61</v>
      </c>
      <c r="B19" s="17" t="s">
        <v>108</v>
      </c>
      <c r="C19" s="30" t="s">
        <v>159</v>
      </c>
      <c r="D19" s="68">
        <v>0</v>
      </c>
      <c r="F19" s="59">
        <f>④計算の流れ!E19</f>
        <v>0.56160491187810713</v>
      </c>
      <c r="G19" s="21" t="s">
        <v>61</v>
      </c>
    </row>
    <row r="20" spans="1:7">
      <c r="A20" s="13" t="s">
        <v>62</v>
      </c>
      <c r="B20" s="17" t="s">
        <v>13</v>
      </c>
      <c r="C20" s="30" t="s">
        <v>208</v>
      </c>
      <c r="D20" s="68">
        <v>0</v>
      </c>
      <c r="F20" s="59">
        <f>④計算の流れ!E20</f>
        <v>1.3238227633949604</v>
      </c>
      <c r="G20" s="21" t="s">
        <v>62</v>
      </c>
    </row>
    <row r="21" spans="1:7">
      <c r="A21" s="13" t="s">
        <v>63</v>
      </c>
      <c r="B21" s="17" t="s">
        <v>12</v>
      </c>
      <c r="C21" s="30" t="s">
        <v>147</v>
      </c>
      <c r="D21" s="68">
        <v>0</v>
      </c>
      <c r="F21" s="59">
        <f>④計算の流れ!E21</f>
        <v>0.89963069146362029</v>
      </c>
      <c r="G21" s="21" t="s">
        <v>63</v>
      </c>
    </row>
    <row r="22" spans="1:7">
      <c r="A22" s="13" t="s">
        <v>64</v>
      </c>
      <c r="B22" s="17" t="s">
        <v>200</v>
      </c>
      <c r="C22" s="30" t="s">
        <v>160</v>
      </c>
      <c r="D22" s="68">
        <v>0</v>
      </c>
      <c r="F22" s="59">
        <f>④計算の流れ!E22</f>
        <v>0.1246774036280436</v>
      </c>
      <c r="G22" s="21" t="s">
        <v>64</v>
      </c>
    </row>
    <row r="23" spans="1:7">
      <c r="A23" s="13" t="s">
        <v>65</v>
      </c>
      <c r="B23" s="17" t="s">
        <v>14</v>
      </c>
      <c r="C23" s="30" t="s">
        <v>161</v>
      </c>
      <c r="D23" s="68">
        <v>0</v>
      </c>
      <c r="F23" s="59">
        <f>④計算の流れ!E23</f>
        <v>8.4727890412388565</v>
      </c>
      <c r="G23" s="21" t="s">
        <v>65</v>
      </c>
    </row>
    <row r="24" spans="1:7">
      <c r="A24" s="13" t="s">
        <v>70</v>
      </c>
      <c r="B24" s="17" t="s">
        <v>15</v>
      </c>
      <c r="C24" s="30" t="s">
        <v>162</v>
      </c>
      <c r="D24" s="68">
        <v>0</v>
      </c>
      <c r="F24" s="59">
        <f>④計算の流れ!E24</f>
        <v>14.90745769413042</v>
      </c>
      <c r="G24" s="21" t="s">
        <v>70</v>
      </c>
    </row>
    <row r="25" spans="1:7">
      <c r="A25" s="13" t="s">
        <v>71</v>
      </c>
      <c r="B25" s="17" t="s">
        <v>16</v>
      </c>
      <c r="C25" s="30" t="s">
        <v>163</v>
      </c>
      <c r="D25" s="68">
        <v>0</v>
      </c>
      <c r="F25" s="59">
        <f>④計算の流れ!E25</f>
        <v>4.2829100060291259</v>
      </c>
      <c r="G25" s="21" t="s">
        <v>71</v>
      </c>
    </row>
    <row r="26" spans="1:7">
      <c r="A26" s="13" t="s">
        <v>72</v>
      </c>
      <c r="B26" s="17" t="s">
        <v>17</v>
      </c>
      <c r="C26" s="30" t="s">
        <v>164</v>
      </c>
      <c r="D26" s="68">
        <v>0</v>
      </c>
      <c r="F26" s="59">
        <f>④計算の流れ!E26</f>
        <v>39.998149065072006</v>
      </c>
      <c r="G26" s="21" t="s">
        <v>72</v>
      </c>
    </row>
    <row r="27" spans="1:7">
      <c r="A27" s="13" t="s">
        <v>73</v>
      </c>
      <c r="B27" s="17" t="s">
        <v>109</v>
      </c>
      <c r="C27" s="30" t="s">
        <v>165</v>
      </c>
      <c r="D27" s="68">
        <v>0</v>
      </c>
      <c r="F27" s="59">
        <f>④計算の流れ!E27</f>
        <v>4.7785715972808349</v>
      </c>
      <c r="G27" s="21" t="s">
        <v>73</v>
      </c>
    </row>
    <row r="28" spans="1:7">
      <c r="A28" s="13" t="s">
        <v>74</v>
      </c>
      <c r="B28" s="17" t="s">
        <v>110</v>
      </c>
      <c r="C28" s="30" t="s">
        <v>166</v>
      </c>
      <c r="D28" s="68">
        <v>0</v>
      </c>
      <c r="F28" s="59">
        <f>④計算の流れ!E28</f>
        <v>3.1526234673986155</v>
      </c>
      <c r="G28" s="21" t="s">
        <v>74</v>
      </c>
    </row>
    <row r="29" spans="1:7">
      <c r="A29" s="13" t="s">
        <v>75</v>
      </c>
      <c r="B29" s="17" t="s">
        <v>18</v>
      </c>
      <c r="C29" s="30" t="s">
        <v>148</v>
      </c>
      <c r="D29" s="68">
        <v>0</v>
      </c>
      <c r="F29" s="59">
        <f>④計算の流れ!E29</f>
        <v>151.94063321311896</v>
      </c>
      <c r="G29" s="21" t="s">
        <v>75</v>
      </c>
    </row>
    <row r="30" spans="1:7">
      <c r="A30" s="13" t="s">
        <v>76</v>
      </c>
      <c r="B30" s="17" t="s">
        <v>19</v>
      </c>
      <c r="C30" s="30" t="s">
        <v>149</v>
      </c>
      <c r="D30" s="68">
        <v>0</v>
      </c>
      <c r="F30" s="59">
        <f>④計算の流れ!E30</f>
        <v>20.803421366422494</v>
      </c>
      <c r="G30" s="21" t="s">
        <v>76</v>
      </c>
    </row>
    <row r="31" spans="1:7">
      <c r="A31" s="13" t="s">
        <v>77</v>
      </c>
      <c r="B31" s="17" t="s">
        <v>20</v>
      </c>
      <c r="C31" s="30" t="s">
        <v>150</v>
      </c>
      <c r="D31" s="68">
        <v>0</v>
      </c>
      <c r="F31" s="59">
        <f>④計算の流れ!E31</f>
        <v>13.896322360433981</v>
      </c>
      <c r="G31" s="21" t="s">
        <v>77</v>
      </c>
    </row>
    <row r="32" spans="1:7">
      <c r="A32" s="13" t="s">
        <v>78</v>
      </c>
      <c r="B32" s="17" t="s">
        <v>111</v>
      </c>
      <c r="C32" s="30" t="s">
        <v>167</v>
      </c>
      <c r="D32" s="68">
        <v>0</v>
      </c>
      <c r="F32" s="59">
        <f>④計算の流れ!E32</f>
        <v>95.17283001679823</v>
      </c>
      <c r="G32" s="21" t="s">
        <v>78</v>
      </c>
    </row>
    <row r="33" spans="1:7">
      <c r="A33" s="13" t="s">
        <v>79</v>
      </c>
      <c r="B33" s="17" t="s">
        <v>21</v>
      </c>
      <c r="C33" s="30" t="s">
        <v>168</v>
      </c>
      <c r="D33" s="68">
        <v>0</v>
      </c>
      <c r="F33" s="59">
        <f>④計算の流れ!E33</f>
        <v>32.42705807020387</v>
      </c>
      <c r="G33" s="21" t="s">
        <v>79</v>
      </c>
    </row>
    <row r="34" spans="1:7">
      <c r="A34" s="13" t="s">
        <v>80</v>
      </c>
      <c r="B34" s="17" t="s">
        <v>22</v>
      </c>
      <c r="C34" s="30" t="s">
        <v>169</v>
      </c>
      <c r="D34" s="68">
        <v>0</v>
      </c>
      <c r="F34" s="59">
        <f>④計算の流れ!E34</f>
        <v>3.3873875198296099</v>
      </c>
      <c r="G34" s="21" t="s">
        <v>80</v>
      </c>
    </row>
    <row r="35" spans="1:7">
      <c r="A35" s="13" t="s">
        <v>81</v>
      </c>
      <c r="B35" s="17" t="s">
        <v>23</v>
      </c>
      <c r="C35" s="30" t="s">
        <v>151</v>
      </c>
      <c r="D35" s="68">
        <v>0</v>
      </c>
      <c r="F35" s="59">
        <f>④計算の流れ!E35</f>
        <v>0.80983327575532693</v>
      </c>
      <c r="G35" s="21" t="s">
        <v>81</v>
      </c>
    </row>
    <row r="36" spans="1:7">
      <c r="A36" s="13" t="s">
        <v>82</v>
      </c>
      <c r="B36" s="17" t="s">
        <v>112</v>
      </c>
      <c r="C36" s="30" t="s">
        <v>170</v>
      </c>
      <c r="D36" s="68">
        <v>0</v>
      </c>
      <c r="F36" s="59">
        <f>④計算の流れ!E36</f>
        <v>0.29045011217217598</v>
      </c>
      <c r="G36" s="21" t="s">
        <v>82</v>
      </c>
    </row>
    <row r="37" spans="1:7">
      <c r="A37" s="13" t="s">
        <v>83</v>
      </c>
      <c r="B37" s="17" t="s">
        <v>201</v>
      </c>
      <c r="C37" s="30" t="s">
        <v>171</v>
      </c>
      <c r="D37" s="68">
        <v>0</v>
      </c>
      <c r="F37" s="59">
        <f>④計算の流れ!E37</f>
        <v>2.6249046228118464</v>
      </c>
      <c r="G37" s="21" t="s">
        <v>83</v>
      </c>
    </row>
    <row r="38" spans="1:7">
      <c r="A38" s="13" t="s">
        <v>84</v>
      </c>
      <c r="B38" s="17" t="s">
        <v>24</v>
      </c>
      <c r="C38" s="31" t="s">
        <v>172</v>
      </c>
      <c r="D38" s="69">
        <v>0</v>
      </c>
      <c r="F38" s="59">
        <f>④計算の流れ!E38</f>
        <v>112.94928598780352</v>
      </c>
      <c r="G38" s="21" t="s">
        <v>84</v>
      </c>
    </row>
    <row r="39" spans="1:7">
      <c r="A39" s="13" t="s">
        <v>85</v>
      </c>
      <c r="B39" s="17" t="s">
        <v>25</v>
      </c>
      <c r="C39" s="30" t="s">
        <v>173</v>
      </c>
      <c r="D39" s="70">
        <v>0</v>
      </c>
      <c r="F39" s="59">
        <f>④計算の流れ!E39</f>
        <v>1.0916826614229749</v>
      </c>
      <c r="G39" s="21" t="s">
        <v>85</v>
      </c>
    </row>
    <row r="40" spans="1:7">
      <c r="A40" s="13" t="s">
        <v>86</v>
      </c>
      <c r="B40" s="17" t="s">
        <v>26</v>
      </c>
      <c r="C40" s="30" t="s">
        <v>174</v>
      </c>
      <c r="D40" s="70">
        <v>0</v>
      </c>
      <c r="F40" s="59">
        <f>④計算の流れ!E40</f>
        <v>2.1779451423523413</v>
      </c>
      <c r="G40" s="21" t="s">
        <v>86</v>
      </c>
    </row>
    <row r="41" spans="1:7" ht="14.25" thickBot="1">
      <c r="A41" s="13" t="s">
        <v>87</v>
      </c>
      <c r="B41" s="17" t="s">
        <v>27</v>
      </c>
      <c r="C41" s="23"/>
      <c r="D41" s="71">
        <v>0</v>
      </c>
      <c r="F41" s="60">
        <f>④計算の流れ!E41</f>
        <v>13.736380652909865</v>
      </c>
      <c r="G41" s="21" t="s">
        <v>87</v>
      </c>
    </row>
    <row r="42" spans="1:7" ht="6" customHeight="1" thickTop="1">
      <c r="A42" s="12"/>
      <c r="B42" s="11"/>
      <c r="C42" s="11"/>
      <c r="D42" s="72"/>
      <c r="F42" s="61"/>
    </row>
    <row r="43" spans="1:7" ht="6" customHeight="1" thickBot="1">
      <c r="A43" s="3"/>
      <c r="B43" s="3"/>
      <c r="C43" s="3"/>
      <c r="D43" s="73"/>
      <c r="F43" s="61"/>
    </row>
    <row r="44" spans="1:7" ht="14.25" thickBot="1">
      <c r="A44" s="3"/>
      <c r="B44" s="6" t="s">
        <v>0</v>
      </c>
      <c r="C44" s="25"/>
      <c r="D44" s="74">
        <f>SUM(D5:D41)</f>
        <v>1600</v>
      </c>
      <c r="F44" s="62">
        <f>SUM(F5:F41)</f>
        <v>2604.3658758826323</v>
      </c>
    </row>
  </sheetData>
  <sheetProtection algorithmName="SHA-512" hashValue="m6CJCitXZ6/uBz6b2BsoQhRhwQS6nKVw6Js9HaTdkah2sN+1WxI1TOdanj7QHiIPLTYWZzgBX7jKLHUJNdM3Qg==" saltValue="zHhuVn0cGNvx1J2/ME3Wrg==" spinCount="100000" sheet="1" objects="1" scenarios="1"/>
  <mergeCells count="1">
    <mergeCell ref="A2:C2"/>
  </mergeCells>
  <phoneticPr fontId="2"/>
  <pageMargins left="0.39370078740157483" right="0.51181102362204722" top="0.55118110236220474" bottom="0.35433070866141736" header="0.31496062992125984" footer="0.31496062992125984"/>
  <pageSetup paperSize="9" scale="8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73A7AC-AEED-4002-AD19-9CFDAA94C277}">
  <dimension ref="A1:A47"/>
  <sheetViews>
    <sheetView workbookViewId="0">
      <selection activeCell="I19" sqref="I19"/>
    </sheetView>
  </sheetViews>
  <sheetFormatPr defaultRowHeight="13.5"/>
  <sheetData>
    <row r="1" spans="1:1">
      <c r="A1" t="s">
        <v>209</v>
      </c>
    </row>
    <row r="3" spans="1:1">
      <c r="A3" t="s">
        <v>210</v>
      </c>
    </row>
    <row r="5" spans="1:1">
      <c r="A5" t="s">
        <v>211</v>
      </c>
    </row>
    <row r="7" spans="1:1">
      <c r="A7" t="s">
        <v>212</v>
      </c>
    </row>
    <row r="9" spans="1:1">
      <c r="A9" t="s">
        <v>213</v>
      </c>
    </row>
    <row r="11" spans="1:1">
      <c r="A11" t="s">
        <v>214</v>
      </c>
    </row>
    <row r="13" spans="1:1">
      <c r="A13" t="s">
        <v>215</v>
      </c>
    </row>
    <row r="15" spans="1:1">
      <c r="A15" t="s">
        <v>216</v>
      </c>
    </row>
    <row r="17" spans="1:1">
      <c r="A17" t="s">
        <v>217</v>
      </c>
    </row>
    <row r="19" spans="1:1">
      <c r="A19" t="s">
        <v>218</v>
      </c>
    </row>
    <row r="21" spans="1:1">
      <c r="A21" t="s">
        <v>219</v>
      </c>
    </row>
    <row r="23" spans="1:1">
      <c r="A23" t="s">
        <v>220</v>
      </c>
    </row>
    <row r="24" spans="1:1">
      <c r="A24" t="s">
        <v>221</v>
      </c>
    </row>
    <row r="25" spans="1:1">
      <c r="A25" t="s">
        <v>222</v>
      </c>
    </row>
    <row r="27" spans="1:1">
      <c r="A27" t="s">
        <v>223</v>
      </c>
    </row>
    <row r="29" spans="1:1">
      <c r="A29" t="s">
        <v>224</v>
      </c>
    </row>
    <row r="31" spans="1:1">
      <c r="A31" t="s">
        <v>225</v>
      </c>
    </row>
    <row r="33" spans="1:1">
      <c r="A33" t="s">
        <v>226</v>
      </c>
    </row>
    <row r="36" spans="1:1">
      <c r="A36" t="s">
        <v>227</v>
      </c>
    </row>
    <row r="38" spans="1:1">
      <c r="A38" t="s">
        <v>228</v>
      </c>
    </row>
    <row r="40" spans="1:1">
      <c r="A40" t="s">
        <v>229</v>
      </c>
    </row>
    <row r="42" spans="1:1">
      <c r="A42" t="s">
        <v>230</v>
      </c>
    </row>
    <row r="43" spans="1:1">
      <c r="A43" t="s">
        <v>231</v>
      </c>
    </row>
    <row r="45" spans="1:1">
      <c r="A45" t="s">
        <v>232</v>
      </c>
    </row>
    <row r="47" spans="1:1">
      <c r="A47" t="s">
        <v>233</v>
      </c>
    </row>
  </sheetData>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455687-9BE1-4462-BFDB-6FEB965FC91B}">
  <dimension ref="A3:E13"/>
  <sheetViews>
    <sheetView workbookViewId="0">
      <selection activeCell="I19" sqref="I19"/>
    </sheetView>
  </sheetViews>
  <sheetFormatPr defaultRowHeight="15.75"/>
  <cols>
    <col min="1" max="1" width="25.25" style="251" bestFit="1" customWidth="1"/>
    <col min="2" max="2" width="14.625" style="251" bestFit="1" customWidth="1"/>
    <col min="3" max="3" width="9" style="251"/>
    <col min="4" max="4" width="9.5" style="251" bestFit="1" customWidth="1"/>
    <col min="5" max="5" width="15" style="251" bestFit="1" customWidth="1"/>
    <col min="6" max="6" width="9.5" style="251" bestFit="1" customWidth="1"/>
    <col min="7" max="8" width="9" style="251"/>
    <col min="9" max="9" width="9.5" style="251" bestFit="1" customWidth="1"/>
    <col min="10" max="16384" width="9" style="251"/>
  </cols>
  <sheetData>
    <row r="3" spans="1:5">
      <c r="A3" s="251" t="s">
        <v>16205</v>
      </c>
      <c r="B3" s="252">
        <f>SUM(B4:B13)</f>
        <v>127650000</v>
      </c>
      <c r="D3" s="256">
        <f>SUM(D4:D13)</f>
        <v>1</v>
      </c>
      <c r="E3" s="255">
        <f>SUM(E4:E13)</f>
        <v>127650000</v>
      </c>
    </row>
    <row r="4" spans="1:5">
      <c r="A4" s="251" t="s">
        <v>16206</v>
      </c>
      <c r="B4" s="253">
        <v>7330000</v>
      </c>
      <c r="C4" s="254">
        <f>B4/$B$3</f>
        <v>5.7422640031335681E-2</v>
      </c>
      <c r="D4" s="254">
        <v>0.05</v>
      </c>
      <c r="E4" s="253">
        <f>$B$3*D4</f>
        <v>6382500</v>
      </c>
    </row>
    <row r="5" spans="1:5">
      <c r="A5" s="251" t="s">
        <v>16207</v>
      </c>
      <c r="B5" s="253">
        <v>13300000</v>
      </c>
      <c r="C5" s="254">
        <f t="shared" ref="C5:C13" si="0">B5/$B$3</f>
        <v>0.10419114766940854</v>
      </c>
      <c r="D5" s="254">
        <v>0.1</v>
      </c>
      <c r="E5" s="253">
        <f t="shared" ref="E5:E13" si="1">$B$3*D5</f>
        <v>12765000</v>
      </c>
    </row>
    <row r="6" spans="1:5">
      <c r="A6" s="251" t="s">
        <v>16208</v>
      </c>
      <c r="B6" s="253">
        <v>3640000</v>
      </c>
      <c r="C6" s="254">
        <f t="shared" si="0"/>
        <v>2.8515471993732864E-2</v>
      </c>
      <c r="D6" s="254">
        <v>0.03</v>
      </c>
      <c r="E6" s="253">
        <f t="shared" si="1"/>
        <v>3829500</v>
      </c>
    </row>
    <row r="7" spans="1:5">
      <c r="A7" s="251" t="s">
        <v>16209</v>
      </c>
      <c r="B7" s="253">
        <v>61010000</v>
      </c>
      <c r="C7" s="254">
        <f t="shared" si="0"/>
        <v>0.47794751273012143</v>
      </c>
      <c r="D7" s="254">
        <v>0.48</v>
      </c>
      <c r="E7" s="253">
        <f t="shared" si="1"/>
        <v>61272000</v>
      </c>
    </row>
    <row r="8" spans="1:5">
      <c r="A8" s="251" t="s">
        <v>16210</v>
      </c>
      <c r="B8" s="253">
        <v>2130000</v>
      </c>
      <c r="C8" s="254">
        <f t="shared" si="0"/>
        <v>1.6686251468860165E-2</v>
      </c>
      <c r="D8" s="254">
        <v>1.6E-2</v>
      </c>
      <c r="E8" s="253">
        <f t="shared" si="1"/>
        <v>2042400</v>
      </c>
    </row>
    <row r="9" spans="1:5">
      <c r="A9" s="251" t="s">
        <v>16211</v>
      </c>
      <c r="B9" s="253">
        <v>5480000</v>
      </c>
      <c r="C9" s="254">
        <f t="shared" si="0"/>
        <v>4.292988640814728E-2</v>
      </c>
      <c r="D9" s="254">
        <v>0.03</v>
      </c>
      <c r="E9" s="253">
        <f t="shared" si="1"/>
        <v>3829500</v>
      </c>
    </row>
    <row r="10" spans="1:5">
      <c r="A10" s="251" t="s">
        <v>16212</v>
      </c>
      <c r="B10" s="253">
        <v>26760000</v>
      </c>
      <c r="C10" s="254">
        <f t="shared" si="0"/>
        <v>0.20963572267920094</v>
      </c>
      <c r="D10" s="254">
        <v>0.24</v>
      </c>
      <c r="E10" s="253">
        <f t="shared" si="1"/>
        <v>30636000</v>
      </c>
    </row>
    <row r="11" spans="1:5">
      <c r="A11" s="251" t="s">
        <v>16213</v>
      </c>
      <c r="B11" s="253">
        <v>760000</v>
      </c>
      <c r="C11" s="254">
        <f t="shared" si="0"/>
        <v>5.9537798668233451E-3</v>
      </c>
      <c r="D11" s="254">
        <v>8.9999999999999993E-3</v>
      </c>
      <c r="E11" s="253">
        <f t="shared" si="1"/>
        <v>1148850</v>
      </c>
    </row>
    <row r="12" spans="1:5">
      <c r="A12" s="251" t="s">
        <v>16214</v>
      </c>
      <c r="B12" s="253">
        <v>300000</v>
      </c>
      <c r="C12" s="254">
        <f t="shared" si="0"/>
        <v>2.3501762632197414E-3</v>
      </c>
      <c r="D12" s="254">
        <v>5.0000000000000001E-3</v>
      </c>
      <c r="E12" s="253">
        <f t="shared" si="1"/>
        <v>638250</v>
      </c>
    </row>
    <row r="13" spans="1:5">
      <c r="A13" s="251" t="s">
        <v>16215</v>
      </c>
      <c r="B13" s="253">
        <v>6940000</v>
      </c>
      <c r="C13" s="254">
        <f t="shared" si="0"/>
        <v>5.4367410889150022E-2</v>
      </c>
      <c r="D13" s="254">
        <v>0.04</v>
      </c>
      <c r="E13" s="253">
        <f t="shared" si="1"/>
        <v>5106000</v>
      </c>
    </row>
  </sheetData>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B9A297-0444-449F-A24C-6E682FE3C3A9}">
  <dimension ref="A2:G46"/>
  <sheetViews>
    <sheetView workbookViewId="0">
      <pane xSplit="2" ySplit="2" topLeftCell="C3" activePane="bottomRight" state="frozen"/>
      <selection activeCell="E3" sqref="E3"/>
      <selection pane="topRight" activeCell="E3" sqref="E3"/>
      <selection pane="bottomLeft" activeCell="E3" sqref="E3"/>
      <selection pane="bottomRight" activeCell="C3" sqref="C3"/>
    </sheetView>
  </sheetViews>
  <sheetFormatPr defaultRowHeight="18.75"/>
  <cols>
    <col min="1" max="1" width="9" style="268"/>
    <col min="2" max="2" width="39.25" style="268" customWidth="1"/>
    <col min="3" max="3" width="32.75" style="268" customWidth="1"/>
    <col min="4" max="4" width="27.125" style="268" customWidth="1"/>
    <col min="5" max="5" width="38.625" style="268" customWidth="1"/>
    <col min="6" max="6" width="27.125" style="268" customWidth="1"/>
    <col min="7" max="7" width="22.875" style="268" customWidth="1"/>
    <col min="8" max="16384" width="9" style="268"/>
  </cols>
  <sheetData>
    <row r="2" spans="1:7" ht="36">
      <c r="A2" s="273" t="s">
        <v>16394</v>
      </c>
      <c r="B2" s="314" t="s">
        <v>17220</v>
      </c>
      <c r="C2" s="314" t="s">
        <v>17221</v>
      </c>
      <c r="D2" s="314" t="s">
        <v>17222</v>
      </c>
      <c r="E2" s="314" t="s">
        <v>17223</v>
      </c>
      <c r="F2" s="314" t="s">
        <v>17224</v>
      </c>
      <c r="G2" s="273" t="s">
        <v>16396</v>
      </c>
    </row>
    <row r="3" spans="1:7" ht="75">
      <c r="A3" s="274">
        <v>1</v>
      </c>
      <c r="B3" s="145" t="s">
        <v>17225</v>
      </c>
      <c r="C3" s="315"/>
      <c r="D3" s="274"/>
      <c r="E3" s="315"/>
      <c r="F3" s="274"/>
      <c r="G3" s="316"/>
    </row>
    <row r="4" spans="1:7" ht="56.25">
      <c r="A4" s="274">
        <v>2</v>
      </c>
      <c r="B4" s="145" t="s">
        <v>16263</v>
      </c>
      <c r="C4" s="274"/>
      <c r="D4" s="274"/>
      <c r="E4" s="274"/>
      <c r="F4" s="274"/>
      <c r="G4" s="316"/>
    </row>
    <row r="5" spans="1:7" ht="37.5">
      <c r="A5" s="274">
        <v>3</v>
      </c>
      <c r="B5" s="145" t="s">
        <v>16277</v>
      </c>
      <c r="C5" s="274"/>
      <c r="D5" s="274"/>
      <c r="E5" s="274"/>
      <c r="F5" s="274"/>
      <c r="G5" s="316"/>
    </row>
    <row r="6" spans="1:7" ht="56.25">
      <c r="A6" s="274">
        <v>4</v>
      </c>
      <c r="B6" s="145" t="s">
        <v>16264</v>
      </c>
      <c r="C6" s="274"/>
      <c r="D6" s="274"/>
      <c r="E6" s="274"/>
      <c r="F6" s="274"/>
      <c r="G6" s="316"/>
    </row>
    <row r="7" spans="1:7" ht="37.5">
      <c r="A7" s="274">
        <v>5</v>
      </c>
      <c r="B7" s="145" t="s">
        <v>275</v>
      </c>
      <c r="C7" s="274"/>
      <c r="D7" s="274"/>
      <c r="E7" s="274"/>
      <c r="F7" s="274"/>
      <c r="G7" s="316"/>
    </row>
    <row r="8" spans="1:7" ht="56.25">
      <c r="A8" s="274">
        <v>6</v>
      </c>
      <c r="B8" s="145" t="s">
        <v>17226</v>
      </c>
      <c r="C8" s="315"/>
      <c r="D8" s="274"/>
      <c r="E8" s="274"/>
      <c r="F8" s="274"/>
      <c r="G8" s="316"/>
    </row>
    <row r="9" spans="1:7" ht="75">
      <c r="A9" s="274">
        <v>7</v>
      </c>
      <c r="B9" s="145" t="s">
        <v>17227</v>
      </c>
      <c r="C9" s="274"/>
      <c r="D9" s="274"/>
      <c r="E9" s="274"/>
      <c r="F9" s="274"/>
      <c r="G9" s="316"/>
    </row>
    <row r="10" spans="1:7" ht="56.25">
      <c r="A10" s="274">
        <v>8</v>
      </c>
      <c r="B10" s="145" t="s">
        <v>17228</v>
      </c>
      <c r="C10" s="274"/>
      <c r="D10" s="274"/>
      <c r="E10" s="274"/>
      <c r="F10" s="274"/>
      <c r="G10" s="316"/>
    </row>
    <row r="11" spans="1:7" ht="56.25">
      <c r="A11" s="274">
        <v>9</v>
      </c>
      <c r="B11" s="145" t="s">
        <v>261</v>
      </c>
      <c r="C11" s="274"/>
      <c r="D11" s="274"/>
      <c r="E11" s="274"/>
      <c r="F11" s="274"/>
      <c r="G11" s="316"/>
    </row>
    <row r="12" spans="1:7" ht="56.25">
      <c r="A12" s="274">
        <v>10</v>
      </c>
      <c r="B12" s="145" t="s">
        <v>268</v>
      </c>
      <c r="C12" s="274"/>
      <c r="D12" s="274"/>
      <c r="E12" s="274"/>
      <c r="F12" s="274"/>
      <c r="G12" s="316"/>
    </row>
    <row r="13" spans="1:7" ht="37.5">
      <c r="A13" s="274">
        <v>11</v>
      </c>
      <c r="B13" s="145" t="s">
        <v>276</v>
      </c>
      <c r="C13" s="274"/>
      <c r="D13" s="274"/>
      <c r="E13" s="274"/>
      <c r="F13" s="274"/>
      <c r="G13" s="316"/>
    </row>
    <row r="14" spans="1:7" ht="75">
      <c r="A14" s="274">
        <v>12</v>
      </c>
      <c r="B14" s="145" t="s">
        <v>297</v>
      </c>
      <c r="C14" s="274"/>
      <c r="D14" s="274"/>
      <c r="E14" s="274"/>
      <c r="F14" s="274"/>
      <c r="G14" s="316"/>
    </row>
    <row r="15" spans="1:7" ht="37.5">
      <c r="A15" s="274">
        <v>13</v>
      </c>
      <c r="B15" s="145" t="s">
        <v>304</v>
      </c>
      <c r="C15" s="274"/>
      <c r="D15" s="274"/>
      <c r="E15" s="274"/>
      <c r="F15" s="274"/>
      <c r="G15" s="316"/>
    </row>
    <row r="16" spans="1:7" ht="37.5">
      <c r="A16" s="274">
        <v>14</v>
      </c>
      <c r="B16" s="145" t="s">
        <v>16204</v>
      </c>
      <c r="C16" s="274"/>
      <c r="D16" s="274"/>
      <c r="E16" s="274"/>
      <c r="F16" s="274"/>
      <c r="G16" s="316"/>
    </row>
    <row r="17" spans="1:7" ht="56.25">
      <c r="A17" s="274">
        <v>15</v>
      </c>
      <c r="B17" s="145" t="s">
        <v>16219</v>
      </c>
      <c r="C17" s="274"/>
      <c r="D17" s="274"/>
      <c r="E17" s="274"/>
      <c r="F17" s="274"/>
      <c r="G17" s="316"/>
    </row>
    <row r="18" spans="1:7" ht="56.25">
      <c r="A18" s="274">
        <v>16</v>
      </c>
      <c r="B18" s="145" t="s">
        <v>16245</v>
      </c>
      <c r="C18" s="274"/>
      <c r="D18" s="274"/>
      <c r="E18" s="274"/>
      <c r="F18" s="274"/>
      <c r="G18" s="316"/>
    </row>
    <row r="19" spans="1:7" ht="56.25">
      <c r="A19" s="274">
        <v>17</v>
      </c>
      <c r="B19" s="145" t="s">
        <v>16225</v>
      </c>
      <c r="C19" s="274"/>
      <c r="D19" s="274"/>
      <c r="E19" s="274"/>
      <c r="F19" s="274"/>
      <c r="G19" s="316"/>
    </row>
    <row r="20" spans="1:7" ht="56.25">
      <c r="A20" s="274">
        <v>18</v>
      </c>
      <c r="B20" s="145" t="s">
        <v>16240</v>
      </c>
      <c r="C20" s="274"/>
      <c r="D20" s="274"/>
      <c r="E20" s="274"/>
      <c r="F20" s="274"/>
      <c r="G20" s="316"/>
    </row>
    <row r="21" spans="1:7" ht="56.25">
      <c r="A21" s="274">
        <v>19</v>
      </c>
      <c r="B21" s="145" t="s">
        <v>16254</v>
      </c>
      <c r="C21" s="274"/>
      <c r="D21" s="274"/>
      <c r="E21" s="274"/>
      <c r="F21" s="274"/>
      <c r="G21" s="316"/>
    </row>
    <row r="22" spans="1:7" ht="56.25">
      <c r="A22" s="274">
        <v>20</v>
      </c>
      <c r="B22" s="145" t="s">
        <v>16286</v>
      </c>
      <c r="C22" s="274"/>
      <c r="D22" s="274"/>
      <c r="E22" s="274"/>
      <c r="F22" s="274"/>
      <c r="G22" s="316"/>
    </row>
    <row r="23" spans="1:7" ht="37.5">
      <c r="A23" s="274">
        <v>21</v>
      </c>
      <c r="B23" s="145" t="s">
        <v>16302</v>
      </c>
      <c r="C23" s="274"/>
      <c r="D23" s="274"/>
      <c r="E23" s="274"/>
      <c r="F23" s="274"/>
      <c r="G23" s="316"/>
    </row>
    <row r="24" spans="1:7" ht="37.5">
      <c r="A24" s="274">
        <v>22</v>
      </c>
      <c r="B24" s="145" t="s">
        <v>16299</v>
      </c>
      <c r="C24" s="274"/>
      <c r="D24" s="274"/>
      <c r="E24" s="274"/>
      <c r="F24" s="274"/>
      <c r="G24" s="316"/>
    </row>
    <row r="25" spans="1:7" ht="37.5">
      <c r="A25" s="274">
        <v>23</v>
      </c>
      <c r="B25" s="145" t="s">
        <v>16305</v>
      </c>
      <c r="C25" s="274"/>
      <c r="D25" s="274"/>
      <c r="E25" s="274"/>
      <c r="F25" s="274"/>
      <c r="G25" s="316"/>
    </row>
    <row r="26" spans="1:7" ht="75">
      <c r="A26" s="274">
        <v>24</v>
      </c>
      <c r="B26" s="145" t="s">
        <v>16312</v>
      </c>
      <c r="C26" s="274"/>
      <c r="D26" s="274"/>
      <c r="E26" s="274"/>
      <c r="F26" s="274"/>
      <c r="G26" s="316"/>
    </row>
    <row r="27" spans="1:7" ht="37.5">
      <c r="A27" s="274">
        <v>25</v>
      </c>
      <c r="B27" s="145" t="s">
        <v>16326</v>
      </c>
      <c r="C27" s="274"/>
      <c r="D27" s="274"/>
      <c r="E27" s="274"/>
      <c r="F27" s="274"/>
      <c r="G27" s="316"/>
    </row>
    <row r="28" spans="1:7" ht="56.25">
      <c r="A28" s="274">
        <v>26</v>
      </c>
      <c r="B28" s="145" t="s">
        <v>16339</v>
      </c>
      <c r="C28" s="274"/>
      <c r="D28" s="274"/>
      <c r="E28" s="274"/>
      <c r="F28" s="274"/>
      <c r="G28" s="316"/>
    </row>
    <row r="29" spans="1:7" ht="56.25">
      <c r="A29" s="274">
        <v>27</v>
      </c>
      <c r="B29" s="145" t="s">
        <v>16340</v>
      </c>
      <c r="C29" s="274"/>
      <c r="D29" s="274"/>
      <c r="E29" s="274"/>
      <c r="F29" s="274"/>
      <c r="G29" s="316"/>
    </row>
    <row r="30" spans="1:7" ht="93.75">
      <c r="A30" s="274">
        <v>28</v>
      </c>
      <c r="B30" s="145" t="s">
        <v>326</v>
      </c>
      <c r="C30" s="274"/>
      <c r="D30" s="274"/>
      <c r="E30" s="274"/>
      <c r="F30" s="274"/>
      <c r="G30" s="316"/>
    </row>
    <row r="31" spans="1:7" ht="37.5">
      <c r="A31" s="274">
        <v>29</v>
      </c>
      <c r="B31" s="145" t="s">
        <v>317</v>
      </c>
      <c r="C31" s="274"/>
      <c r="D31" s="274"/>
      <c r="E31" s="274"/>
      <c r="F31" s="274"/>
      <c r="G31" s="316"/>
    </row>
    <row r="32" spans="1:7">
      <c r="A32" s="274">
        <v>30</v>
      </c>
      <c r="B32" s="145" t="s">
        <v>318</v>
      </c>
      <c r="C32" s="274"/>
      <c r="D32" s="274"/>
      <c r="E32" s="274"/>
      <c r="F32" s="274"/>
      <c r="G32" s="316"/>
    </row>
    <row r="33" spans="1:7" ht="37.5">
      <c r="A33" s="274">
        <v>31</v>
      </c>
      <c r="B33" s="145" t="s">
        <v>319</v>
      </c>
      <c r="C33" s="274"/>
      <c r="D33" s="274"/>
      <c r="E33" s="274"/>
      <c r="F33" s="274"/>
      <c r="G33" s="316"/>
    </row>
    <row r="34" spans="1:7" ht="56.25">
      <c r="A34" s="274">
        <v>32</v>
      </c>
      <c r="B34" s="145" t="s">
        <v>320</v>
      </c>
      <c r="C34" s="274"/>
      <c r="D34" s="274"/>
      <c r="E34" s="274"/>
      <c r="F34" s="274"/>
      <c r="G34" s="316"/>
    </row>
    <row r="35" spans="1:7" ht="37.5">
      <c r="A35" s="274">
        <v>33</v>
      </c>
      <c r="B35" s="145" t="s">
        <v>321</v>
      </c>
      <c r="C35" s="274"/>
      <c r="D35" s="274"/>
      <c r="E35" s="274"/>
      <c r="F35" s="274"/>
      <c r="G35" s="316"/>
    </row>
    <row r="36" spans="1:7" ht="56.25">
      <c r="A36" s="274">
        <v>34</v>
      </c>
      <c r="B36" s="145" t="s">
        <v>322</v>
      </c>
      <c r="C36" s="274"/>
      <c r="D36" s="274"/>
      <c r="E36" s="274"/>
      <c r="F36" s="274"/>
      <c r="G36" s="316"/>
    </row>
    <row r="37" spans="1:7" ht="75">
      <c r="A37" s="274">
        <v>35</v>
      </c>
      <c r="B37" s="145" t="s">
        <v>327</v>
      </c>
      <c r="C37" s="274"/>
      <c r="D37" s="274"/>
      <c r="E37" s="274"/>
      <c r="F37" s="274"/>
      <c r="G37" s="316"/>
    </row>
    <row r="38" spans="1:7" ht="75">
      <c r="A38" s="274">
        <v>36</v>
      </c>
      <c r="B38" s="145" t="s">
        <v>328</v>
      </c>
      <c r="C38" s="274"/>
      <c r="D38" s="274"/>
      <c r="E38" s="274"/>
      <c r="F38" s="274"/>
      <c r="G38" s="316"/>
    </row>
    <row r="39" spans="1:7" ht="131.25">
      <c r="A39" s="274">
        <v>37</v>
      </c>
      <c r="B39" s="145" t="s">
        <v>329</v>
      </c>
      <c r="C39" s="274"/>
      <c r="D39" s="274"/>
      <c r="E39" s="274"/>
      <c r="F39" s="274"/>
      <c r="G39" s="316"/>
    </row>
    <row r="40" spans="1:7" ht="56.25">
      <c r="A40" s="274">
        <v>38</v>
      </c>
      <c r="B40" s="145" t="s">
        <v>333</v>
      </c>
      <c r="C40" s="274"/>
      <c r="D40" s="274"/>
      <c r="E40" s="274"/>
      <c r="F40" s="274"/>
      <c r="G40" s="316"/>
    </row>
    <row r="41" spans="1:7" ht="75">
      <c r="A41" s="274">
        <v>39</v>
      </c>
      <c r="B41" s="145" t="s">
        <v>337</v>
      </c>
      <c r="C41" s="274"/>
      <c r="D41" s="274"/>
      <c r="E41" s="274"/>
      <c r="F41" s="274"/>
      <c r="G41" s="316"/>
    </row>
    <row r="42" spans="1:7" ht="75">
      <c r="A42" s="274">
        <v>40</v>
      </c>
      <c r="B42" s="145" t="s">
        <v>338</v>
      </c>
      <c r="C42" s="274"/>
      <c r="D42" s="274"/>
      <c r="E42" s="274"/>
      <c r="F42" s="274"/>
      <c r="G42" s="316"/>
    </row>
    <row r="43" spans="1:7" ht="56.25">
      <c r="A43" s="274">
        <v>41</v>
      </c>
      <c r="B43" s="145" t="s">
        <v>340</v>
      </c>
      <c r="C43" s="274"/>
      <c r="D43" s="274"/>
      <c r="E43" s="274"/>
      <c r="F43" s="274"/>
      <c r="G43" s="316"/>
    </row>
    <row r="44" spans="1:7" ht="37.5">
      <c r="A44" s="274">
        <v>42</v>
      </c>
      <c r="B44" s="145" t="s">
        <v>341</v>
      </c>
      <c r="C44" s="274"/>
      <c r="D44" s="274"/>
      <c r="E44" s="274"/>
      <c r="F44" s="274"/>
      <c r="G44" s="316"/>
    </row>
    <row r="45" spans="1:7" ht="56.25">
      <c r="A45" s="274">
        <v>43</v>
      </c>
      <c r="B45" s="145" t="s">
        <v>342</v>
      </c>
      <c r="C45" s="274"/>
      <c r="D45" s="274"/>
      <c r="E45" s="274"/>
      <c r="F45" s="274"/>
      <c r="G45" s="316"/>
    </row>
    <row r="46" spans="1:7" ht="37.5">
      <c r="A46" s="274">
        <v>44</v>
      </c>
      <c r="B46" s="145" t="s">
        <v>343</v>
      </c>
      <c r="C46" s="274"/>
      <c r="D46" s="274"/>
      <c r="E46" s="274"/>
      <c r="F46" s="274"/>
      <c r="G46" s="316"/>
    </row>
  </sheetData>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66CFBC-245D-4FD0-8A08-5D59D4FB1BB2}">
  <dimension ref="A1:J29"/>
  <sheetViews>
    <sheetView zoomScale="85" zoomScaleNormal="85" workbookViewId="0">
      <pane xSplit="2" ySplit="1" topLeftCell="C2" activePane="bottomRight" state="frozen"/>
      <selection activeCell="E3" sqref="E3"/>
      <selection pane="topRight" activeCell="E3" sqref="E3"/>
      <selection pane="bottomLeft" activeCell="E3" sqref="E3"/>
      <selection pane="bottomRight" activeCell="F2" sqref="F2"/>
    </sheetView>
  </sheetViews>
  <sheetFormatPr defaultRowHeight="18.75"/>
  <cols>
    <col min="1" max="1" width="5.875" style="144" customWidth="1"/>
    <col min="2" max="2" width="40.125" style="144" bestFit="1" customWidth="1"/>
    <col min="3" max="8" width="28.625" style="144" customWidth="1"/>
    <col min="9" max="9" width="21" style="144" customWidth="1"/>
    <col min="10" max="10" width="21.125" style="144" customWidth="1"/>
    <col min="11" max="16384" width="9" style="144"/>
  </cols>
  <sheetData>
    <row r="1" spans="1:10">
      <c r="A1" s="141" t="s">
        <v>234</v>
      </c>
      <c r="B1" s="141" t="s">
        <v>235</v>
      </c>
      <c r="C1" s="143" t="s">
        <v>240</v>
      </c>
      <c r="D1" s="143" t="s">
        <v>241</v>
      </c>
      <c r="E1" s="143" t="s">
        <v>242</v>
      </c>
      <c r="F1" s="142" t="s">
        <v>17229</v>
      </c>
      <c r="G1" s="142" t="s">
        <v>238</v>
      </c>
      <c r="H1" s="142" t="s">
        <v>239</v>
      </c>
      <c r="I1" s="141" t="s">
        <v>243</v>
      </c>
      <c r="J1" s="141" t="s">
        <v>244</v>
      </c>
    </row>
    <row r="2" spans="1:10" ht="93.75">
      <c r="A2" s="145">
        <v>1</v>
      </c>
      <c r="B2" s="145" t="s">
        <v>245</v>
      </c>
      <c r="C2" s="145" t="s">
        <v>249</v>
      </c>
      <c r="D2" s="145" t="s">
        <v>250</v>
      </c>
      <c r="E2" s="145" t="s">
        <v>251</v>
      </c>
      <c r="F2" s="145" t="s">
        <v>246</v>
      </c>
      <c r="G2" s="145" t="s">
        <v>247</v>
      </c>
      <c r="H2" s="145" t="s">
        <v>248</v>
      </c>
      <c r="I2" s="145" t="s">
        <v>252</v>
      </c>
      <c r="J2" s="145" t="s">
        <v>253</v>
      </c>
    </row>
    <row r="3" spans="1:10" ht="56.25">
      <c r="A3" s="145">
        <v>2</v>
      </c>
      <c r="B3" s="145" t="s">
        <v>16263</v>
      </c>
      <c r="C3" s="145" t="s">
        <v>16257</v>
      </c>
      <c r="D3" s="145" t="s">
        <v>16258</v>
      </c>
      <c r="E3" s="145" t="s">
        <v>16259</v>
      </c>
      <c r="F3" s="145" t="s">
        <v>16260</v>
      </c>
      <c r="G3" s="145" t="s">
        <v>16261</v>
      </c>
      <c r="H3" s="146" t="s">
        <v>16262</v>
      </c>
      <c r="I3" s="145"/>
      <c r="J3" s="145"/>
    </row>
    <row r="4" spans="1:10" ht="75">
      <c r="A4" s="145">
        <v>3</v>
      </c>
      <c r="B4" s="145" t="s">
        <v>16277</v>
      </c>
      <c r="C4" s="145" t="s">
        <v>16271</v>
      </c>
      <c r="D4" s="145" t="s">
        <v>16272</v>
      </c>
      <c r="E4" s="145" t="s">
        <v>16273</v>
      </c>
      <c r="F4" s="145" t="s">
        <v>16274</v>
      </c>
      <c r="G4" s="145" t="s">
        <v>16275</v>
      </c>
      <c r="H4" s="145" t="s">
        <v>16276</v>
      </c>
      <c r="I4" s="145"/>
      <c r="J4" s="145"/>
    </row>
    <row r="5" spans="1:10" ht="75">
      <c r="A5" s="145">
        <v>4</v>
      </c>
      <c r="B5" s="145" t="s">
        <v>16264</v>
      </c>
      <c r="C5" s="145" t="s">
        <v>16270</v>
      </c>
      <c r="D5" s="145" t="s">
        <v>16269</v>
      </c>
      <c r="E5" s="145" t="s">
        <v>16265</v>
      </c>
      <c r="F5" s="145" t="s">
        <v>16267</v>
      </c>
      <c r="G5" s="145" t="s">
        <v>16266</v>
      </c>
      <c r="H5" s="146" t="s">
        <v>16268</v>
      </c>
      <c r="I5" s="145"/>
      <c r="J5" s="145"/>
    </row>
    <row r="6" spans="1:10" ht="75">
      <c r="A6" s="145">
        <v>5</v>
      </c>
      <c r="B6" s="145" t="s">
        <v>275</v>
      </c>
      <c r="C6" s="145" t="s">
        <v>16236</v>
      </c>
      <c r="D6" s="145" t="s">
        <v>16237</v>
      </c>
      <c r="E6" s="145" t="s">
        <v>16238</v>
      </c>
      <c r="F6" s="145" t="s">
        <v>16233</v>
      </c>
      <c r="G6" s="145" t="s">
        <v>16234</v>
      </c>
      <c r="H6" s="145" t="s">
        <v>16235</v>
      </c>
      <c r="I6" s="145"/>
      <c r="J6" s="145"/>
    </row>
    <row r="7" spans="1:10" ht="75">
      <c r="A7" s="145">
        <v>6</v>
      </c>
      <c r="B7" s="145" t="s">
        <v>254</v>
      </c>
      <c r="C7" s="145" t="s">
        <v>258</v>
      </c>
      <c r="D7" s="145" t="s">
        <v>259</v>
      </c>
      <c r="E7" s="145" t="s">
        <v>260</v>
      </c>
      <c r="F7" s="145" t="s">
        <v>255</v>
      </c>
      <c r="G7" s="145" t="s">
        <v>256</v>
      </c>
      <c r="H7" s="145" t="s">
        <v>257</v>
      </c>
      <c r="I7" s="145"/>
      <c r="J7" s="145"/>
    </row>
    <row r="8" spans="1:10" ht="75">
      <c r="A8" s="145">
        <v>7</v>
      </c>
      <c r="B8" s="145" t="s">
        <v>261</v>
      </c>
      <c r="C8" s="145" t="s">
        <v>265</v>
      </c>
      <c r="D8" s="145" t="s">
        <v>266</v>
      </c>
      <c r="E8" s="145" t="s">
        <v>267</v>
      </c>
      <c r="F8" s="145" t="s">
        <v>262</v>
      </c>
      <c r="G8" s="145" t="s">
        <v>263</v>
      </c>
      <c r="H8" s="145" t="s">
        <v>264</v>
      </c>
      <c r="I8" s="145"/>
      <c r="J8" s="145"/>
    </row>
    <row r="9" spans="1:10" ht="56.25">
      <c r="A9" s="145">
        <v>8</v>
      </c>
      <c r="B9" s="145" t="s">
        <v>268</v>
      </c>
      <c r="C9" s="145" t="s">
        <v>272</v>
      </c>
      <c r="D9" s="145" t="s">
        <v>273</v>
      </c>
      <c r="E9" s="145" t="s">
        <v>274</v>
      </c>
      <c r="F9" s="145" t="s">
        <v>269</v>
      </c>
      <c r="G9" s="145" t="s">
        <v>270</v>
      </c>
      <c r="H9" s="145" t="s">
        <v>271</v>
      </c>
      <c r="I9" s="145"/>
      <c r="J9" s="145"/>
    </row>
    <row r="10" spans="1:10" ht="56.25">
      <c r="A10" s="145">
        <v>9</v>
      </c>
      <c r="B10" s="145" t="s">
        <v>276</v>
      </c>
      <c r="C10" s="145" t="s">
        <v>280</v>
      </c>
      <c r="D10" s="145" t="s">
        <v>281</v>
      </c>
      <c r="E10" s="145" t="s">
        <v>282</v>
      </c>
      <c r="F10" s="145" t="s">
        <v>277</v>
      </c>
      <c r="G10" s="145" t="s">
        <v>278</v>
      </c>
      <c r="H10" s="145" t="s">
        <v>279</v>
      </c>
      <c r="I10" s="145"/>
      <c r="J10" s="145"/>
    </row>
    <row r="11" spans="1:10" ht="56.25">
      <c r="A11" s="145">
        <v>10</v>
      </c>
      <c r="B11" s="145" t="s">
        <v>283</v>
      </c>
      <c r="C11" s="145" t="s">
        <v>287</v>
      </c>
      <c r="D11" s="145" t="s">
        <v>288</v>
      </c>
      <c r="E11" s="145" t="s">
        <v>289</v>
      </c>
      <c r="F11" s="145" t="s">
        <v>284</v>
      </c>
      <c r="G11" s="145" t="s">
        <v>285</v>
      </c>
      <c r="H11" s="145" t="s">
        <v>286</v>
      </c>
      <c r="I11" s="145"/>
      <c r="J11" s="145"/>
    </row>
    <row r="12" spans="1:10" ht="75">
      <c r="A12" s="145">
        <v>11</v>
      </c>
      <c r="B12" s="145" t="s">
        <v>290</v>
      </c>
      <c r="C12" s="145" t="s">
        <v>294</v>
      </c>
      <c r="D12" s="145" t="s">
        <v>295</v>
      </c>
      <c r="E12" s="145" t="s">
        <v>296</v>
      </c>
      <c r="F12" s="145" t="s">
        <v>291</v>
      </c>
      <c r="G12" s="145" t="s">
        <v>292</v>
      </c>
      <c r="H12" s="145" t="s">
        <v>293</v>
      </c>
      <c r="I12" s="145"/>
      <c r="J12" s="145"/>
    </row>
    <row r="13" spans="1:10" ht="75">
      <c r="A13" s="145">
        <v>12</v>
      </c>
      <c r="B13" s="145" t="s">
        <v>297</v>
      </c>
      <c r="C13" s="145" t="s">
        <v>301</v>
      </c>
      <c r="D13" s="145" t="s">
        <v>302</v>
      </c>
      <c r="E13" s="145" t="s">
        <v>303</v>
      </c>
      <c r="F13" s="145" t="s">
        <v>298</v>
      </c>
      <c r="G13" s="145" t="s">
        <v>299</v>
      </c>
      <c r="H13" s="145" t="s">
        <v>300</v>
      </c>
      <c r="I13" s="145"/>
      <c r="J13" s="145"/>
    </row>
    <row r="14" spans="1:10" ht="56.25">
      <c r="A14" s="145">
        <v>13</v>
      </c>
      <c r="B14" s="145" t="s">
        <v>304</v>
      </c>
      <c r="C14" s="145" t="s">
        <v>308</v>
      </c>
      <c r="D14" s="145" t="s">
        <v>309</v>
      </c>
      <c r="E14" s="145" t="s">
        <v>310</v>
      </c>
      <c r="F14" s="145" t="s">
        <v>305</v>
      </c>
      <c r="G14" s="145" t="s">
        <v>306</v>
      </c>
      <c r="H14" s="145" t="s">
        <v>307</v>
      </c>
      <c r="I14" s="145"/>
      <c r="J14" s="145"/>
    </row>
    <row r="15" spans="1:10" ht="56.25">
      <c r="A15" s="145">
        <v>14</v>
      </c>
      <c r="B15" s="145" t="s">
        <v>16204</v>
      </c>
      <c r="C15" s="145" t="s">
        <v>314</v>
      </c>
      <c r="D15" s="145" t="s">
        <v>315</v>
      </c>
      <c r="E15" s="145" t="s">
        <v>316</v>
      </c>
      <c r="F15" s="145" t="s">
        <v>311</v>
      </c>
      <c r="G15" s="145" t="s">
        <v>312</v>
      </c>
      <c r="H15" s="146" t="s">
        <v>313</v>
      </c>
      <c r="I15" s="145"/>
      <c r="J15" s="145"/>
    </row>
    <row r="16" spans="1:10" ht="75">
      <c r="A16" s="145">
        <v>15</v>
      </c>
      <c r="B16" s="145" t="s">
        <v>16219</v>
      </c>
      <c r="C16" s="145" t="s">
        <v>16216</v>
      </c>
      <c r="D16" s="145" t="s">
        <v>16218</v>
      </c>
      <c r="E16" s="145" t="s">
        <v>16217</v>
      </c>
      <c r="F16" s="145" t="s">
        <v>16220</v>
      </c>
      <c r="G16" s="145" t="s">
        <v>16221</v>
      </c>
      <c r="H16" s="145" t="s">
        <v>16222</v>
      </c>
      <c r="I16" s="145"/>
      <c r="J16" s="145"/>
    </row>
    <row r="17" spans="1:10" ht="75">
      <c r="A17" s="145">
        <v>16</v>
      </c>
      <c r="B17" s="145" t="s">
        <v>16245</v>
      </c>
      <c r="C17" s="145" t="s">
        <v>16246</v>
      </c>
      <c r="D17" s="145" t="s">
        <v>16243</v>
      </c>
      <c r="E17" s="145" t="s">
        <v>16244</v>
      </c>
      <c r="F17" s="145" t="s">
        <v>16247</v>
      </c>
      <c r="G17" s="145" t="s">
        <v>16248</v>
      </c>
      <c r="H17" s="145" t="s">
        <v>16249</v>
      </c>
      <c r="I17" s="145"/>
      <c r="J17" s="145"/>
    </row>
    <row r="18" spans="1:10" ht="75">
      <c r="A18" s="145">
        <v>17</v>
      </c>
      <c r="B18" s="145" t="s">
        <v>16225</v>
      </c>
      <c r="C18" s="145" t="s">
        <v>16223</v>
      </c>
      <c r="D18" s="145" t="s">
        <v>16224</v>
      </c>
      <c r="E18" s="145" t="s">
        <v>16226</v>
      </c>
      <c r="F18" s="145" t="s">
        <v>16229</v>
      </c>
      <c r="G18" s="145" t="s">
        <v>16227</v>
      </c>
      <c r="H18" s="145" t="s">
        <v>16228</v>
      </c>
      <c r="I18" s="145"/>
      <c r="J18" s="145"/>
    </row>
    <row r="19" spans="1:10" ht="75">
      <c r="A19" s="145">
        <v>18</v>
      </c>
      <c r="B19" s="145" t="s">
        <v>16240</v>
      </c>
      <c r="C19" s="145" t="s">
        <v>16230</v>
      </c>
      <c r="D19" s="145" t="s">
        <v>16231</v>
      </c>
      <c r="E19" s="145" t="s">
        <v>16232</v>
      </c>
      <c r="F19" s="145" t="s">
        <v>16239</v>
      </c>
      <c r="G19" s="145" t="s">
        <v>16241</v>
      </c>
      <c r="H19" s="145" t="s">
        <v>16242</v>
      </c>
      <c r="I19" s="145"/>
      <c r="J19" s="145"/>
    </row>
    <row r="20" spans="1:10" ht="143.25" customHeight="1">
      <c r="A20" s="145">
        <v>19</v>
      </c>
      <c r="B20" s="145" t="s">
        <v>16254</v>
      </c>
      <c r="C20" s="145" t="s">
        <v>16252</v>
      </c>
      <c r="D20" s="145" t="s">
        <v>16251</v>
      </c>
      <c r="E20" s="145" t="s">
        <v>16255</v>
      </c>
      <c r="F20" s="145" t="s">
        <v>16250</v>
      </c>
      <c r="G20" s="145" t="s">
        <v>16253</v>
      </c>
      <c r="H20" s="145" t="s">
        <v>16256</v>
      </c>
      <c r="I20" s="145"/>
      <c r="J20" s="145"/>
    </row>
    <row r="21" spans="1:10" ht="75">
      <c r="A21" s="145">
        <v>20</v>
      </c>
      <c r="B21" s="145" t="s">
        <v>16286</v>
      </c>
      <c r="C21" s="145" t="s">
        <v>16288</v>
      </c>
      <c r="D21" s="145" t="s">
        <v>16287</v>
      </c>
      <c r="E21" s="145" t="s">
        <v>16289</v>
      </c>
      <c r="F21" s="257" t="s">
        <v>16278</v>
      </c>
      <c r="G21" s="257" t="s">
        <v>16290</v>
      </c>
      <c r="H21" s="257" t="s">
        <v>16279</v>
      </c>
      <c r="I21" s="145"/>
      <c r="J21" s="145"/>
    </row>
    <row r="22" spans="1:10" ht="56.25">
      <c r="A22" s="145">
        <v>21</v>
      </c>
      <c r="B22" s="145" t="s">
        <v>16302</v>
      </c>
      <c r="C22" s="145" t="s">
        <v>16291</v>
      </c>
      <c r="D22" s="145" t="s">
        <v>16292</v>
      </c>
      <c r="E22" s="145" t="s">
        <v>16293</v>
      </c>
      <c r="F22" s="258" t="s">
        <v>16303</v>
      </c>
      <c r="G22" s="258" t="s">
        <v>16294</v>
      </c>
      <c r="H22" s="258" t="s">
        <v>16295</v>
      </c>
      <c r="I22" s="145"/>
      <c r="J22" s="145"/>
    </row>
    <row r="23" spans="1:10" ht="75">
      <c r="A23" s="145">
        <v>22</v>
      </c>
      <c r="B23" s="145" t="s">
        <v>16299</v>
      </c>
      <c r="C23" s="145" t="s">
        <v>16296</v>
      </c>
      <c r="D23" s="145" t="s">
        <v>16297</v>
      </c>
      <c r="E23" s="145" t="s">
        <v>16298</v>
      </c>
      <c r="F23" s="145" t="s">
        <v>16304</v>
      </c>
      <c r="G23" s="145" t="s">
        <v>16300</v>
      </c>
      <c r="H23" s="145" t="s">
        <v>16301</v>
      </c>
      <c r="I23" s="145"/>
      <c r="J23" s="145"/>
    </row>
    <row r="24" spans="1:10" ht="75">
      <c r="A24" s="145">
        <v>23</v>
      </c>
      <c r="B24" s="145" t="s">
        <v>16305</v>
      </c>
      <c r="C24" s="145" t="s">
        <v>16306</v>
      </c>
      <c r="D24" s="145" t="s">
        <v>16311</v>
      </c>
      <c r="E24" s="145" t="s">
        <v>16307</v>
      </c>
      <c r="F24" s="145" t="s">
        <v>16308</v>
      </c>
      <c r="G24" s="145" t="s">
        <v>16310</v>
      </c>
      <c r="H24" s="145" t="s">
        <v>16309</v>
      </c>
      <c r="I24" s="145"/>
      <c r="J24" s="145"/>
    </row>
    <row r="25" spans="1:10" ht="75">
      <c r="A25" s="145">
        <v>24</v>
      </c>
      <c r="B25" s="145" t="s">
        <v>16312</v>
      </c>
      <c r="C25" s="145" t="s">
        <v>16315</v>
      </c>
      <c r="D25" s="145" t="s">
        <v>16313</v>
      </c>
      <c r="E25" s="145" t="s">
        <v>16314</v>
      </c>
      <c r="F25" s="145" t="s">
        <v>16316</v>
      </c>
      <c r="G25" s="145" t="s">
        <v>16317</v>
      </c>
      <c r="H25" s="145" t="s">
        <v>16318</v>
      </c>
      <c r="I25" s="145"/>
      <c r="J25" s="145"/>
    </row>
    <row r="26" spans="1:10" ht="75">
      <c r="A26" s="145">
        <v>25</v>
      </c>
      <c r="B26" s="145" t="s">
        <v>16326</v>
      </c>
      <c r="C26" s="145" t="s">
        <v>16327</v>
      </c>
      <c r="D26" s="145" t="s">
        <v>16329</v>
      </c>
      <c r="E26" s="145" t="s">
        <v>16328</v>
      </c>
      <c r="F26" s="145" t="s">
        <v>16330</v>
      </c>
      <c r="G26" s="145" t="s">
        <v>16331</v>
      </c>
      <c r="H26" s="145" t="s">
        <v>16332</v>
      </c>
      <c r="I26" s="145"/>
      <c r="J26" s="145"/>
    </row>
    <row r="27" spans="1:10" ht="75">
      <c r="A27" s="145">
        <v>26</v>
      </c>
      <c r="B27" s="145" t="s">
        <v>16339</v>
      </c>
      <c r="C27" s="145" t="s">
        <v>16333</v>
      </c>
      <c r="D27" s="145" t="s">
        <v>16334</v>
      </c>
      <c r="E27" s="145" t="s">
        <v>16335</v>
      </c>
      <c r="F27" s="145" t="s">
        <v>16336</v>
      </c>
      <c r="G27" s="145" t="s">
        <v>16337</v>
      </c>
      <c r="H27" s="145" t="s">
        <v>16338</v>
      </c>
      <c r="I27" s="145"/>
      <c r="J27" s="145"/>
    </row>
    <row r="28" spans="1:10" ht="93.75">
      <c r="A28" s="145">
        <v>27</v>
      </c>
      <c r="B28" s="145" t="s">
        <v>16340</v>
      </c>
      <c r="C28" s="145" t="s">
        <v>16342</v>
      </c>
      <c r="D28" s="145" t="s">
        <v>16341</v>
      </c>
      <c r="E28" s="145" t="s">
        <v>16343</v>
      </c>
      <c r="F28" s="145" t="s">
        <v>16344</v>
      </c>
      <c r="G28" s="145" t="s">
        <v>16345</v>
      </c>
      <c r="H28" s="145" t="s">
        <v>16346</v>
      </c>
      <c r="I28" s="145"/>
      <c r="J28" s="145"/>
    </row>
    <row r="29" spans="1:10" ht="93.75">
      <c r="A29" s="145">
        <v>28</v>
      </c>
      <c r="B29" s="145" t="s">
        <v>326</v>
      </c>
      <c r="C29" s="257" t="s">
        <v>16347</v>
      </c>
      <c r="D29" s="257" t="s">
        <v>16352</v>
      </c>
      <c r="E29" s="257" t="s">
        <v>16348</v>
      </c>
      <c r="F29" s="145" t="s">
        <v>16349</v>
      </c>
      <c r="G29" s="145" t="s">
        <v>16350</v>
      </c>
      <c r="H29" s="145" t="s">
        <v>16351</v>
      </c>
      <c r="I29" s="145"/>
      <c r="J29" s="145"/>
    </row>
  </sheetData>
  <phoneticPr fontId="2"/>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545981-8747-48D1-BD01-5EF9A3927959}">
  <dimension ref="A2:F46"/>
  <sheetViews>
    <sheetView workbookViewId="0">
      <pane xSplit="1" ySplit="2" topLeftCell="B3" activePane="bottomRight" state="frozen"/>
      <selection pane="topRight" activeCell="C1" sqref="C1"/>
      <selection pane="bottomLeft" activeCell="A3" sqref="A3"/>
      <selection pane="bottomRight" activeCell="B3" sqref="B3"/>
    </sheetView>
  </sheetViews>
  <sheetFormatPr defaultRowHeight="18.75"/>
  <cols>
    <col min="1" max="1" width="9" style="268"/>
    <col min="2" max="4" width="27.125" style="268" customWidth="1"/>
    <col min="5" max="6" width="22.875" style="268" customWidth="1"/>
    <col min="7" max="16384" width="9" style="268"/>
  </cols>
  <sheetData>
    <row r="2" spans="1:6">
      <c r="A2" s="273" t="s">
        <v>16394</v>
      </c>
      <c r="B2" s="273" t="s">
        <v>16395</v>
      </c>
      <c r="C2" s="273" t="s">
        <v>17217</v>
      </c>
      <c r="D2" s="273" t="s">
        <v>17218</v>
      </c>
      <c r="E2" s="273" t="s">
        <v>17219</v>
      </c>
      <c r="F2" s="273" t="s">
        <v>16396</v>
      </c>
    </row>
    <row r="3" spans="1:6">
      <c r="A3" s="274">
        <v>1</v>
      </c>
      <c r="B3" s="274">
        <f>予告編!E3</f>
        <v>0</v>
      </c>
      <c r="C3" s="274"/>
      <c r="D3" s="274"/>
      <c r="E3" s="274"/>
      <c r="F3" s="274"/>
    </row>
    <row r="4" spans="1:6">
      <c r="A4" s="274">
        <v>2</v>
      </c>
      <c r="B4" s="274">
        <f>予告編!E4</f>
        <v>0</v>
      </c>
      <c r="C4" s="274"/>
      <c r="D4" s="274"/>
      <c r="E4" s="274"/>
      <c r="F4" s="274"/>
    </row>
    <row r="5" spans="1:6">
      <c r="A5" s="274">
        <v>3</v>
      </c>
      <c r="B5" s="274">
        <f>予告編!E5</f>
        <v>0</v>
      </c>
      <c r="C5" s="274"/>
      <c r="D5" s="274"/>
      <c r="E5" s="274"/>
      <c r="F5" s="274"/>
    </row>
    <row r="6" spans="1:6">
      <c r="A6" s="274">
        <v>4</v>
      </c>
      <c r="B6" s="274">
        <f>予告編!E6</f>
        <v>0</v>
      </c>
      <c r="C6" s="274"/>
      <c r="D6" s="274"/>
      <c r="E6" s="274"/>
      <c r="F6" s="274"/>
    </row>
    <row r="7" spans="1:6">
      <c r="A7" s="274">
        <v>5</v>
      </c>
      <c r="B7" s="274">
        <f>予告編!E7</f>
        <v>0</v>
      </c>
      <c r="C7" s="274"/>
      <c r="D7" s="274"/>
      <c r="E7" s="274"/>
      <c r="F7" s="274"/>
    </row>
    <row r="8" spans="1:6">
      <c r="A8" s="274">
        <v>6</v>
      </c>
      <c r="B8" s="274">
        <f>予告編!E8</f>
        <v>0</v>
      </c>
      <c r="C8" s="274"/>
      <c r="D8" s="274"/>
      <c r="E8" s="274"/>
      <c r="F8" s="274"/>
    </row>
    <row r="9" spans="1:6">
      <c r="A9" s="274">
        <v>7</v>
      </c>
      <c r="B9" s="274">
        <f>予告編!E9</f>
        <v>0</v>
      </c>
      <c r="C9" s="274"/>
      <c r="D9" s="274"/>
      <c r="E9" s="274"/>
      <c r="F9" s="274"/>
    </row>
    <row r="10" spans="1:6">
      <c r="A10" s="274">
        <v>8</v>
      </c>
      <c r="B10" s="274">
        <f>予告編!E10</f>
        <v>0</v>
      </c>
      <c r="C10" s="274"/>
      <c r="D10" s="274"/>
      <c r="E10" s="274"/>
      <c r="F10" s="274"/>
    </row>
    <row r="11" spans="1:6">
      <c r="A11" s="274">
        <v>9</v>
      </c>
      <c r="B11" s="274">
        <f>予告編!E11</f>
        <v>0</v>
      </c>
      <c r="C11" s="274"/>
      <c r="D11" s="274"/>
      <c r="E11" s="274"/>
      <c r="F11" s="274"/>
    </row>
    <row r="12" spans="1:6">
      <c r="A12" s="274">
        <v>10</v>
      </c>
      <c r="B12" s="274">
        <f>予告編!E12</f>
        <v>0</v>
      </c>
      <c r="C12" s="274"/>
      <c r="D12" s="274"/>
      <c r="E12" s="274"/>
      <c r="F12" s="274"/>
    </row>
    <row r="13" spans="1:6">
      <c r="A13" s="274">
        <v>11</v>
      </c>
      <c r="B13" s="274">
        <f>予告編!E13</f>
        <v>0</v>
      </c>
      <c r="C13" s="274"/>
      <c r="D13" s="274"/>
      <c r="E13" s="274"/>
      <c r="F13" s="274"/>
    </row>
    <row r="14" spans="1:6">
      <c r="A14" s="274">
        <v>12</v>
      </c>
      <c r="B14" s="274">
        <f>予告編!E14</f>
        <v>0</v>
      </c>
      <c r="C14" s="274"/>
      <c r="D14" s="274"/>
      <c r="E14" s="274"/>
      <c r="F14" s="274"/>
    </row>
    <row r="15" spans="1:6">
      <c r="A15" s="274">
        <v>13</v>
      </c>
      <c r="B15" s="274">
        <f>予告編!E15</f>
        <v>0</v>
      </c>
      <c r="C15" s="274"/>
      <c r="D15" s="274"/>
      <c r="E15" s="274"/>
      <c r="F15" s="274"/>
    </row>
    <row r="16" spans="1:6">
      <c r="A16" s="274">
        <v>14</v>
      </c>
      <c r="B16" s="274">
        <f>予告編!E16</f>
        <v>0</v>
      </c>
      <c r="C16" s="274"/>
      <c r="D16" s="274"/>
      <c r="E16" s="274"/>
      <c r="F16" s="274"/>
    </row>
    <row r="17" spans="1:6">
      <c r="A17" s="274">
        <v>15</v>
      </c>
      <c r="B17" s="274">
        <f>予告編!E17</f>
        <v>0</v>
      </c>
      <c r="C17" s="274"/>
      <c r="D17" s="274"/>
      <c r="E17" s="274"/>
      <c r="F17" s="274"/>
    </row>
    <row r="18" spans="1:6">
      <c r="A18" s="274">
        <v>16</v>
      </c>
      <c r="B18" s="274">
        <f>予告編!E18</f>
        <v>0</v>
      </c>
      <c r="C18" s="274"/>
      <c r="D18" s="274"/>
      <c r="E18" s="274"/>
      <c r="F18" s="274"/>
    </row>
    <row r="19" spans="1:6">
      <c r="A19" s="274">
        <v>17</v>
      </c>
      <c r="B19" s="274">
        <f>予告編!E19</f>
        <v>0</v>
      </c>
      <c r="C19" s="274"/>
      <c r="D19" s="274"/>
      <c r="E19" s="274"/>
      <c r="F19" s="274"/>
    </row>
    <row r="20" spans="1:6">
      <c r="A20" s="274">
        <v>18</v>
      </c>
      <c r="B20" s="274">
        <f>予告編!E20</f>
        <v>0</v>
      </c>
      <c r="C20" s="274"/>
      <c r="D20" s="274"/>
      <c r="E20" s="274"/>
      <c r="F20" s="274"/>
    </row>
    <row r="21" spans="1:6">
      <c r="A21" s="274">
        <v>19</v>
      </c>
      <c r="B21" s="274">
        <f>予告編!E21</f>
        <v>0</v>
      </c>
      <c r="C21" s="274"/>
      <c r="D21" s="274"/>
      <c r="E21" s="274"/>
      <c r="F21" s="274"/>
    </row>
    <row r="22" spans="1:6">
      <c r="A22" s="274">
        <v>20</v>
      </c>
      <c r="B22" s="274">
        <f>予告編!E22</f>
        <v>0</v>
      </c>
      <c r="C22" s="274"/>
      <c r="D22" s="274"/>
      <c r="E22" s="274"/>
      <c r="F22" s="274"/>
    </row>
    <row r="23" spans="1:6">
      <c r="A23" s="274">
        <v>21</v>
      </c>
      <c r="B23" s="274">
        <f>予告編!E23</f>
        <v>0</v>
      </c>
      <c r="C23" s="274"/>
      <c r="D23" s="274"/>
      <c r="E23" s="274"/>
      <c r="F23" s="274"/>
    </row>
    <row r="24" spans="1:6">
      <c r="A24" s="274">
        <v>22</v>
      </c>
      <c r="B24" s="274">
        <f>予告編!E24</f>
        <v>0</v>
      </c>
      <c r="C24" s="274"/>
      <c r="D24" s="274"/>
      <c r="E24" s="274"/>
      <c r="F24" s="274"/>
    </row>
    <row r="25" spans="1:6">
      <c r="A25" s="274">
        <v>23</v>
      </c>
      <c r="B25" s="274">
        <f>予告編!E25</f>
        <v>0</v>
      </c>
      <c r="C25" s="274"/>
      <c r="D25" s="274"/>
      <c r="E25" s="274"/>
      <c r="F25" s="274"/>
    </row>
    <row r="26" spans="1:6">
      <c r="A26" s="274">
        <v>24</v>
      </c>
      <c r="B26" s="274">
        <f>予告編!E26</f>
        <v>0</v>
      </c>
      <c r="C26" s="274"/>
      <c r="D26" s="274"/>
      <c r="E26" s="274"/>
      <c r="F26" s="274"/>
    </row>
    <row r="27" spans="1:6">
      <c r="A27" s="274">
        <v>25</v>
      </c>
      <c r="B27" s="274">
        <f>予告編!E27</f>
        <v>0</v>
      </c>
      <c r="C27" s="274"/>
      <c r="D27" s="274"/>
      <c r="E27" s="274"/>
      <c r="F27" s="274"/>
    </row>
    <row r="28" spans="1:6">
      <c r="A28" s="274">
        <v>26</v>
      </c>
      <c r="B28" s="274">
        <f>予告編!E28</f>
        <v>0</v>
      </c>
      <c r="C28" s="274"/>
      <c r="D28" s="274"/>
      <c r="E28" s="274"/>
      <c r="F28" s="274"/>
    </row>
    <row r="29" spans="1:6">
      <c r="A29" s="274">
        <v>27</v>
      </c>
      <c r="B29" s="274">
        <f>予告編!E29</f>
        <v>0</v>
      </c>
      <c r="C29" s="274"/>
      <c r="D29" s="274"/>
      <c r="E29" s="274"/>
      <c r="F29" s="274"/>
    </row>
    <row r="30" spans="1:6">
      <c r="A30" s="274">
        <v>28</v>
      </c>
      <c r="B30" s="274">
        <f>予告編!E30</f>
        <v>0</v>
      </c>
      <c r="C30" s="274"/>
      <c r="D30" s="274"/>
      <c r="E30" s="274"/>
      <c r="F30" s="274"/>
    </row>
    <row r="31" spans="1:6">
      <c r="A31" s="274">
        <v>29</v>
      </c>
      <c r="B31" s="274">
        <f>予告編!E31</f>
        <v>0</v>
      </c>
      <c r="C31" s="274"/>
      <c r="D31" s="274"/>
      <c r="E31" s="274"/>
      <c r="F31" s="274"/>
    </row>
    <row r="32" spans="1:6">
      <c r="A32" s="274">
        <v>30</v>
      </c>
      <c r="B32" s="274">
        <f>予告編!E32</f>
        <v>0</v>
      </c>
      <c r="C32" s="274"/>
      <c r="D32" s="274"/>
      <c r="E32" s="274"/>
      <c r="F32" s="274"/>
    </row>
    <row r="33" spans="1:6">
      <c r="A33" s="274">
        <v>31</v>
      </c>
      <c r="B33" s="274">
        <f>予告編!E33</f>
        <v>0</v>
      </c>
      <c r="C33" s="274"/>
      <c r="D33" s="274"/>
      <c r="E33" s="274"/>
      <c r="F33" s="274"/>
    </row>
    <row r="34" spans="1:6">
      <c r="A34" s="274">
        <v>32</v>
      </c>
      <c r="B34" s="274">
        <f>予告編!E34</f>
        <v>0</v>
      </c>
      <c r="C34" s="274"/>
      <c r="D34" s="274"/>
      <c r="E34" s="274"/>
      <c r="F34" s="274"/>
    </row>
    <row r="35" spans="1:6">
      <c r="A35" s="274">
        <v>33</v>
      </c>
      <c r="B35" s="274">
        <f>予告編!E35</f>
        <v>0</v>
      </c>
      <c r="C35" s="274"/>
      <c r="D35" s="274"/>
      <c r="E35" s="274"/>
      <c r="F35" s="274"/>
    </row>
    <row r="36" spans="1:6">
      <c r="A36" s="274">
        <v>34</v>
      </c>
      <c r="B36" s="274">
        <f>予告編!E36</f>
        <v>0</v>
      </c>
      <c r="C36" s="274"/>
      <c r="D36" s="274"/>
      <c r="E36" s="274"/>
      <c r="F36" s="274"/>
    </row>
    <row r="37" spans="1:6">
      <c r="A37" s="274">
        <v>35</v>
      </c>
      <c r="B37" s="274">
        <f>予告編!E37</f>
        <v>0</v>
      </c>
      <c r="C37" s="274"/>
      <c r="D37" s="274"/>
      <c r="E37" s="274"/>
      <c r="F37" s="274"/>
    </row>
    <row r="38" spans="1:6">
      <c r="A38" s="274">
        <v>36</v>
      </c>
      <c r="B38" s="274">
        <f>予告編!E38</f>
        <v>0</v>
      </c>
      <c r="C38" s="274"/>
      <c r="D38" s="274"/>
      <c r="E38" s="274"/>
      <c r="F38" s="274"/>
    </row>
    <row r="39" spans="1:6">
      <c r="A39" s="274">
        <v>37</v>
      </c>
      <c r="B39" s="274">
        <f>予告編!E39</f>
        <v>0</v>
      </c>
      <c r="C39" s="274"/>
      <c r="D39" s="274"/>
      <c r="E39" s="274"/>
      <c r="F39" s="274"/>
    </row>
    <row r="40" spans="1:6">
      <c r="A40" s="274">
        <v>38</v>
      </c>
      <c r="B40" s="274">
        <f>予告編!E40</f>
        <v>0</v>
      </c>
      <c r="C40" s="274"/>
      <c r="D40" s="274"/>
      <c r="E40" s="274"/>
      <c r="F40" s="274"/>
    </row>
    <row r="41" spans="1:6">
      <c r="A41" s="274">
        <v>39</v>
      </c>
      <c r="B41" s="274">
        <f>予告編!E41</f>
        <v>0</v>
      </c>
      <c r="C41" s="274"/>
      <c r="D41" s="274"/>
      <c r="E41" s="274"/>
      <c r="F41" s="274"/>
    </row>
    <row r="42" spans="1:6">
      <c r="A42" s="274">
        <v>40</v>
      </c>
      <c r="B42" s="274">
        <f>予告編!E42</f>
        <v>0</v>
      </c>
      <c r="C42" s="274"/>
      <c r="D42" s="274"/>
      <c r="E42" s="274"/>
      <c r="F42" s="274"/>
    </row>
    <row r="43" spans="1:6">
      <c r="A43" s="274">
        <v>41</v>
      </c>
      <c r="B43" s="274">
        <f>予告編!E43</f>
        <v>0</v>
      </c>
      <c r="C43" s="274"/>
      <c r="D43" s="274"/>
      <c r="E43" s="274"/>
      <c r="F43" s="274"/>
    </row>
    <row r="44" spans="1:6">
      <c r="A44" s="274">
        <v>42</v>
      </c>
      <c r="B44" s="274">
        <f>予告編!E44</f>
        <v>0</v>
      </c>
      <c r="C44" s="274"/>
      <c r="D44" s="274"/>
      <c r="E44" s="274"/>
      <c r="F44" s="274"/>
    </row>
    <row r="45" spans="1:6">
      <c r="A45" s="274">
        <v>43</v>
      </c>
      <c r="B45" s="274">
        <f>予告編!E45</f>
        <v>0</v>
      </c>
      <c r="C45" s="274"/>
      <c r="D45" s="274"/>
      <c r="E45" s="274"/>
      <c r="F45" s="274"/>
    </row>
    <row r="46" spans="1:6">
      <c r="A46" s="274">
        <v>44</v>
      </c>
      <c r="B46" s="274">
        <f>予告編!E46</f>
        <v>0</v>
      </c>
      <c r="C46" s="274"/>
      <c r="D46" s="274"/>
      <c r="E46" s="274"/>
      <c r="F46" s="274"/>
    </row>
  </sheetData>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4A03E1-0D93-4455-BBE4-E530498CA623}">
  <sheetPr>
    <pageSetUpPr fitToPage="1"/>
  </sheetPr>
  <dimension ref="A1:W24"/>
  <sheetViews>
    <sheetView view="pageBreakPreview" zoomScale="44" zoomScaleNormal="63" zoomScaleSheetLayoutView="40" workbookViewId="0">
      <pane xSplit="2" ySplit="2" topLeftCell="C3" activePane="bottomRight" state="frozen"/>
      <selection activeCell="E29" sqref="E29"/>
      <selection pane="topRight" activeCell="E29" sqref="E29"/>
      <selection pane="bottomLeft" activeCell="E29" sqref="E29"/>
      <selection pane="bottomRight" activeCell="E29" sqref="E29"/>
    </sheetView>
  </sheetViews>
  <sheetFormatPr defaultRowHeight="18.75"/>
  <cols>
    <col min="1" max="1" width="9" style="148"/>
    <col min="2" max="2" width="31.5" style="148" customWidth="1"/>
    <col min="3" max="23" width="23.375" style="148" customWidth="1"/>
    <col min="24" max="16384" width="9" style="148"/>
  </cols>
  <sheetData>
    <row r="1" spans="1:23" ht="56.1" customHeight="1" thickTop="1">
      <c r="C1" s="328" t="s">
        <v>16052</v>
      </c>
      <c r="D1" s="329"/>
      <c r="E1" s="329"/>
      <c r="F1" s="329"/>
      <c r="G1" s="329"/>
      <c r="H1" s="329"/>
      <c r="I1" s="330"/>
      <c r="J1" s="331" t="s">
        <v>16053</v>
      </c>
      <c r="K1" s="332"/>
      <c r="L1" s="332"/>
      <c r="M1" s="332"/>
      <c r="N1" s="332"/>
      <c r="O1" s="333"/>
      <c r="P1" s="334"/>
      <c r="Q1" s="335" t="s">
        <v>16054</v>
      </c>
      <c r="R1" s="336"/>
      <c r="S1" s="335" t="s">
        <v>16055</v>
      </c>
      <c r="T1" s="336"/>
      <c r="U1" s="337" t="s">
        <v>16056</v>
      </c>
      <c r="V1" s="337"/>
      <c r="W1" s="336"/>
    </row>
    <row r="2" spans="1:23" ht="66" customHeight="1" thickBot="1">
      <c r="B2" s="149"/>
      <c r="C2" s="150" t="s">
        <v>16057</v>
      </c>
      <c r="D2" s="151" t="s">
        <v>16058</v>
      </c>
      <c r="E2" s="151" t="s">
        <v>16059</v>
      </c>
      <c r="F2" s="151" t="s">
        <v>16060</v>
      </c>
      <c r="G2" s="151" t="s">
        <v>16061</v>
      </c>
      <c r="H2" s="151" t="s">
        <v>16062</v>
      </c>
      <c r="I2" s="152" t="s">
        <v>16063</v>
      </c>
      <c r="J2" s="150" t="s">
        <v>16064</v>
      </c>
      <c r="K2" s="151" t="s">
        <v>16065</v>
      </c>
      <c r="L2" s="151" t="s">
        <v>16066</v>
      </c>
      <c r="M2" s="151" t="s">
        <v>16067</v>
      </c>
      <c r="N2" s="151" t="s">
        <v>16068</v>
      </c>
      <c r="O2" s="152" t="s">
        <v>16069</v>
      </c>
      <c r="P2" s="153" t="s">
        <v>16070</v>
      </c>
      <c r="Q2" s="154" t="s">
        <v>16071</v>
      </c>
      <c r="R2" s="154" t="s">
        <v>16072</v>
      </c>
      <c r="S2" s="154" t="s">
        <v>16073</v>
      </c>
      <c r="T2" s="151" t="s">
        <v>16074</v>
      </c>
      <c r="U2" s="151" t="s">
        <v>16075</v>
      </c>
      <c r="V2" s="151" t="s">
        <v>16076</v>
      </c>
      <c r="W2" s="153" t="s">
        <v>16077</v>
      </c>
    </row>
    <row r="3" spans="1:23" ht="84" customHeight="1" thickTop="1">
      <c r="A3" s="323" t="s">
        <v>16052</v>
      </c>
      <c r="B3" s="155" t="s">
        <v>16078</v>
      </c>
      <c r="C3" s="156" t="s">
        <v>16079</v>
      </c>
      <c r="D3" s="157"/>
      <c r="E3" s="157"/>
      <c r="F3" s="157"/>
      <c r="G3" s="157"/>
      <c r="H3" s="157"/>
      <c r="I3" s="160"/>
      <c r="J3" s="159"/>
      <c r="K3" s="157"/>
      <c r="L3" s="157"/>
      <c r="M3" s="157"/>
      <c r="N3" s="157"/>
      <c r="O3" s="157"/>
      <c r="P3" s="160"/>
      <c r="Q3" s="159"/>
      <c r="R3" s="159"/>
      <c r="S3" s="159"/>
      <c r="T3" s="157"/>
      <c r="U3" s="157"/>
      <c r="V3" s="157"/>
      <c r="W3" s="160"/>
    </row>
    <row r="4" spans="1:23" ht="84" customHeight="1">
      <c r="A4" s="324"/>
      <c r="B4" s="161" t="s">
        <v>16080</v>
      </c>
      <c r="C4" s="162"/>
      <c r="D4" s="163" t="s">
        <v>16081</v>
      </c>
      <c r="E4" s="164"/>
      <c r="F4" s="164"/>
      <c r="G4" s="164"/>
      <c r="H4" s="164"/>
      <c r="I4" s="165"/>
      <c r="J4" s="162"/>
      <c r="K4" s="164"/>
      <c r="L4" s="164"/>
      <c r="M4" s="164"/>
      <c r="N4" s="164"/>
      <c r="O4" s="164"/>
      <c r="P4" s="165"/>
      <c r="Q4" s="162"/>
      <c r="R4" s="162"/>
      <c r="S4" s="162"/>
      <c r="T4" s="164"/>
      <c r="U4" s="164"/>
      <c r="V4" s="164"/>
      <c r="W4" s="165"/>
    </row>
    <row r="5" spans="1:23" ht="84" customHeight="1">
      <c r="A5" s="324"/>
      <c r="B5" s="161" t="s">
        <v>16082</v>
      </c>
      <c r="C5" s="162"/>
      <c r="D5" s="164"/>
      <c r="E5" s="163" t="s">
        <v>16083</v>
      </c>
      <c r="F5" s="164"/>
      <c r="G5" s="164"/>
      <c r="H5" s="164"/>
      <c r="I5" s="165"/>
      <c r="J5" s="162"/>
      <c r="K5" s="164"/>
      <c r="L5" s="164"/>
      <c r="M5" s="164"/>
      <c r="N5" s="164"/>
      <c r="O5" s="164"/>
      <c r="P5" s="165"/>
      <c r="Q5" s="162"/>
      <c r="R5" s="162"/>
      <c r="S5" s="162"/>
      <c r="T5" s="164"/>
      <c r="U5" s="164"/>
      <c r="V5" s="164"/>
      <c r="W5" s="165"/>
    </row>
    <row r="6" spans="1:23" ht="84" customHeight="1">
      <c r="A6" s="324"/>
      <c r="B6" s="161" t="s">
        <v>16084</v>
      </c>
      <c r="C6" s="162"/>
      <c r="D6" s="164"/>
      <c r="E6" s="164"/>
      <c r="F6" s="163" t="s">
        <v>16085</v>
      </c>
      <c r="G6" s="164"/>
      <c r="H6" s="164"/>
      <c r="I6" s="165"/>
      <c r="J6" s="162"/>
      <c r="K6" s="164"/>
      <c r="L6" s="164"/>
      <c r="M6" s="164"/>
      <c r="N6" s="164"/>
      <c r="O6" s="164"/>
      <c r="P6" s="165"/>
      <c r="Q6" s="162"/>
      <c r="R6" s="162"/>
      <c r="S6" s="162"/>
      <c r="T6" s="164"/>
      <c r="U6" s="164"/>
      <c r="V6" s="164"/>
      <c r="W6" s="165"/>
    </row>
    <row r="7" spans="1:23" ht="84" customHeight="1">
      <c r="A7" s="324"/>
      <c r="B7" s="161" t="s">
        <v>16086</v>
      </c>
      <c r="C7" s="162"/>
      <c r="D7" s="164"/>
      <c r="E7" s="164"/>
      <c r="F7" s="164"/>
      <c r="G7" s="163" t="s">
        <v>16087</v>
      </c>
      <c r="H7" s="164"/>
      <c r="I7" s="165"/>
      <c r="J7" s="162"/>
      <c r="K7" s="164"/>
      <c r="L7" s="164"/>
      <c r="M7" s="164"/>
      <c r="N7" s="164"/>
      <c r="O7" s="164"/>
      <c r="P7" s="165"/>
      <c r="Q7" s="162"/>
      <c r="R7" s="162"/>
      <c r="S7" s="162"/>
      <c r="T7" s="164"/>
      <c r="U7" s="164"/>
      <c r="V7" s="164"/>
      <c r="W7" s="165"/>
    </row>
    <row r="8" spans="1:23" ht="84" customHeight="1">
      <c r="A8" s="324"/>
      <c r="B8" s="166" t="s">
        <v>16088</v>
      </c>
      <c r="C8" s="162"/>
      <c r="D8" s="164"/>
      <c r="E8" s="164"/>
      <c r="F8" s="164"/>
      <c r="G8" s="164"/>
      <c r="H8" s="163" t="s">
        <v>16089</v>
      </c>
      <c r="I8" s="165"/>
      <c r="J8" s="162"/>
      <c r="K8" s="164"/>
      <c r="L8" s="164"/>
      <c r="M8" s="164"/>
      <c r="N8" s="164"/>
      <c r="O8" s="164"/>
      <c r="P8" s="165"/>
      <c r="Q8" s="162"/>
      <c r="R8" s="162"/>
      <c r="S8" s="162"/>
      <c r="T8" s="164"/>
      <c r="U8" s="164"/>
      <c r="V8" s="164"/>
      <c r="W8" s="165"/>
    </row>
    <row r="9" spans="1:23" ht="84" customHeight="1" thickBot="1">
      <c r="A9" s="325"/>
      <c r="B9" s="167" t="s">
        <v>16090</v>
      </c>
      <c r="C9" s="168"/>
      <c r="D9" s="169"/>
      <c r="E9" s="169"/>
      <c r="F9" s="169"/>
      <c r="G9" s="169"/>
      <c r="H9" s="169"/>
      <c r="I9" s="170" t="s">
        <v>16091</v>
      </c>
      <c r="J9" s="168"/>
      <c r="K9" s="169"/>
      <c r="L9" s="169"/>
      <c r="M9" s="169"/>
      <c r="N9" s="169"/>
      <c r="O9" s="169"/>
      <c r="P9" s="171"/>
      <c r="Q9" s="168"/>
      <c r="R9" s="168"/>
      <c r="S9" s="168"/>
      <c r="T9" s="169"/>
      <c r="U9" s="169"/>
      <c r="V9" s="169"/>
      <c r="W9" s="171"/>
    </row>
    <row r="10" spans="1:23" ht="84" customHeight="1" thickTop="1">
      <c r="A10" s="323" t="s">
        <v>16053</v>
      </c>
      <c r="B10" s="155" t="s">
        <v>16092</v>
      </c>
      <c r="C10" s="172"/>
      <c r="D10" s="173"/>
      <c r="E10" s="173"/>
      <c r="F10" s="173"/>
      <c r="G10" s="173"/>
      <c r="H10" s="173"/>
      <c r="I10" s="158"/>
      <c r="J10" s="174" t="s">
        <v>16093</v>
      </c>
      <c r="K10" s="173"/>
      <c r="L10" s="173"/>
      <c r="M10" s="173"/>
      <c r="N10" s="173"/>
      <c r="O10" s="173"/>
      <c r="P10" s="158"/>
      <c r="Q10" s="172"/>
      <c r="R10" s="172"/>
      <c r="S10" s="172"/>
      <c r="T10" s="173"/>
      <c r="U10" s="173"/>
      <c r="V10" s="173"/>
      <c r="W10" s="158"/>
    </row>
    <row r="11" spans="1:23" ht="84" customHeight="1">
      <c r="A11" s="324"/>
      <c r="B11" s="161" t="s">
        <v>16094</v>
      </c>
      <c r="C11" s="162"/>
      <c r="D11" s="164"/>
      <c r="E11" s="164"/>
      <c r="F11" s="164"/>
      <c r="G11" s="164"/>
      <c r="H11" s="164"/>
      <c r="I11" s="165"/>
      <c r="J11" s="162"/>
      <c r="K11" s="175" t="s">
        <v>16095</v>
      </c>
      <c r="L11" s="164"/>
      <c r="M11" s="164"/>
      <c r="N11" s="164"/>
      <c r="O11" s="164"/>
      <c r="P11" s="165"/>
      <c r="Q11" s="162"/>
      <c r="R11" s="162"/>
      <c r="S11" s="162"/>
      <c r="T11" s="164"/>
      <c r="U11" s="164"/>
      <c r="V11" s="164"/>
      <c r="W11" s="165"/>
    </row>
    <row r="12" spans="1:23" ht="84" customHeight="1">
      <c r="A12" s="324"/>
      <c r="B12" s="166" t="s">
        <v>16096</v>
      </c>
      <c r="C12" s="162"/>
      <c r="D12" s="164"/>
      <c r="E12" s="164"/>
      <c r="F12" s="164"/>
      <c r="G12" s="164"/>
      <c r="H12" s="164"/>
      <c r="I12" s="165"/>
      <c r="J12" s="162"/>
      <c r="K12" s="164"/>
      <c r="L12" s="176" t="s">
        <v>16097</v>
      </c>
      <c r="M12" s="164"/>
      <c r="N12" s="164"/>
      <c r="O12" s="164"/>
      <c r="P12" s="165"/>
      <c r="Q12" s="162"/>
      <c r="R12" s="162"/>
      <c r="S12" s="162"/>
      <c r="T12" s="164"/>
      <c r="U12" s="164"/>
      <c r="V12" s="164"/>
      <c r="W12" s="165"/>
    </row>
    <row r="13" spans="1:23" ht="84" customHeight="1">
      <c r="A13" s="324"/>
      <c r="B13" s="166" t="s">
        <v>16098</v>
      </c>
      <c r="C13" s="162"/>
      <c r="D13" s="164"/>
      <c r="E13" s="164"/>
      <c r="F13" s="164"/>
      <c r="G13" s="164"/>
      <c r="H13" s="164"/>
      <c r="I13" s="165"/>
      <c r="J13" s="162"/>
      <c r="K13" s="164"/>
      <c r="L13" s="164"/>
      <c r="M13" s="163" t="s">
        <v>16099</v>
      </c>
      <c r="N13" s="164"/>
      <c r="O13" s="164"/>
      <c r="P13" s="165"/>
      <c r="Q13" s="162"/>
      <c r="R13" s="162"/>
      <c r="S13" s="162"/>
      <c r="T13" s="164"/>
      <c r="U13" s="164"/>
      <c r="V13" s="164"/>
      <c r="W13" s="165"/>
    </row>
    <row r="14" spans="1:23" ht="84" customHeight="1">
      <c r="A14" s="324"/>
      <c r="B14" s="166" t="s">
        <v>16100</v>
      </c>
      <c r="C14" s="162"/>
      <c r="D14" s="164"/>
      <c r="E14" s="164"/>
      <c r="F14" s="164"/>
      <c r="G14" s="164"/>
      <c r="H14" s="164"/>
      <c r="I14" s="165"/>
      <c r="J14" s="162"/>
      <c r="K14" s="164"/>
      <c r="L14" s="164"/>
      <c r="M14" s="164"/>
      <c r="N14" s="163" t="s">
        <v>16101</v>
      </c>
      <c r="O14" s="164"/>
      <c r="P14" s="165"/>
      <c r="Q14" s="162"/>
      <c r="R14" s="162"/>
      <c r="S14" s="162"/>
      <c r="T14" s="164"/>
      <c r="U14" s="164"/>
      <c r="V14" s="164"/>
      <c r="W14" s="165"/>
    </row>
    <row r="15" spans="1:23" ht="84" customHeight="1">
      <c r="A15" s="324"/>
      <c r="B15" s="161" t="s">
        <v>16102</v>
      </c>
      <c r="C15" s="162"/>
      <c r="D15" s="164"/>
      <c r="E15" s="164"/>
      <c r="F15" s="164"/>
      <c r="G15" s="164"/>
      <c r="H15" s="164"/>
      <c r="I15" s="165"/>
      <c r="J15" s="162"/>
      <c r="K15" s="164"/>
      <c r="L15" s="164"/>
      <c r="M15" s="164"/>
      <c r="N15" s="164"/>
      <c r="O15" s="163" t="s">
        <v>16103</v>
      </c>
      <c r="P15" s="165"/>
      <c r="Q15" s="162"/>
      <c r="R15" s="162"/>
      <c r="S15" s="162"/>
      <c r="T15" s="164"/>
      <c r="U15" s="164"/>
      <c r="V15" s="164"/>
      <c r="W15" s="165"/>
    </row>
    <row r="16" spans="1:23" ht="84" customHeight="1" thickBot="1">
      <c r="A16" s="325"/>
      <c r="B16" s="177" t="s">
        <v>16104</v>
      </c>
      <c r="C16" s="168"/>
      <c r="D16" s="169"/>
      <c r="E16" s="169"/>
      <c r="F16" s="169"/>
      <c r="G16" s="169"/>
      <c r="H16" s="169"/>
      <c r="I16" s="171"/>
      <c r="J16" s="168"/>
      <c r="K16" s="169"/>
      <c r="L16" s="169"/>
      <c r="M16" s="169"/>
      <c r="N16" s="169"/>
      <c r="O16" s="169"/>
      <c r="P16" s="170" t="s">
        <v>16105</v>
      </c>
      <c r="Q16" s="168"/>
      <c r="R16" s="168"/>
      <c r="S16" s="168"/>
      <c r="T16" s="169"/>
      <c r="U16" s="169"/>
      <c r="V16" s="169"/>
      <c r="W16" s="171"/>
    </row>
    <row r="17" spans="1:23" ht="84" customHeight="1" thickTop="1">
      <c r="A17" s="326" t="s">
        <v>16106</v>
      </c>
      <c r="B17" s="178" t="s">
        <v>16107</v>
      </c>
      <c r="C17" s="172"/>
      <c r="D17" s="173"/>
      <c r="E17" s="173"/>
      <c r="F17" s="173"/>
      <c r="G17" s="173"/>
      <c r="H17" s="173"/>
      <c r="I17" s="158"/>
      <c r="J17" s="172"/>
      <c r="K17" s="173"/>
      <c r="L17" s="173"/>
      <c r="M17" s="173"/>
      <c r="N17" s="173"/>
      <c r="O17" s="173"/>
      <c r="P17" s="158"/>
      <c r="Q17" s="174" t="s">
        <v>16108</v>
      </c>
      <c r="R17" s="179"/>
      <c r="S17" s="179"/>
      <c r="T17" s="173"/>
      <c r="U17" s="173"/>
      <c r="V17" s="173"/>
      <c r="W17" s="158"/>
    </row>
    <row r="18" spans="1:23" ht="84" customHeight="1" thickBot="1">
      <c r="A18" s="325"/>
      <c r="B18" s="166" t="s">
        <v>16109</v>
      </c>
      <c r="C18" s="162"/>
      <c r="D18" s="164"/>
      <c r="E18" s="164"/>
      <c r="F18" s="164"/>
      <c r="G18" s="164"/>
      <c r="H18" s="164"/>
      <c r="I18" s="165"/>
      <c r="J18" s="162"/>
      <c r="K18" s="164"/>
      <c r="L18" s="164"/>
      <c r="M18" s="164"/>
      <c r="N18" s="164"/>
      <c r="O18" s="164"/>
      <c r="P18" s="165"/>
      <c r="Q18" s="162"/>
      <c r="R18" s="180" t="s">
        <v>16110</v>
      </c>
      <c r="S18" s="162"/>
      <c r="T18" s="181"/>
      <c r="U18" s="164"/>
      <c r="V18" s="164"/>
      <c r="W18" s="165"/>
    </row>
    <row r="19" spans="1:23" ht="84" customHeight="1" thickTop="1">
      <c r="A19" s="326" t="s">
        <v>16111</v>
      </c>
      <c r="B19" s="182" t="s">
        <v>16112</v>
      </c>
      <c r="C19" s="159"/>
      <c r="D19" s="157"/>
      <c r="E19" s="157"/>
      <c r="F19" s="157"/>
      <c r="G19" s="157"/>
      <c r="H19" s="157"/>
      <c r="I19" s="160"/>
      <c r="J19" s="159"/>
      <c r="K19" s="157"/>
      <c r="L19" s="157"/>
      <c r="M19" s="157"/>
      <c r="N19" s="157"/>
      <c r="O19" s="157"/>
      <c r="P19" s="160"/>
      <c r="Q19" s="183"/>
      <c r="R19" s="183"/>
      <c r="S19" s="184" t="s">
        <v>16113</v>
      </c>
      <c r="T19" s="157"/>
      <c r="U19" s="157"/>
      <c r="V19" s="157"/>
      <c r="W19" s="160"/>
    </row>
    <row r="20" spans="1:23" ht="84" customHeight="1" thickBot="1">
      <c r="A20" s="325"/>
      <c r="B20" s="161" t="s">
        <v>16114</v>
      </c>
      <c r="C20" s="162"/>
      <c r="D20" s="164"/>
      <c r="E20" s="164"/>
      <c r="F20" s="164"/>
      <c r="G20" s="164"/>
      <c r="H20" s="164"/>
      <c r="I20" s="165"/>
      <c r="J20" s="162"/>
      <c r="K20" s="164"/>
      <c r="L20" s="164"/>
      <c r="M20" s="164"/>
      <c r="N20" s="164"/>
      <c r="O20" s="164"/>
      <c r="P20" s="165"/>
      <c r="Q20" s="162"/>
      <c r="R20" s="162"/>
      <c r="S20" s="162"/>
      <c r="T20" s="185" t="s">
        <v>16115</v>
      </c>
      <c r="U20" s="164"/>
      <c r="V20" s="164"/>
      <c r="W20" s="165"/>
    </row>
    <row r="21" spans="1:23" ht="84" customHeight="1" thickTop="1">
      <c r="A21" s="327" t="s">
        <v>16116</v>
      </c>
      <c r="B21" s="161" t="s">
        <v>16117</v>
      </c>
      <c r="C21" s="162"/>
      <c r="D21" s="164"/>
      <c r="E21" s="164"/>
      <c r="F21" s="164"/>
      <c r="G21" s="164"/>
      <c r="H21" s="164"/>
      <c r="I21" s="165"/>
      <c r="J21" s="162"/>
      <c r="K21" s="164"/>
      <c r="L21" s="164"/>
      <c r="M21" s="164"/>
      <c r="N21" s="164"/>
      <c r="O21" s="164"/>
      <c r="P21" s="165"/>
      <c r="Q21" s="162"/>
      <c r="R21" s="162"/>
      <c r="S21" s="162"/>
      <c r="T21" s="164"/>
      <c r="U21" s="163" t="s">
        <v>16118</v>
      </c>
      <c r="V21" s="164"/>
      <c r="W21" s="165"/>
    </row>
    <row r="22" spans="1:23" ht="84" customHeight="1">
      <c r="A22" s="324"/>
      <c r="B22" s="161" t="s">
        <v>16119</v>
      </c>
      <c r="C22" s="162"/>
      <c r="D22" s="164"/>
      <c r="E22" s="164"/>
      <c r="F22" s="164"/>
      <c r="G22" s="164"/>
      <c r="H22" s="164"/>
      <c r="I22" s="165"/>
      <c r="J22" s="162"/>
      <c r="K22" s="164"/>
      <c r="L22" s="164"/>
      <c r="M22" s="164"/>
      <c r="N22" s="164"/>
      <c r="O22" s="164"/>
      <c r="P22" s="165"/>
      <c r="Q22" s="162"/>
      <c r="R22" s="162"/>
      <c r="S22" s="162"/>
      <c r="T22" s="164"/>
      <c r="U22" s="164"/>
      <c r="V22" s="163" t="s">
        <v>16120</v>
      </c>
      <c r="W22" s="165"/>
    </row>
    <row r="23" spans="1:23" ht="84" customHeight="1" thickBot="1">
      <c r="A23" s="325"/>
      <c r="B23" s="177" t="s">
        <v>16121</v>
      </c>
      <c r="C23" s="168"/>
      <c r="D23" s="169"/>
      <c r="E23" s="169"/>
      <c r="F23" s="169"/>
      <c r="G23" s="169"/>
      <c r="H23" s="169"/>
      <c r="I23" s="171"/>
      <c r="J23" s="168"/>
      <c r="K23" s="169"/>
      <c r="L23" s="169"/>
      <c r="M23" s="169"/>
      <c r="N23" s="169"/>
      <c r="O23" s="169"/>
      <c r="P23" s="171"/>
      <c r="Q23" s="168"/>
      <c r="R23" s="168"/>
      <c r="S23" s="168"/>
      <c r="T23" s="169"/>
      <c r="U23" s="169"/>
      <c r="V23" s="169"/>
      <c r="W23" s="170" t="s">
        <v>16122</v>
      </c>
    </row>
    <row r="24" spans="1:23" ht="19.5" thickTop="1"/>
  </sheetData>
  <mergeCells count="10">
    <mergeCell ref="J1:P1"/>
    <mergeCell ref="Q1:R1"/>
    <mergeCell ref="S1:T1"/>
    <mergeCell ref="U1:W1"/>
    <mergeCell ref="A3:A9"/>
    <mergeCell ref="A10:A16"/>
    <mergeCell ref="A17:A18"/>
    <mergeCell ref="A19:A20"/>
    <mergeCell ref="A21:A23"/>
    <mergeCell ref="C1:I1"/>
  </mergeCells>
  <phoneticPr fontId="2"/>
  <pageMargins left="0.7" right="0.7" top="0.75" bottom="0.75" header="0.3" footer="0.3"/>
  <pageSetup paperSize="8" scale="37"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FA4485-DD24-4602-9354-C0CFC07FF567}">
  <dimension ref="A3:B97"/>
  <sheetViews>
    <sheetView workbookViewId="0">
      <selection activeCell="E29" sqref="E29"/>
    </sheetView>
  </sheetViews>
  <sheetFormatPr defaultRowHeight="13.5"/>
  <cols>
    <col min="1" max="1" width="20" bestFit="1" customWidth="1"/>
  </cols>
  <sheetData>
    <row r="3" spans="1:2">
      <c r="A3" t="s">
        <v>17300</v>
      </c>
      <c r="B3" t="s">
        <v>17301</v>
      </c>
    </row>
    <row r="4" spans="1:2">
      <c r="A4" t="s">
        <v>17230</v>
      </c>
    </row>
    <row r="5" spans="1:2">
      <c r="A5" t="s">
        <v>17231</v>
      </c>
      <c r="B5">
        <v>1</v>
      </c>
    </row>
    <row r="6" spans="1:2">
      <c r="A6" t="s">
        <v>17232</v>
      </c>
      <c r="B6">
        <v>2</v>
      </c>
    </row>
    <row r="7" spans="1:2">
      <c r="A7" t="s">
        <v>17233</v>
      </c>
      <c r="B7">
        <v>3</v>
      </c>
    </row>
    <row r="9" spans="1:2">
      <c r="A9" t="s">
        <v>17234</v>
      </c>
    </row>
    <row r="10" spans="1:2">
      <c r="A10" t="s">
        <v>17235</v>
      </c>
      <c r="B10">
        <v>1</v>
      </c>
    </row>
    <row r="11" spans="1:2">
      <c r="A11" t="s">
        <v>17236</v>
      </c>
      <c r="B11">
        <v>2</v>
      </c>
    </row>
    <row r="12" spans="1:2">
      <c r="A12" t="s">
        <v>17237</v>
      </c>
      <c r="B12">
        <v>3</v>
      </c>
    </row>
    <row r="13" spans="1:2">
      <c r="A13" t="s">
        <v>17238</v>
      </c>
      <c r="B13">
        <v>4</v>
      </c>
    </row>
    <row r="14" spans="1:2">
      <c r="A14" t="s">
        <v>17239</v>
      </c>
      <c r="B14">
        <v>5</v>
      </c>
    </row>
    <row r="15" spans="1:2">
      <c r="A15" t="s">
        <v>17240</v>
      </c>
      <c r="B15">
        <v>6</v>
      </c>
    </row>
    <row r="17" spans="1:2">
      <c r="A17" t="s">
        <v>17235</v>
      </c>
      <c r="B17">
        <v>1</v>
      </c>
    </row>
    <row r="18" spans="1:2">
      <c r="A18" t="s">
        <v>17236</v>
      </c>
      <c r="B18">
        <v>2</v>
      </c>
    </row>
    <row r="19" spans="1:2">
      <c r="A19" t="s">
        <v>17241</v>
      </c>
      <c r="B19">
        <v>3</v>
      </c>
    </row>
    <row r="20" spans="1:2">
      <c r="A20" t="s">
        <v>17242</v>
      </c>
      <c r="B20">
        <v>4</v>
      </c>
    </row>
    <row r="21" spans="1:2">
      <c r="A21" t="s">
        <v>17243</v>
      </c>
      <c r="B21">
        <v>5</v>
      </c>
    </row>
    <row r="22" spans="1:2">
      <c r="A22" t="s">
        <v>17239</v>
      </c>
      <c r="B22">
        <v>6</v>
      </c>
    </row>
    <row r="23" spans="1:2">
      <c r="A23" t="s">
        <v>17240</v>
      </c>
      <c r="B23">
        <v>7</v>
      </c>
    </row>
    <row r="25" spans="1:2">
      <c r="A25" t="s">
        <v>17244</v>
      </c>
    </row>
    <row r="26" spans="1:2">
      <c r="A26" t="s">
        <v>17245</v>
      </c>
      <c r="B26">
        <v>1</v>
      </c>
    </row>
    <row r="27" spans="1:2">
      <c r="A27" t="s">
        <v>17246</v>
      </c>
      <c r="B27">
        <v>2</v>
      </c>
    </row>
    <row r="28" spans="1:2">
      <c r="A28" t="s">
        <v>17247</v>
      </c>
      <c r="B28">
        <v>3</v>
      </c>
    </row>
    <row r="29" spans="1:2">
      <c r="A29" t="s">
        <v>17248</v>
      </c>
      <c r="B29">
        <v>4</v>
      </c>
    </row>
    <row r="30" spans="1:2">
      <c r="A30" t="s">
        <v>17249</v>
      </c>
      <c r="B30">
        <v>5</v>
      </c>
    </row>
    <row r="31" spans="1:2">
      <c r="A31" t="s">
        <v>17250</v>
      </c>
      <c r="B31">
        <v>6</v>
      </c>
    </row>
    <row r="33" spans="1:2">
      <c r="A33" t="s">
        <v>17251</v>
      </c>
    </row>
    <row r="34" spans="1:2">
      <c r="A34" t="s">
        <v>17252</v>
      </c>
      <c r="B34">
        <v>1</v>
      </c>
    </row>
    <row r="35" spans="1:2">
      <c r="A35" t="s">
        <v>17253</v>
      </c>
      <c r="B35">
        <v>2</v>
      </c>
    </row>
    <row r="36" spans="1:2">
      <c r="A36" t="s">
        <v>17254</v>
      </c>
      <c r="B36">
        <v>3</v>
      </c>
    </row>
    <row r="37" spans="1:2">
      <c r="A37" t="s">
        <v>17255</v>
      </c>
      <c r="B37">
        <v>4</v>
      </c>
    </row>
    <row r="38" spans="1:2">
      <c r="A38" t="s">
        <v>17256</v>
      </c>
      <c r="B38">
        <v>5</v>
      </c>
    </row>
    <row r="39" spans="1:2">
      <c r="A39" t="s">
        <v>17257</v>
      </c>
      <c r="B39">
        <v>6</v>
      </c>
    </row>
    <row r="40" spans="1:2">
      <c r="A40" t="s">
        <v>17258</v>
      </c>
      <c r="B40">
        <v>7</v>
      </c>
    </row>
    <row r="41" spans="1:2">
      <c r="A41" t="s">
        <v>17259</v>
      </c>
      <c r="B41">
        <v>8</v>
      </c>
    </row>
    <row r="42" spans="1:2">
      <c r="A42" t="s">
        <v>17260</v>
      </c>
      <c r="B42">
        <v>9</v>
      </c>
    </row>
    <row r="44" spans="1:2">
      <c r="A44" t="s">
        <v>17261</v>
      </c>
    </row>
    <row r="45" spans="1:2">
      <c r="A45" t="s">
        <v>17252</v>
      </c>
      <c r="B45">
        <v>1</v>
      </c>
    </row>
    <row r="46" spans="1:2">
      <c r="A46" t="s">
        <v>17262</v>
      </c>
      <c r="B46">
        <v>2</v>
      </c>
    </row>
    <row r="47" spans="1:2">
      <c r="A47" t="s">
        <v>17263</v>
      </c>
      <c r="B47">
        <v>3</v>
      </c>
    </row>
    <row r="48" spans="1:2">
      <c r="A48" t="s">
        <v>17264</v>
      </c>
      <c r="B48">
        <v>4</v>
      </c>
    </row>
    <row r="49" spans="1:2">
      <c r="A49" t="s">
        <v>17265</v>
      </c>
      <c r="B49">
        <v>5</v>
      </c>
    </row>
    <row r="50" spans="1:2">
      <c r="A50" t="s">
        <v>17266</v>
      </c>
      <c r="B50">
        <v>6</v>
      </c>
    </row>
    <row r="51" spans="1:2">
      <c r="A51" t="s">
        <v>17267</v>
      </c>
      <c r="B51">
        <v>7</v>
      </c>
    </row>
    <row r="52" spans="1:2">
      <c r="A52" t="s">
        <v>17268</v>
      </c>
      <c r="B52">
        <v>8</v>
      </c>
    </row>
    <row r="53" spans="1:2">
      <c r="A53" t="s">
        <v>17269</v>
      </c>
      <c r="B53">
        <v>9</v>
      </c>
    </row>
    <row r="54" spans="1:2">
      <c r="A54" t="s">
        <v>17270</v>
      </c>
      <c r="B54">
        <v>10</v>
      </c>
    </row>
    <row r="55" spans="1:2">
      <c r="A55" t="s">
        <v>17271</v>
      </c>
      <c r="B55">
        <v>11</v>
      </c>
    </row>
    <row r="56" spans="1:2">
      <c r="A56" t="s">
        <v>17272</v>
      </c>
      <c r="B56">
        <v>12</v>
      </c>
    </row>
    <row r="57" spans="1:2">
      <c r="A57" t="s">
        <v>17273</v>
      </c>
      <c r="B57">
        <v>13</v>
      </c>
    </row>
    <row r="58" spans="1:2">
      <c r="A58" t="s">
        <v>17274</v>
      </c>
      <c r="B58">
        <v>14</v>
      </c>
    </row>
    <row r="59" spans="1:2">
      <c r="A59" t="s">
        <v>17275</v>
      </c>
      <c r="B59">
        <v>15</v>
      </c>
    </row>
    <row r="60" spans="1:2">
      <c r="A60" t="s">
        <v>17276</v>
      </c>
      <c r="B60">
        <v>16</v>
      </c>
    </row>
    <row r="61" spans="1:2">
      <c r="A61" t="s">
        <v>17277</v>
      </c>
      <c r="B61">
        <v>17</v>
      </c>
    </row>
    <row r="63" spans="1:2">
      <c r="A63" t="s">
        <v>17278</v>
      </c>
    </row>
    <row r="64" spans="1:2">
      <c r="A64" t="s">
        <v>17279</v>
      </c>
      <c r="B64">
        <v>1</v>
      </c>
    </row>
    <row r="65" spans="1:2">
      <c r="A65" t="s">
        <v>17280</v>
      </c>
      <c r="B65">
        <v>2</v>
      </c>
    </row>
    <row r="66" spans="1:2">
      <c r="A66" t="s">
        <v>17281</v>
      </c>
      <c r="B66">
        <v>3</v>
      </c>
    </row>
    <row r="67" spans="1:2">
      <c r="A67" t="s">
        <v>17282</v>
      </c>
      <c r="B67">
        <v>4</v>
      </c>
    </row>
    <row r="68" spans="1:2">
      <c r="A68" t="s">
        <v>17283</v>
      </c>
      <c r="B68">
        <v>5</v>
      </c>
    </row>
    <row r="70" spans="1:2">
      <c r="A70" t="s">
        <v>17284</v>
      </c>
    </row>
    <row r="71" spans="1:2">
      <c r="A71" t="s">
        <v>17285</v>
      </c>
      <c r="B71">
        <v>1</v>
      </c>
    </row>
    <row r="72" spans="1:2">
      <c r="A72" t="s">
        <v>17286</v>
      </c>
      <c r="B72">
        <v>2</v>
      </c>
    </row>
    <row r="73" spans="1:2">
      <c r="A73" t="s">
        <v>17287</v>
      </c>
      <c r="B73">
        <v>3</v>
      </c>
    </row>
    <row r="74" spans="1:2">
      <c r="A74" t="s">
        <v>17288</v>
      </c>
      <c r="B74">
        <v>4</v>
      </c>
    </row>
    <row r="75" spans="1:2">
      <c r="A75" t="s">
        <v>17289</v>
      </c>
      <c r="B75">
        <v>5</v>
      </c>
    </row>
    <row r="76" spans="1:2">
      <c r="A76" t="s">
        <v>17290</v>
      </c>
      <c r="B76">
        <v>6</v>
      </c>
    </row>
    <row r="77" spans="1:2">
      <c r="A77" t="s">
        <v>17291</v>
      </c>
      <c r="B77">
        <v>7</v>
      </c>
    </row>
    <row r="78" spans="1:2">
      <c r="A78" t="s">
        <v>17292</v>
      </c>
      <c r="B78">
        <v>8</v>
      </c>
    </row>
    <row r="79" spans="1:2">
      <c r="A79" t="s">
        <v>17293</v>
      </c>
      <c r="B79">
        <v>9</v>
      </c>
    </row>
    <row r="80" spans="1:2">
      <c r="A80" t="s">
        <v>17294</v>
      </c>
      <c r="B80">
        <v>1</v>
      </c>
    </row>
    <row r="81" spans="1:2">
      <c r="A81" t="s">
        <v>17295</v>
      </c>
      <c r="B81">
        <v>2</v>
      </c>
    </row>
    <row r="82" spans="1:2">
      <c r="A82" t="s">
        <v>17286</v>
      </c>
      <c r="B82">
        <v>3</v>
      </c>
    </row>
    <row r="83" spans="1:2">
      <c r="A83" t="s">
        <v>17296</v>
      </c>
      <c r="B83">
        <v>4</v>
      </c>
    </row>
    <row r="84" spans="1:2">
      <c r="A84" t="s">
        <v>17297</v>
      </c>
      <c r="B84">
        <v>5</v>
      </c>
    </row>
    <row r="85" spans="1:2">
      <c r="A85" t="s">
        <v>17292</v>
      </c>
      <c r="B85">
        <v>6</v>
      </c>
    </row>
    <row r="86" spans="1:2">
      <c r="A86" t="s">
        <v>17291</v>
      </c>
      <c r="B86">
        <v>7</v>
      </c>
    </row>
    <row r="87" spans="1:2">
      <c r="A87" t="s">
        <v>17290</v>
      </c>
      <c r="B87">
        <v>8</v>
      </c>
    </row>
    <row r="88" spans="1:2">
      <c r="A88" t="s">
        <v>17293</v>
      </c>
      <c r="B88">
        <v>9</v>
      </c>
    </row>
    <row r="89" spans="1:2">
      <c r="A89" t="s">
        <v>17236</v>
      </c>
      <c r="B89">
        <v>1</v>
      </c>
    </row>
    <row r="90" spans="1:2">
      <c r="A90" t="s">
        <v>17241</v>
      </c>
      <c r="B90">
        <v>2</v>
      </c>
    </row>
    <row r="91" spans="1:2">
      <c r="A91" t="s">
        <v>17242</v>
      </c>
      <c r="B91">
        <v>3</v>
      </c>
    </row>
    <row r="92" spans="1:2">
      <c r="A92" t="s">
        <v>17298</v>
      </c>
      <c r="B92">
        <v>4</v>
      </c>
    </row>
    <row r="93" spans="1:2">
      <c r="A93" t="s">
        <v>17285</v>
      </c>
      <c r="B93">
        <v>5</v>
      </c>
    </row>
    <row r="94" spans="1:2">
      <c r="A94" t="s">
        <v>17286</v>
      </c>
      <c r="B94">
        <v>6</v>
      </c>
    </row>
    <row r="95" spans="1:2">
      <c r="A95" t="s">
        <v>16833</v>
      </c>
      <c r="B95">
        <v>7</v>
      </c>
    </row>
    <row r="97" spans="1:1">
      <c r="A97" t="s">
        <v>17299</v>
      </c>
    </row>
  </sheetData>
  <autoFilter ref="A3:B97" xr:uid="{C4BFA37A-9984-428A-AEB4-58A70212E378}"/>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E0897A-F592-4E80-B798-E57F8F3D42D1}">
  <dimension ref="A3:B43"/>
  <sheetViews>
    <sheetView tabSelected="1" workbookViewId="0">
      <selection activeCell="B5" sqref="B5"/>
    </sheetView>
  </sheetViews>
  <sheetFormatPr defaultRowHeight="13.5"/>
  <cols>
    <col min="1" max="1" width="20" bestFit="1" customWidth="1"/>
  </cols>
  <sheetData>
    <row r="3" spans="1:2">
      <c r="A3" t="s">
        <v>17230</v>
      </c>
    </row>
    <row r="4" spans="1:2">
      <c r="A4" t="s">
        <v>17231</v>
      </c>
      <c r="B4">
        <v>1</v>
      </c>
    </row>
    <row r="5" spans="1:2">
      <c r="A5" t="s">
        <v>17232</v>
      </c>
      <c r="B5">
        <v>2</v>
      </c>
    </row>
    <row r="6" spans="1:2">
      <c r="A6" t="s">
        <v>17233</v>
      </c>
      <c r="B6">
        <v>3</v>
      </c>
    </row>
    <row r="8" spans="1:2">
      <c r="A8" t="s">
        <v>17302</v>
      </c>
    </row>
    <row r="9" spans="1:2">
      <c r="A9" t="s">
        <v>17235</v>
      </c>
      <c r="B9">
        <v>1</v>
      </c>
    </row>
    <row r="10" spans="1:2">
      <c r="A10" t="s">
        <v>17236</v>
      </c>
      <c r="B10">
        <v>2</v>
      </c>
    </row>
    <row r="11" spans="1:2">
      <c r="A11" t="s">
        <v>17241</v>
      </c>
      <c r="B11">
        <v>3</v>
      </c>
    </row>
    <row r="12" spans="1:2">
      <c r="A12" t="s">
        <v>17242</v>
      </c>
      <c r="B12">
        <v>4</v>
      </c>
    </row>
    <row r="13" spans="1:2">
      <c r="A13" t="s">
        <v>17243</v>
      </c>
      <c r="B13">
        <v>5</v>
      </c>
    </row>
    <row r="14" spans="1:2">
      <c r="A14" t="s">
        <v>17239</v>
      </c>
      <c r="B14">
        <v>6</v>
      </c>
    </row>
    <row r="15" spans="1:2">
      <c r="A15" t="s">
        <v>17240</v>
      </c>
      <c r="B15">
        <v>7</v>
      </c>
    </row>
    <row r="17" spans="1:2">
      <c r="A17" t="s">
        <v>17244</v>
      </c>
    </row>
    <row r="18" spans="1:2">
      <c r="A18" t="s">
        <v>17245</v>
      </c>
      <c r="B18">
        <v>1</v>
      </c>
    </row>
    <row r="19" spans="1:2">
      <c r="A19" t="s">
        <v>17246</v>
      </c>
      <c r="B19">
        <v>2</v>
      </c>
    </row>
    <row r="20" spans="1:2">
      <c r="A20" t="s">
        <v>17247</v>
      </c>
      <c r="B20">
        <v>3</v>
      </c>
    </row>
    <row r="21" spans="1:2">
      <c r="A21" t="s">
        <v>17248</v>
      </c>
      <c r="B21">
        <v>4</v>
      </c>
    </row>
    <row r="22" spans="1:2">
      <c r="A22" t="s">
        <v>17249</v>
      </c>
      <c r="B22">
        <v>5</v>
      </c>
    </row>
    <row r="23" spans="1:2">
      <c r="A23" t="s">
        <v>17250</v>
      </c>
      <c r="B23">
        <v>6</v>
      </c>
    </row>
    <row r="25" spans="1:2">
      <c r="A25" t="s">
        <v>17278</v>
      </c>
    </row>
    <row r="26" spans="1:2">
      <c r="A26" t="s">
        <v>17279</v>
      </c>
      <c r="B26">
        <v>1</v>
      </c>
    </row>
    <row r="27" spans="1:2">
      <c r="A27" t="s">
        <v>17280</v>
      </c>
      <c r="B27">
        <v>2</v>
      </c>
    </row>
    <row r="28" spans="1:2">
      <c r="A28" t="s">
        <v>17281</v>
      </c>
      <c r="B28">
        <v>3</v>
      </c>
    </row>
    <row r="29" spans="1:2">
      <c r="A29" t="s">
        <v>17282</v>
      </c>
      <c r="B29">
        <v>4</v>
      </c>
    </row>
    <row r="30" spans="1:2">
      <c r="A30" t="s">
        <v>17283</v>
      </c>
      <c r="B30">
        <v>5</v>
      </c>
    </row>
    <row r="32" spans="1:2">
      <c r="A32" t="s">
        <v>17284</v>
      </c>
    </row>
    <row r="33" spans="1:2">
      <c r="A33" t="s">
        <v>17294</v>
      </c>
      <c r="B33">
        <v>1</v>
      </c>
    </row>
    <row r="34" spans="1:2">
      <c r="A34" t="s">
        <v>17295</v>
      </c>
      <c r="B34">
        <v>2</v>
      </c>
    </row>
    <row r="35" spans="1:2">
      <c r="A35" t="s">
        <v>17286</v>
      </c>
      <c r="B35">
        <v>3</v>
      </c>
    </row>
    <row r="36" spans="1:2">
      <c r="A36" t="s">
        <v>17296</v>
      </c>
      <c r="B36">
        <v>4</v>
      </c>
    </row>
    <row r="37" spans="1:2">
      <c r="A37" t="s">
        <v>17297</v>
      </c>
      <c r="B37">
        <v>5</v>
      </c>
    </row>
    <row r="38" spans="1:2">
      <c r="A38" t="s">
        <v>17292</v>
      </c>
      <c r="B38">
        <v>6</v>
      </c>
    </row>
    <row r="39" spans="1:2">
      <c r="A39" t="s">
        <v>17291</v>
      </c>
      <c r="B39">
        <v>7</v>
      </c>
    </row>
    <row r="40" spans="1:2">
      <c r="A40" t="s">
        <v>17290</v>
      </c>
      <c r="B40">
        <v>8</v>
      </c>
    </row>
    <row r="41" spans="1:2">
      <c r="A41" t="s">
        <v>17293</v>
      </c>
      <c r="B41">
        <v>9</v>
      </c>
    </row>
    <row r="43" spans="1:2">
      <c r="A43" t="s">
        <v>17299</v>
      </c>
    </row>
  </sheetData>
  <phoneticPr fontId="2"/>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384643-F578-4AD9-B347-4FD2FEFDE90D}">
  <dimension ref="A1:C101"/>
  <sheetViews>
    <sheetView view="pageBreakPreview" zoomScale="79" zoomScaleNormal="100" workbookViewId="0">
      <selection activeCell="B2" sqref="B2"/>
    </sheetView>
  </sheetViews>
  <sheetFormatPr defaultRowHeight="18.75"/>
  <cols>
    <col min="1" max="1" width="9" style="144"/>
    <col min="2" max="2" width="52.625" style="144" bestFit="1" customWidth="1"/>
    <col min="3" max="3" width="111.625" style="144" bestFit="1" customWidth="1"/>
    <col min="4" max="16384" width="9" style="144"/>
  </cols>
  <sheetData>
    <row r="1" spans="1:3">
      <c r="A1" s="141" t="s">
        <v>234</v>
      </c>
      <c r="B1" s="141" t="s">
        <v>15750</v>
      </c>
      <c r="C1" s="141" t="s">
        <v>15751</v>
      </c>
    </row>
    <row r="2" spans="1:3">
      <c r="A2" s="272">
        <v>1</v>
      </c>
      <c r="B2" s="272" t="s">
        <v>15752</v>
      </c>
      <c r="C2" s="272" t="s">
        <v>15753</v>
      </c>
    </row>
    <row r="3" spans="1:3">
      <c r="A3" s="272">
        <v>2</v>
      </c>
      <c r="B3" s="272" t="s">
        <v>15754</v>
      </c>
      <c r="C3" s="272" t="s">
        <v>15755</v>
      </c>
    </row>
    <row r="4" spans="1:3">
      <c r="A4" s="272">
        <v>3</v>
      </c>
      <c r="B4" s="272" t="s">
        <v>15756</v>
      </c>
      <c r="C4" s="272" t="s">
        <v>15757</v>
      </c>
    </row>
    <row r="5" spans="1:3">
      <c r="A5" s="272">
        <v>4</v>
      </c>
      <c r="B5" s="272" t="s">
        <v>15758</v>
      </c>
      <c r="C5" s="272" t="s">
        <v>15759</v>
      </c>
    </row>
    <row r="6" spans="1:3">
      <c r="A6" s="272">
        <v>5</v>
      </c>
      <c r="B6" s="272" t="s">
        <v>15760</v>
      </c>
      <c r="C6" s="272" t="s">
        <v>15761</v>
      </c>
    </row>
    <row r="7" spans="1:3">
      <c r="A7" s="272">
        <v>6</v>
      </c>
      <c r="B7" s="272" t="s">
        <v>15762</v>
      </c>
      <c r="C7" s="272" t="s">
        <v>15763</v>
      </c>
    </row>
    <row r="8" spans="1:3">
      <c r="A8" s="272">
        <v>7</v>
      </c>
      <c r="B8" s="272" t="s">
        <v>15764</v>
      </c>
      <c r="C8" s="272" t="s">
        <v>15765</v>
      </c>
    </row>
    <row r="9" spans="1:3">
      <c r="A9" s="272">
        <v>8</v>
      </c>
      <c r="B9" s="272" t="s">
        <v>15766</v>
      </c>
      <c r="C9" s="272" t="s">
        <v>15767</v>
      </c>
    </row>
    <row r="10" spans="1:3">
      <c r="A10" s="272">
        <v>9</v>
      </c>
      <c r="B10" s="272" t="s">
        <v>15768</v>
      </c>
      <c r="C10" s="272" t="s">
        <v>15769</v>
      </c>
    </row>
    <row r="11" spans="1:3">
      <c r="A11" s="272">
        <v>10</v>
      </c>
      <c r="B11" s="272" t="s">
        <v>15770</v>
      </c>
      <c r="C11" s="272" t="s">
        <v>15771</v>
      </c>
    </row>
    <row r="12" spans="1:3">
      <c r="A12" s="272">
        <v>11</v>
      </c>
      <c r="B12" s="272" t="s">
        <v>15772</v>
      </c>
      <c r="C12" s="272" t="s">
        <v>15773</v>
      </c>
    </row>
    <row r="13" spans="1:3">
      <c r="A13" s="272">
        <v>12</v>
      </c>
      <c r="B13" s="272" t="s">
        <v>15774</v>
      </c>
      <c r="C13" s="272" t="s">
        <v>15775</v>
      </c>
    </row>
    <row r="14" spans="1:3">
      <c r="A14" s="272">
        <v>13</v>
      </c>
      <c r="B14" s="272" t="s">
        <v>15776</v>
      </c>
      <c r="C14" s="272" t="s">
        <v>15777</v>
      </c>
    </row>
    <row r="15" spans="1:3">
      <c r="A15" s="272">
        <v>14</v>
      </c>
      <c r="B15" s="272" t="s">
        <v>15778</v>
      </c>
      <c r="C15" s="272" t="s">
        <v>15779</v>
      </c>
    </row>
    <row r="16" spans="1:3">
      <c r="A16" s="272">
        <v>15</v>
      </c>
      <c r="B16" s="272" t="s">
        <v>15780</v>
      </c>
      <c r="C16" s="272" t="s">
        <v>15781</v>
      </c>
    </row>
    <row r="17" spans="1:3">
      <c r="A17" s="272">
        <v>16</v>
      </c>
      <c r="B17" s="272" t="s">
        <v>15782</v>
      </c>
      <c r="C17" s="272" t="s">
        <v>15783</v>
      </c>
    </row>
    <row r="18" spans="1:3">
      <c r="A18" s="272">
        <v>17</v>
      </c>
      <c r="B18" s="272" t="s">
        <v>15784</v>
      </c>
      <c r="C18" s="272" t="s">
        <v>15785</v>
      </c>
    </row>
    <row r="19" spans="1:3">
      <c r="A19" s="272">
        <v>18</v>
      </c>
      <c r="B19" s="272" t="s">
        <v>15786</v>
      </c>
      <c r="C19" s="272" t="s">
        <v>15787</v>
      </c>
    </row>
    <row r="20" spans="1:3">
      <c r="A20" s="272">
        <v>19</v>
      </c>
      <c r="B20" s="272" t="s">
        <v>15788</v>
      </c>
      <c r="C20" s="272" t="s">
        <v>15789</v>
      </c>
    </row>
    <row r="21" spans="1:3">
      <c r="A21" s="272">
        <v>20</v>
      </c>
      <c r="B21" s="272" t="s">
        <v>15790</v>
      </c>
      <c r="C21" s="272" t="s">
        <v>15791</v>
      </c>
    </row>
    <row r="22" spans="1:3">
      <c r="A22" s="272">
        <v>21</v>
      </c>
      <c r="B22" s="272" t="s">
        <v>15792</v>
      </c>
      <c r="C22" s="272" t="s">
        <v>15793</v>
      </c>
    </row>
    <row r="23" spans="1:3">
      <c r="A23" s="272">
        <v>22</v>
      </c>
      <c r="B23" s="272" t="s">
        <v>15794</v>
      </c>
      <c r="C23" s="272" t="s">
        <v>15795</v>
      </c>
    </row>
    <row r="24" spans="1:3">
      <c r="A24" s="272">
        <v>23</v>
      </c>
      <c r="B24" s="272" t="s">
        <v>15796</v>
      </c>
      <c r="C24" s="272" t="s">
        <v>15797</v>
      </c>
    </row>
    <row r="25" spans="1:3">
      <c r="A25" s="272">
        <v>24</v>
      </c>
      <c r="B25" s="272" t="s">
        <v>15798</v>
      </c>
      <c r="C25" s="272" t="s">
        <v>15799</v>
      </c>
    </row>
    <row r="26" spans="1:3">
      <c r="A26" s="272">
        <v>25</v>
      </c>
      <c r="B26" s="272" t="s">
        <v>15800</v>
      </c>
      <c r="C26" s="272" t="s">
        <v>15801</v>
      </c>
    </row>
    <row r="27" spans="1:3">
      <c r="A27" s="272">
        <v>26</v>
      </c>
      <c r="B27" s="272" t="s">
        <v>15802</v>
      </c>
      <c r="C27" s="272" t="s">
        <v>15803</v>
      </c>
    </row>
    <row r="28" spans="1:3">
      <c r="A28" s="272">
        <v>27</v>
      </c>
      <c r="B28" s="272" t="s">
        <v>15804</v>
      </c>
      <c r="C28" s="272" t="s">
        <v>15805</v>
      </c>
    </row>
    <row r="29" spans="1:3">
      <c r="A29" s="272">
        <v>28</v>
      </c>
      <c r="B29" s="272" t="s">
        <v>15806</v>
      </c>
      <c r="C29" s="272" t="s">
        <v>15807</v>
      </c>
    </row>
    <row r="30" spans="1:3">
      <c r="A30" s="272">
        <v>29</v>
      </c>
      <c r="B30" s="272" t="s">
        <v>15808</v>
      </c>
      <c r="C30" s="272" t="s">
        <v>15809</v>
      </c>
    </row>
    <row r="31" spans="1:3">
      <c r="A31" s="272">
        <v>30</v>
      </c>
      <c r="B31" s="272" t="s">
        <v>15810</v>
      </c>
      <c r="C31" s="272" t="s">
        <v>15811</v>
      </c>
    </row>
    <row r="32" spans="1:3">
      <c r="A32" s="272">
        <v>31</v>
      </c>
      <c r="B32" s="272" t="s">
        <v>15812</v>
      </c>
      <c r="C32" s="272" t="s">
        <v>15813</v>
      </c>
    </row>
    <row r="33" spans="1:3">
      <c r="A33" s="272">
        <v>32</v>
      </c>
      <c r="B33" s="272" t="s">
        <v>15814</v>
      </c>
      <c r="C33" s="272" t="s">
        <v>15815</v>
      </c>
    </row>
    <row r="34" spans="1:3">
      <c r="A34" s="272">
        <v>33</v>
      </c>
      <c r="B34" s="272" t="s">
        <v>15816</v>
      </c>
      <c r="C34" s="272" t="s">
        <v>15817</v>
      </c>
    </row>
    <row r="35" spans="1:3">
      <c r="A35" s="272">
        <v>34</v>
      </c>
      <c r="B35" s="272" t="s">
        <v>15818</v>
      </c>
      <c r="C35" s="272" t="s">
        <v>15819</v>
      </c>
    </row>
    <row r="36" spans="1:3">
      <c r="A36" s="272">
        <v>35</v>
      </c>
      <c r="B36" s="272" t="s">
        <v>15820</v>
      </c>
      <c r="C36" s="272" t="s">
        <v>15821</v>
      </c>
    </row>
    <row r="37" spans="1:3">
      <c r="A37" s="272">
        <v>36</v>
      </c>
      <c r="B37" s="272" t="s">
        <v>15822</v>
      </c>
      <c r="C37" s="272" t="s">
        <v>15823</v>
      </c>
    </row>
    <row r="38" spans="1:3">
      <c r="A38" s="272">
        <v>37</v>
      </c>
      <c r="B38" s="272" t="s">
        <v>15824</v>
      </c>
      <c r="C38" s="272" t="s">
        <v>15825</v>
      </c>
    </row>
    <row r="39" spans="1:3">
      <c r="A39" s="272">
        <v>38</v>
      </c>
      <c r="B39" s="272" t="s">
        <v>15826</v>
      </c>
      <c r="C39" s="272" t="s">
        <v>15827</v>
      </c>
    </row>
    <row r="40" spans="1:3">
      <c r="A40" s="272">
        <v>39</v>
      </c>
      <c r="B40" s="272" t="s">
        <v>15828</v>
      </c>
      <c r="C40" s="272" t="s">
        <v>15829</v>
      </c>
    </row>
    <row r="41" spans="1:3">
      <c r="A41" s="272">
        <v>40</v>
      </c>
      <c r="B41" s="272" t="s">
        <v>15830</v>
      </c>
      <c r="C41" s="272" t="s">
        <v>15831</v>
      </c>
    </row>
    <row r="42" spans="1:3">
      <c r="A42" s="272">
        <v>41</v>
      </c>
      <c r="B42" s="272" t="s">
        <v>15832</v>
      </c>
      <c r="C42" s="272" t="s">
        <v>15833</v>
      </c>
    </row>
    <row r="43" spans="1:3">
      <c r="A43" s="272">
        <v>42</v>
      </c>
      <c r="B43" s="272" t="s">
        <v>15834</v>
      </c>
      <c r="C43" s="272" t="s">
        <v>15835</v>
      </c>
    </row>
    <row r="44" spans="1:3">
      <c r="A44" s="272">
        <v>43</v>
      </c>
      <c r="B44" s="272" t="s">
        <v>15836</v>
      </c>
      <c r="C44" s="272" t="s">
        <v>15837</v>
      </c>
    </row>
    <row r="45" spans="1:3">
      <c r="A45" s="272">
        <v>44</v>
      </c>
      <c r="B45" s="272" t="s">
        <v>15838</v>
      </c>
      <c r="C45" s="272" t="s">
        <v>15839</v>
      </c>
    </row>
    <row r="46" spans="1:3">
      <c r="A46" s="272">
        <v>45</v>
      </c>
      <c r="B46" s="272" t="s">
        <v>15840</v>
      </c>
      <c r="C46" s="272" t="s">
        <v>15841</v>
      </c>
    </row>
    <row r="47" spans="1:3">
      <c r="A47" s="272">
        <v>46</v>
      </c>
      <c r="B47" s="272" t="s">
        <v>15842</v>
      </c>
      <c r="C47" s="272" t="s">
        <v>15843</v>
      </c>
    </row>
    <row r="48" spans="1:3">
      <c r="A48" s="272">
        <v>47</v>
      </c>
      <c r="B48" s="272" t="s">
        <v>15844</v>
      </c>
      <c r="C48" s="272" t="s">
        <v>15845</v>
      </c>
    </row>
    <row r="49" spans="1:3">
      <c r="A49" s="272">
        <v>48</v>
      </c>
      <c r="B49" s="272" t="s">
        <v>15846</v>
      </c>
      <c r="C49" s="272" t="s">
        <v>15847</v>
      </c>
    </row>
    <row r="50" spans="1:3">
      <c r="A50" s="272">
        <v>49</v>
      </c>
      <c r="B50" s="272" t="s">
        <v>15848</v>
      </c>
      <c r="C50" s="272" t="s">
        <v>15849</v>
      </c>
    </row>
    <row r="51" spans="1:3">
      <c r="A51" s="272">
        <v>50</v>
      </c>
      <c r="B51" s="272" t="s">
        <v>15850</v>
      </c>
      <c r="C51" s="272" t="s">
        <v>15851</v>
      </c>
    </row>
    <row r="52" spans="1:3">
      <c r="A52" s="272">
        <v>51</v>
      </c>
      <c r="B52" s="272" t="s">
        <v>15852</v>
      </c>
      <c r="C52" s="272" t="s">
        <v>15853</v>
      </c>
    </row>
    <row r="53" spans="1:3">
      <c r="A53" s="272">
        <v>52</v>
      </c>
      <c r="B53" s="272" t="s">
        <v>15854</v>
      </c>
      <c r="C53" s="272" t="s">
        <v>15855</v>
      </c>
    </row>
    <row r="54" spans="1:3">
      <c r="A54" s="272">
        <v>53</v>
      </c>
      <c r="B54" s="272" t="s">
        <v>15856</v>
      </c>
      <c r="C54" s="272" t="s">
        <v>15857</v>
      </c>
    </row>
    <row r="55" spans="1:3">
      <c r="A55" s="272">
        <v>54</v>
      </c>
      <c r="B55" s="272" t="s">
        <v>15858</v>
      </c>
      <c r="C55" s="272" t="s">
        <v>15859</v>
      </c>
    </row>
    <row r="56" spans="1:3">
      <c r="A56" s="272">
        <v>55</v>
      </c>
      <c r="B56" s="272" t="s">
        <v>15860</v>
      </c>
      <c r="C56" s="272" t="s">
        <v>15861</v>
      </c>
    </row>
    <row r="57" spans="1:3">
      <c r="A57" s="272">
        <v>56</v>
      </c>
      <c r="B57" s="272" t="s">
        <v>15862</v>
      </c>
      <c r="C57" s="272" t="s">
        <v>15863</v>
      </c>
    </row>
    <row r="58" spans="1:3">
      <c r="A58" s="272">
        <v>57</v>
      </c>
      <c r="B58" s="272" t="s">
        <v>15864</v>
      </c>
      <c r="C58" s="272" t="s">
        <v>15865</v>
      </c>
    </row>
    <row r="59" spans="1:3">
      <c r="A59" s="272">
        <v>58</v>
      </c>
      <c r="B59" s="272" t="s">
        <v>15866</v>
      </c>
      <c r="C59" s="272" t="s">
        <v>15867</v>
      </c>
    </row>
    <row r="60" spans="1:3">
      <c r="A60" s="272">
        <v>59</v>
      </c>
      <c r="B60" s="272" t="s">
        <v>15868</v>
      </c>
      <c r="C60" s="272" t="s">
        <v>15869</v>
      </c>
    </row>
    <row r="61" spans="1:3">
      <c r="A61" s="272">
        <v>60</v>
      </c>
      <c r="B61" s="272" t="s">
        <v>15870</v>
      </c>
      <c r="C61" s="272" t="s">
        <v>15871</v>
      </c>
    </row>
    <row r="62" spans="1:3">
      <c r="A62" s="272">
        <v>61</v>
      </c>
      <c r="B62" s="272" t="s">
        <v>15872</v>
      </c>
      <c r="C62" s="272" t="s">
        <v>15873</v>
      </c>
    </row>
    <row r="63" spans="1:3">
      <c r="A63" s="272">
        <v>62</v>
      </c>
      <c r="B63" s="272" t="s">
        <v>15874</v>
      </c>
      <c r="C63" s="272" t="s">
        <v>15875</v>
      </c>
    </row>
    <row r="64" spans="1:3">
      <c r="A64" s="272">
        <v>63</v>
      </c>
      <c r="B64" s="272" t="s">
        <v>15876</v>
      </c>
      <c r="C64" s="272" t="s">
        <v>15877</v>
      </c>
    </row>
    <row r="65" spans="1:3">
      <c r="A65" s="272">
        <v>64</v>
      </c>
      <c r="B65" s="272" t="s">
        <v>15878</v>
      </c>
      <c r="C65" s="272" t="s">
        <v>15879</v>
      </c>
    </row>
    <row r="66" spans="1:3">
      <c r="A66" s="272">
        <v>65</v>
      </c>
      <c r="B66" s="272" t="s">
        <v>15880</v>
      </c>
      <c r="C66" s="272" t="s">
        <v>15881</v>
      </c>
    </row>
    <row r="67" spans="1:3">
      <c r="A67" s="272">
        <v>66</v>
      </c>
      <c r="B67" s="272" t="s">
        <v>15882</v>
      </c>
      <c r="C67" s="272" t="s">
        <v>15883</v>
      </c>
    </row>
    <row r="68" spans="1:3">
      <c r="A68" s="272">
        <v>67</v>
      </c>
      <c r="B68" s="272" t="s">
        <v>15884</v>
      </c>
      <c r="C68" s="272" t="s">
        <v>15885</v>
      </c>
    </row>
    <row r="69" spans="1:3">
      <c r="A69" s="272">
        <v>68</v>
      </c>
      <c r="B69" s="272" t="s">
        <v>15886</v>
      </c>
      <c r="C69" s="272" t="s">
        <v>15887</v>
      </c>
    </row>
    <row r="70" spans="1:3">
      <c r="A70" s="272">
        <v>69</v>
      </c>
      <c r="B70" s="272" t="s">
        <v>15888</v>
      </c>
      <c r="C70" s="272" t="s">
        <v>15889</v>
      </c>
    </row>
    <row r="71" spans="1:3">
      <c r="A71" s="272">
        <v>70</v>
      </c>
      <c r="B71" s="272" t="s">
        <v>15890</v>
      </c>
      <c r="C71" s="272" t="s">
        <v>15891</v>
      </c>
    </row>
    <row r="72" spans="1:3">
      <c r="A72" s="272">
        <v>71</v>
      </c>
      <c r="B72" s="272" t="s">
        <v>15892</v>
      </c>
      <c r="C72" s="272" t="s">
        <v>15893</v>
      </c>
    </row>
    <row r="73" spans="1:3">
      <c r="A73" s="272">
        <v>72</v>
      </c>
      <c r="B73" s="272" t="s">
        <v>15894</v>
      </c>
      <c r="C73" s="272" t="s">
        <v>15895</v>
      </c>
    </row>
    <row r="74" spans="1:3">
      <c r="A74" s="272">
        <v>73</v>
      </c>
      <c r="B74" s="272" t="s">
        <v>15896</v>
      </c>
      <c r="C74" s="272" t="s">
        <v>15897</v>
      </c>
    </row>
    <row r="75" spans="1:3">
      <c r="A75" s="272">
        <v>74</v>
      </c>
      <c r="B75" s="272" t="s">
        <v>15898</v>
      </c>
      <c r="C75" s="272" t="s">
        <v>15899</v>
      </c>
    </row>
    <row r="76" spans="1:3">
      <c r="A76" s="272">
        <v>75</v>
      </c>
      <c r="B76" s="272" t="s">
        <v>15900</v>
      </c>
      <c r="C76" s="272" t="s">
        <v>15901</v>
      </c>
    </row>
    <row r="77" spans="1:3">
      <c r="A77" s="272">
        <v>76</v>
      </c>
      <c r="B77" s="272" t="s">
        <v>15902</v>
      </c>
      <c r="C77" s="272" t="s">
        <v>15903</v>
      </c>
    </row>
    <row r="78" spans="1:3">
      <c r="A78" s="272">
        <v>77</v>
      </c>
      <c r="B78" s="272" t="s">
        <v>15904</v>
      </c>
      <c r="C78" s="272" t="s">
        <v>15905</v>
      </c>
    </row>
    <row r="79" spans="1:3">
      <c r="A79" s="272">
        <v>78</v>
      </c>
      <c r="B79" s="272" t="s">
        <v>15906</v>
      </c>
      <c r="C79" s="272" t="s">
        <v>15907</v>
      </c>
    </row>
    <row r="80" spans="1:3">
      <c r="A80" s="272">
        <v>79</v>
      </c>
      <c r="B80" s="272" t="s">
        <v>15908</v>
      </c>
      <c r="C80" s="272" t="s">
        <v>15909</v>
      </c>
    </row>
    <row r="81" spans="1:3">
      <c r="A81" s="272">
        <v>80</v>
      </c>
      <c r="B81" s="272" t="s">
        <v>15910</v>
      </c>
      <c r="C81" s="272" t="s">
        <v>15911</v>
      </c>
    </row>
    <row r="82" spans="1:3">
      <c r="A82" s="272">
        <v>81</v>
      </c>
      <c r="B82" s="272" t="s">
        <v>15912</v>
      </c>
      <c r="C82" s="272" t="s">
        <v>15913</v>
      </c>
    </row>
    <row r="83" spans="1:3">
      <c r="A83" s="272">
        <v>82</v>
      </c>
      <c r="B83" s="272" t="s">
        <v>15914</v>
      </c>
      <c r="C83" s="272" t="s">
        <v>15915</v>
      </c>
    </row>
    <row r="84" spans="1:3">
      <c r="A84" s="272">
        <v>83</v>
      </c>
      <c r="B84" s="272" t="s">
        <v>15916</v>
      </c>
      <c r="C84" s="272" t="s">
        <v>15917</v>
      </c>
    </row>
    <row r="85" spans="1:3">
      <c r="A85" s="272">
        <v>84</v>
      </c>
      <c r="B85" s="272" t="s">
        <v>15918</v>
      </c>
      <c r="C85" s="272" t="s">
        <v>15919</v>
      </c>
    </row>
    <row r="86" spans="1:3">
      <c r="A86" s="272">
        <v>85</v>
      </c>
      <c r="B86" s="272" t="s">
        <v>15920</v>
      </c>
      <c r="C86" s="272" t="s">
        <v>15921</v>
      </c>
    </row>
    <row r="87" spans="1:3">
      <c r="A87" s="272">
        <v>86</v>
      </c>
      <c r="B87" s="272" t="s">
        <v>15922</v>
      </c>
      <c r="C87" s="272" t="s">
        <v>15923</v>
      </c>
    </row>
    <row r="88" spans="1:3">
      <c r="A88" s="272">
        <v>87</v>
      </c>
      <c r="B88" s="272" t="s">
        <v>15924</v>
      </c>
      <c r="C88" s="272" t="s">
        <v>15925</v>
      </c>
    </row>
    <row r="89" spans="1:3">
      <c r="A89" s="272">
        <v>88</v>
      </c>
      <c r="B89" s="272" t="s">
        <v>15926</v>
      </c>
      <c r="C89" s="272" t="s">
        <v>15927</v>
      </c>
    </row>
    <row r="90" spans="1:3">
      <c r="A90" s="272">
        <v>89</v>
      </c>
      <c r="B90" s="272" t="s">
        <v>15928</v>
      </c>
      <c r="C90" s="272" t="s">
        <v>15929</v>
      </c>
    </row>
    <row r="91" spans="1:3">
      <c r="A91" s="272">
        <v>90</v>
      </c>
      <c r="B91" s="272" t="s">
        <v>15930</v>
      </c>
      <c r="C91" s="272" t="s">
        <v>15931</v>
      </c>
    </row>
    <row r="92" spans="1:3">
      <c r="A92" s="272">
        <v>91</v>
      </c>
      <c r="B92" s="272" t="s">
        <v>15932</v>
      </c>
      <c r="C92" s="272" t="s">
        <v>15933</v>
      </c>
    </row>
    <row r="93" spans="1:3">
      <c r="A93" s="272">
        <v>92</v>
      </c>
      <c r="B93" s="272" t="s">
        <v>15934</v>
      </c>
      <c r="C93" s="272" t="s">
        <v>15935</v>
      </c>
    </row>
    <row r="94" spans="1:3">
      <c r="A94" s="272">
        <v>93</v>
      </c>
      <c r="B94" s="272" t="s">
        <v>15936</v>
      </c>
      <c r="C94" s="272" t="s">
        <v>15937</v>
      </c>
    </row>
    <row r="95" spans="1:3">
      <c r="A95" s="272">
        <v>94</v>
      </c>
      <c r="B95" s="272" t="s">
        <v>15938</v>
      </c>
      <c r="C95" s="272" t="s">
        <v>15939</v>
      </c>
    </row>
    <row r="96" spans="1:3">
      <c r="A96" s="272">
        <v>95</v>
      </c>
      <c r="B96" s="272" t="s">
        <v>15940</v>
      </c>
      <c r="C96" s="272" t="s">
        <v>15941</v>
      </c>
    </row>
    <row r="97" spans="1:3">
      <c r="A97" s="272">
        <v>96</v>
      </c>
      <c r="B97" s="272" t="s">
        <v>15942</v>
      </c>
      <c r="C97" s="272" t="s">
        <v>15943</v>
      </c>
    </row>
    <row r="98" spans="1:3">
      <c r="A98" s="272">
        <v>97</v>
      </c>
      <c r="B98" s="272" t="s">
        <v>15944</v>
      </c>
      <c r="C98" s="272" t="s">
        <v>15945</v>
      </c>
    </row>
    <row r="99" spans="1:3">
      <c r="A99" s="272">
        <v>98</v>
      </c>
      <c r="B99" s="272" t="s">
        <v>15946</v>
      </c>
      <c r="C99" s="272" t="s">
        <v>15947</v>
      </c>
    </row>
    <row r="100" spans="1:3">
      <c r="A100" s="272">
        <v>99</v>
      </c>
      <c r="B100" s="272" t="s">
        <v>15948</v>
      </c>
      <c r="C100" s="272" t="s">
        <v>15949</v>
      </c>
    </row>
    <row r="101" spans="1:3">
      <c r="A101" s="272">
        <v>100</v>
      </c>
      <c r="B101" s="272" t="s">
        <v>15950</v>
      </c>
      <c r="C101" s="272" t="s">
        <v>15951</v>
      </c>
    </row>
  </sheetData>
  <phoneticPr fontId="2"/>
  <pageMargins left="0.7" right="0.7" top="0.75" bottom="0.75" header="0.3" footer="0.3"/>
  <pageSetup paperSize="9" scale="77" orientation="landscape" r:id="rId1"/>
  <colBreaks count="1" manualBreakCount="1">
    <brk id="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C3BA54-49E6-42FB-A674-5D630BF50355}">
  <dimension ref="A2:B99"/>
  <sheetViews>
    <sheetView workbookViewId="0">
      <selection activeCell="C3" sqref="C3"/>
    </sheetView>
  </sheetViews>
  <sheetFormatPr defaultRowHeight="18.75"/>
  <cols>
    <col min="1" max="1" width="20.375" style="268" bestFit="1" customWidth="1"/>
    <col min="2" max="2" width="31.875" style="268" bestFit="1" customWidth="1"/>
    <col min="3" max="16384" width="9" style="268"/>
  </cols>
  <sheetData>
    <row r="2" spans="1:2">
      <c r="A2" s="273" t="s">
        <v>17056</v>
      </c>
      <c r="B2" s="273" t="s">
        <v>17057</v>
      </c>
    </row>
    <row r="3" spans="1:2">
      <c r="A3" s="268" t="s">
        <v>15952</v>
      </c>
      <c r="B3" s="268" t="s">
        <v>15956</v>
      </c>
    </row>
    <row r="4" spans="1:2">
      <c r="A4" s="268" t="s">
        <v>15952</v>
      </c>
      <c r="B4" s="268" t="s">
        <v>15960</v>
      </c>
    </row>
    <row r="5" spans="1:2">
      <c r="A5" s="268" t="s">
        <v>15952</v>
      </c>
      <c r="B5" s="268" t="s">
        <v>15964</v>
      </c>
    </row>
    <row r="6" spans="1:2">
      <c r="A6" s="268" t="s">
        <v>15952</v>
      </c>
      <c r="B6" s="268" t="s">
        <v>15968</v>
      </c>
    </row>
    <row r="7" spans="1:2">
      <c r="A7" s="268" t="s">
        <v>15952</v>
      </c>
      <c r="B7" s="268" t="s">
        <v>15972</v>
      </c>
    </row>
    <row r="8" spans="1:2">
      <c r="A8" s="268" t="s">
        <v>15952</v>
      </c>
      <c r="B8" s="268" t="s">
        <v>15975</v>
      </c>
    </row>
    <row r="9" spans="1:2">
      <c r="A9" s="268" t="s">
        <v>15952</v>
      </c>
      <c r="B9" s="268" t="s">
        <v>15978</v>
      </c>
    </row>
    <row r="10" spans="1:2">
      <c r="A10" s="268" t="s">
        <v>15952</v>
      </c>
      <c r="B10" s="268" t="s">
        <v>15981</v>
      </c>
    </row>
    <row r="11" spans="1:2">
      <c r="A11" s="268" t="s">
        <v>15952</v>
      </c>
      <c r="B11" s="268" t="s">
        <v>15984</v>
      </c>
    </row>
    <row r="12" spans="1:2">
      <c r="A12" s="268" t="s">
        <v>15952</v>
      </c>
      <c r="B12" s="268" t="s">
        <v>15986</v>
      </c>
    </row>
    <row r="13" spans="1:2">
      <c r="A13" s="268" t="s">
        <v>15952</v>
      </c>
      <c r="B13" s="268" t="s">
        <v>15988</v>
      </c>
    </row>
    <row r="14" spans="1:2">
      <c r="A14" s="268" t="s">
        <v>15952</v>
      </c>
      <c r="B14" s="268" t="s">
        <v>15991</v>
      </c>
    </row>
    <row r="15" spans="1:2">
      <c r="A15" s="268" t="s">
        <v>15952</v>
      </c>
      <c r="B15" s="268" t="s">
        <v>15995</v>
      </c>
    </row>
    <row r="16" spans="1:2">
      <c r="A16" s="268" t="s">
        <v>15952</v>
      </c>
      <c r="B16" s="268" t="s">
        <v>15997</v>
      </c>
    </row>
    <row r="17" spans="1:2">
      <c r="A17" s="268" t="s">
        <v>15952</v>
      </c>
      <c r="B17" s="268" t="s">
        <v>15999</v>
      </c>
    </row>
    <row r="18" spans="1:2">
      <c r="A18" s="268" t="s">
        <v>15952</v>
      </c>
      <c r="B18" s="268" t="s">
        <v>16001</v>
      </c>
    </row>
    <row r="19" spans="1:2">
      <c r="A19" s="268" t="s">
        <v>15952</v>
      </c>
      <c r="B19" s="268" t="s">
        <v>16003</v>
      </c>
    </row>
    <row r="20" spans="1:2">
      <c r="A20" s="268" t="s">
        <v>15952</v>
      </c>
      <c r="B20" s="268" t="s">
        <v>16005</v>
      </c>
    </row>
    <row r="21" spans="1:2">
      <c r="A21" s="268" t="s">
        <v>15952</v>
      </c>
      <c r="B21" s="268" t="s">
        <v>16007</v>
      </c>
    </row>
    <row r="22" spans="1:2">
      <c r="A22" s="268" t="s">
        <v>15952</v>
      </c>
      <c r="B22" s="268" t="s">
        <v>16009</v>
      </c>
    </row>
    <row r="23" spans="1:2">
      <c r="A23" s="268" t="s">
        <v>15952</v>
      </c>
      <c r="B23" s="268" t="s">
        <v>16011</v>
      </c>
    </row>
    <row r="24" spans="1:2">
      <c r="A24" s="268" t="s">
        <v>15952</v>
      </c>
      <c r="B24" s="268" t="s">
        <v>16013</v>
      </c>
    </row>
    <row r="25" spans="1:2">
      <c r="A25" s="268" t="s">
        <v>15952</v>
      </c>
      <c r="B25" s="268" t="s">
        <v>16015</v>
      </c>
    </row>
    <row r="26" spans="1:2">
      <c r="A26" s="268" t="s">
        <v>15952</v>
      </c>
      <c r="B26" s="268" t="s">
        <v>16017</v>
      </c>
    </row>
    <row r="27" spans="1:2">
      <c r="A27" s="268" t="s">
        <v>15952</v>
      </c>
      <c r="B27" s="268" t="s">
        <v>16019</v>
      </c>
    </row>
    <row r="28" spans="1:2">
      <c r="A28" s="268" t="s">
        <v>15952</v>
      </c>
      <c r="B28" s="268" t="s">
        <v>16021</v>
      </c>
    </row>
    <row r="29" spans="1:2">
      <c r="A29" s="268" t="s">
        <v>15952</v>
      </c>
      <c r="B29" s="268" t="s">
        <v>16023</v>
      </c>
    </row>
    <row r="30" spans="1:2">
      <c r="A30" s="268" t="s">
        <v>15953</v>
      </c>
      <c r="B30" s="268" t="s">
        <v>15957</v>
      </c>
    </row>
    <row r="31" spans="1:2">
      <c r="A31" s="268" t="s">
        <v>15953</v>
      </c>
      <c r="B31" s="268" t="s">
        <v>15961</v>
      </c>
    </row>
    <row r="32" spans="1:2">
      <c r="A32" s="268" t="s">
        <v>15953</v>
      </c>
      <c r="B32" s="268" t="s">
        <v>15965</v>
      </c>
    </row>
    <row r="33" spans="1:2">
      <c r="A33" s="268" t="s">
        <v>15953</v>
      </c>
      <c r="B33" s="268" t="s">
        <v>15969</v>
      </c>
    </row>
    <row r="34" spans="1:2">
      <c r="A34" s="268" t="s">
        <v>15953</v>
      </c>
      <c r="B34" s="268" t="s">
        <v>15973</v>
      </c>
    </row>
    <row r="35" spans="1:2">
      <c r="A35" s="268" t="s">
        <v>15953</v>
      </c>
      <c r="B35" s="268" t="s">
        <v>15976</v>
      </c>
    </row>
    <row r="36" spans="1:2">
      <c r="A36" s="268" t="s">
        <v>15953</v>
      </c>
      <c r="B36" s="268" t="s">
        <v>15979</v>
      </c>
    </row>
    <row r="37" spans="1:2">
      <c r="A37" s="268" t="s">
        <v>15953</v>
      </c>
      <c r="B37" s="268" t="s">
        <v>15982</v>
      </c>
    </row>
    <row r="38" spans="1:2">
      <c r="A38" s="268" t="s">
        <v>15953</v>
      </c>
      <c r="B38" s="268" t="s">
        <v>17053</v>
      </c>
    </row>
    <row r="39" spans="1:2">
      <c r="A39" s="268" t="s">
        <v>15953</v>
      </c>
      <c r="B39" s="268" t="s">
        <v>17054</v>
      </c>
    </row>
    <row r="40" spans="1:2">
      <c r="A40" s="268" t="s">
        <v>15953</v>
      </c>
      <c r="B40" s="268" t="s">
        <v>15989</v>
      </c>
    </row>
    <row r="41" spans="1:2">
      <c r="A41" s="268" t="s">
        <v>15953</v>
      </c>
      <c r="B41" s="268" t="s">
        <v>17055</v>
      </c>
    </row>
    <row r="42" spans="1:2">
      <c r="A42" s="268" t="s">
        <v>15953</v>
      </c>
      <c r="B42" s="268" t="s">
        <v>15993</v>
      </c>
    </row>
    <row r="43" spans="1:2">
      <c r="A43" s="268" t="s">
        <v>15953</v>
      </c>
      <c r="B43" s="268" t="s">
        <v>15996</v>
      </c>
    </row>
    <row r="44" spans="1:2">
      <c r="A44" s="268" t="s">
        <v>15953</v>
      </c>
      <c r="B44" s="268" t="s">
        <v>15998</v>
      </c>
    </row>
    <row r="45" spans="1:2">
      <c r="A45" s="268" t="s">
        <v>15953</v>
      </c>
      <c r="B45" s="268" t="s">
        <v>16000</v>
      </c>
    </row>
    <row r="46" spans="1:2">
      <c r="A46" s="268" t="s">
        <v>15953</v>
      </c>
      <c r="B46" s="268" t="s">
        <v>16002</v>
      </c>
    </row>
    <row r="47" spans="1:2">
      <c r="A47" s="268" t="s">
        <v>15953</v>
      </c>
      <c r="B47" s="268" t="s">
        <v>16004</v>
      </c>
    </row>
    <row r="48" spans="1:2">
      <c r="A48" s="268" t="s">
        <v>15953</v>
      </c>
      <c r="B48" s="268" t="s">
        <v>16006</v>
      </c>
    </row>
    <row r="49" spans="1:2">
      <c r="A49" s="268" t="s">
        <v>15953</v>
      </c>
      <c r="B49" s="268" t="s">
        <v>16008</v>
      </c>
    </row>
    <row r="50" spans="1:2">
      <c r="A50" s="268" t="s">
        <v>15953</v>
      </c>
      <c r="B50" s="268" t="s">
        <v>16010</v>
      </c>
    </row>
    <row r="51" spans="1:2">
      <c r="A51" s="268" t="s">
        <v>15953</v>
      </c>
      <c r="B51" s="268" t="s">
        <v>16012</v>
      </c>
    </row>
    <row r="52" spans="1:2">
      <c r="A52" s="268" t="s">
        <v>15953</v>
      </c>
      <c r="B52" s="268" t="s">
        <v>16014</v>
      </c>
    </row>
    <row r="53" spans="1:2">
      <c r="A53" s="268" t="s">
        <v>15953</v>
      </c>
      <c r="B53" s="268" t="s">
        <v>16016</v>
      </c>
    </row>
    <row r="54" spans="1:2">
      <c r="A54" s="268" t="s">
        <v>15953</v>
      </c>
      <c r="B54" s="268" t="s">
        <v>16018</v>
      </c>
    </row>
    <row r="55" spans="1:2">
      <c r="A55" s="268" t="s">
        <v>15953</v>
      </c>
      <c r="B55" s="268" t="s">
        <v>16020</v>
      </c>
    </row>
    <row r="56" spans="1:2">
      <c r="A56" s="268" t="s">
        <v>15953</v>
      </c>
      <c r="B56" s="268" t="s">
        <v>16022</v>
      </c>
    </row>
    <row r="57" spans="1:2">
      <c r="A57" s="268" t="s">
        <v>15953</v>
      </c>
      <c r="B57" s="268" t="s">
        <v>16024</v>
      </c>
    </row>
    <row r="58" spans="1:2">
      <c r="A58" s="268" t="s">
        <v>15953</v>
      </c>
      <c r="B58" s="268" t="s">
        <v>16025</v>
      </c>
    </row>
    <row r="59" spans="1:2">
      <c r="A59" s="268" t="s">
        <v>15953</v>
      </c>
      <c r="B59" s="268" t="s">
        <v>16026</v>
      </c>
    </row>
    <row r="60" spans="1:2">
      <c r="A60" s="268" t="s">
        <v>15953</v>
      </c>
      <c r="B60" s="268" t="s">
        <v>16027</v>
      </c>
    </row>
    <row r="61" spans="1:2">
      <c r="A61" s="268" t="s">
        <v>15953</v>
      </c>
      <c r="B61" s="268" t="s">
        <v>16028</v>
      </c>
    </row>
    <row r="62" spans="1:2">
      <c r="A62" s="268" t="s">
        <v>15953</v>
      </c>
      <c r="B62" s="268" t="s">
        <v>16029</v>
      </c>
    </row>
    <row r="63" spans="1:2">
      <c r="A63" s="268" t="s">
        <v>15953</v>
      </c>
      <c r="B63" s="268" t="s">
        <v>16030</v>
      </c>
    </row>
    <row r="64" spans="1:2">
      <c r="A64" s="268" t="s">
        <v>15953</v>
      </c>
      <c r="B64" s="268" t="s">
        <v>16031</v>
      </c>
    </row>
    <row r="65" spans="1:2">
      <c r="A65" s="268" t="s">
        <v>15953</v>
      </c>
      <c r="B65" s="268" t="s">
        <v>16032</v>
      </c>
    </row>
    <row r="66" spans="1:2">
      <c r="A66" s="268" t="s">
        <v>15953</v>
      </c>
      <c r="B66" s="268" t="s">
        <v>16033</v>
      </c>
    </row>
    <row r="67" spans="1:2">
      <c r="A67" s="268" t="s">
        <v>15953</v>
      </c>
      <c r="B67" s="268" t="s">
        <v>16034</v>
      </c>
    </row>
    <row r="68" spans="1:2">
      <c r="A68" s="268" t="s">
        <v>15953</v>
      </c>
      <c r="B68" s="268" t="s">
        <v>16035</v>
      </c>
    </row>
    <row r="69" spans="1:2">
      <c r="A69" s="268" t="s">
        <v>15953</v>
      </c>
      <c r="B69" s="268" t="s">
        <v>16036</v>
      </c>
    </row>
    <row r="70" spans="1:2">
      <c r="A70" s="268" t="s">
        <v>15953</v>
      </c>
      <c r="B70" s="268" t="s">
        <v>16037</v>
      </c>
    </row>
    <row r="71" spans="1:2">
      <c r="A71" s="268" t="s">
        <v>15953</v>
      </c>
      <c r="B71" s="268" t="s">
        <v>16038</v>
      </c>
    </row>
    <row r="72" spans="1:2">
      <c r="A72" s="268" t="s">
        <v>15953</v>
      </c>
      <c r="B72" s="268" t="s">
        <v>16039</v>
      </c>
    </row>
    <row r="73" spans="1:2">
      <c r="A73" s="268" t="s">
        <v>15953</v>
      </c>
      <c r="B73" s="268" t="s">
        <v>16040</v>
      </c>
    </row>
    <row r="74" spans="1:2">
      <c r="A74" s="268" t="s">
        <v>15953</v>
      </c>
      <c r="B74" s="268" t="s">
        <v>16041</v>
      </c>
    </row>
    <row r="75" spans="1:2">
      <c r="A75" s="268" t="s">
        <v>15953</v>
      </c>
      <c r="B75" s="268" t="s">
        <v>16042</v>
      </c>
    </row>
    <row r="76" spans="1:2">
      <c r="A76" s="268" t="s">
        <v>15953</v>
      </c>
      <c r="B76" s="268" t="s">
        <v>16043</v>
      </c>
    </row>
    <row r="77" spans="1:2">
      <c r="A77" s="268" t="s">
        <v>15953</v>
      </c>
      <c r="B77" s="268" t="s">
        <v>16044</v>
      </c>
    </row>
    <row r="78" spans="1:2">
      <c r="A78" s="268" t="s">
        <v>15953</v>
      </c>
      <c r="B78" s="268" t="s">
        <v>16045</v>
      </c>
    </row>
    <row r="79" spans="1:2">
      <c r="A79" s="268" t="s">
        <v>15953</v>
      </c>
      <c r="B79" s="268" t="s">
        <v>16046</v>
      </c>
    </row>
    <row r="80" spans="1:2">
      <c r="A80" s="268" t="s">
        <v>15953</v>
      </c>
      <c r="B80" s="268" t="s">
        <v>16047</v>
      </c>
    </row>
    <row r="81" spans="1:2">
      <c r="A81" s="268" t="s">
        <v>15953</v>
      </c>
      <c r="B81" s="268" t="s">
        <v>16048</v>
      </c>
    </row>
    <row r="82" spans="1:2">
      <c r="A82" s="268" t="s">
        <v>15953</v>
      </c>
      <c r="B82" s="268" t="s">
        <v>16049</v>
      </c>
    </row>
    <row r="83" spans="1:2">
      <c r="A83" s="268" t="s">
        <v>15954</v>
      </c>
      <c r="B83" s="268" t="s">
        <v>15958</v>
      </c>
    </row>
    <row r="84" spans="1:2">
      <c r="A84" s="268" t="s">
        <v>15954</v>
      </c>
      <c r="B84" s="268" t="s">
        <v>15962</v>
      </c>
    </row>
    <row r="85" spans="1:2">
      <c r="A85" s="268" t="s">
        <v>15954</v>
      </c>
      <c r="B85" s="268" t="s">
        <v>15966</v>
      </c>
    </row>
    <row r="86" spans="1:2">
      <c r="A86" s="268" t="s">
        <v>15954</v>
      </c>
      <c r="B86" s="268" t="s">
        <v>15970</v>
      </c>
    </row>
    <row r="87" spans="1:2">
      <c r="A87" s="268" t="s">
        <v>15954</v>
      </c>
      <c r="B87" s="268" t="s">
        <v>15974</v>
      </c>
    </row>
    <row r="88" spans="1:2">
      <c r="A88" s="268" t="s">
        <v>15954</v>
      </c>
      <c r="B88" s="268" t="s">
        <v>15977</v>
      </c>
    </row>
    <row r="89" spans="1:2">
      <c r="A89" s="268" t="s">
        <v>15954</v>
      </c>
      <c r="B89" s="268" t="s">
        <v>15980</v>
      </c>
    </row>
    <row r="90" spans="1:2">
      <c r="A90" s="268" t="s">
        <v>15954</v>
      </c>
      <c r="B90" s="268" t="s">
        <v>15983</v>
      </c>
    </row>
    <row r="91" spans="1:2">
      <c r="A91" s="268" t="s">
        <v>15954</v>
      </c>
      <c r="B91" s="268" t="s">
        <v>15985</v>
      </c>
    </row>
    <row r="92" spans="1:2">
      <c r="A92" s="268" t="s">
        <v>15954</v>
      </c>
      <c r="B92" s="268" t="s">
        <v>15987</v>
      </c>
    </row>
    <row r="93" spans="1:2">
      <c r="A93" s="268" t="s">
        <v>15954</v>
      </c>
      <c r="B93" s="268" t="s">
        <v>15990</v>
      </c>
    </row>
    <row r="94" spans="1:2">
      <c r="A94" s="268" t="s">
        <v>15954</v>
      </c>
      <c r="B94" s="268" t="s">
        <v>15992</v>
      </c>
    </row>
    <row r="95" spans="1:2">
      <c r="A95" s="268" t="s">
        <v>15954</v>
      </c>
      <c r="B95" s="268" t="s">
        <v>15994</v>
      </c>
    </row>
    <row r="96" spans="1:2">
      <c r="A96" s="268" t="s">
        <v>15955</v>
      </c>
      <c r="B96" s="268" t="s">
        <v>15959</v>
      </c>
    </row>
    <row r="97" spans="1:2">
      <c r="A97" s="268" t="s">
        <v>15955</v>
      </c>
      <c r="B97" s="268" t="s">
        <v>15963</v>
      </c>
    </row>
    <row r="98" spans="1:2">
      <c r="A98" s="268" t="s">
        <v>15955</v>
      </c>
      <c r="B98" s="268" t="s">
        <v>15967</v>
      </c>
    </row>
    <row r="99" spans="1:2">
      <c r="A99" s="268" t="s">
        <v>15955</v>
      </c>
      <c r="B99" s="268" t="s">
        <v>15971</v>
      </c>
    </row>
  </sheetData>
  <phoneticPr fontId="2"/>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36443B-6EAC-4B19-8D9C-8F686E468F54}">
  <dimension ref="A3:D169"/>
  <sheetViews>
    <sheetView workbookViewId="0">
      <selection activeCell="A7" sqref="A7"/>
    </sheetView>
  </sheetViews>
  <sheetFormatPr defaultRowHeight="13.5"/>
  <cols>
    <col min="2" max="2" width="27.875" bestFit="1" customWidth="1"/>
    <col min="3" max="3" width="17.5" bestFit="1" customWidth="1"/>
    <col min="4" max="4" width="15.375" bestFit="1" customWidth="1"/>
  </cols>
  <sheetData>
    <row r="3" spans="1:4" ht="18.75">
      <c r="A3" s="295" t="s">
        <v>17185</v>
      </c>
      <c r="B3" s="295"/>
      <c r="C3" s="295"/>
      <c r="D3" s="303"/>
    </row>
    <row r="4" spans="1:4" ht="18.75">
      <c r="A4" s="292"/>
      <c r="B4" s="292"/>
      <c r="C4" s="292"/>
      <c r="D4" s="313">
        <v>201804</v>
      </c>
    </row>
    <row r="5" spans="1:4" ht="18.75">
      <c r="A5" s="292"/>
      <c r="B5" s="292"/>
      <c r="C5" s="292"/>
      <c r="D5" s="294" t="s">
        <v>17059</v>
      </c>
    </row>
    <row r="6" spans="1:4" ht="18.75">
      <c r="A6" s="292"/>
      <c r="B6" s="292"/>
      <c r="C6" s="304" t="s">
        <v>17186</v>
      </c>
      <c r="D6" s="304">
        <v>44</v>
      </c>
    </row>
    <row r="7" spans="1:4" ht="18.75">
      <c r="A7" s="295">
        <v>80105</v>
      </c>
      <c r="B7" s="295" t="s">
        <v>17187</v>
      </c>
      <c r="C7" s="295"/>
      <c r="D7" s="296">
        <v>4341821000</v>
      </c>
    </row>
    <row r="8" spans="1:4" ht="18.75">
      <c r="A8" s="295">
        <v>80110</v>
      </c>
      <c r="B8" s="295" t="s">
        <v>17188</v>
      </c>
      <c r="C8" s="295"/>
      <c r="D8" s="296">
        <v>5519000</v>
      </c>
    </row>
    <row r="9" spans="1:4" ht="15">
      <c r="A9" s="305"/>
      <c r="B9" s="305" t="s">
        <v>17189</v>
      </c>
      <c r="C9" s="305"/>
      <c r="D9" s="306">
        <f>D8/D7</f>
        <v>1.2711256406010289E-3</v>
      </c>
    </row>
    <row r="10" spans="1:4" ht="18.75">
      <c r="A10" s="299"/>
      <c r="B10" s="299" t="s">
        <v>17190</v>
      </c>
      <c r="C10" s="299"/>
      <c r="D10" s="300">
        <f>D7-D8</f>
        <v>4336302000</v>
      </c>
    </row>
    <row r="11" spans="1:4" ht="18.75">
      <c r="A11" s="295">
        <v>81100</v>
      </c>
      <c r="B11" s="295" t="s">
        <v>17191</v>
      </c>
      <c r="C11" s="295"/>
      <c r="D11" s="296">
        <v>12978307000</v>
      </c>
    </row>
    <row r="12" spans="1:4" ht="18.75">
      <c r="A12" s="295">
        <v>81105</v>
      </c>
      <c r="B12" s="295" t="s">
        <v>17192</v>
      </c>
      <c r="C12" s="295"/>
      <c r="D12" s="296">
        <v>-91587000</v>
      </c>
    </row>
    <row r="13" spans="1:4" ht="18.75">
      <c r="A13" s="295">
        <v>81106</v>
      </c>
      <c r="B13" s="295" t="s">
        <v>17193</v>
      </c>
      <c r="C13" s="295"/>
      <c r="D13" s="296">
        <v>-6231000</v>
      </c>
    </row>
    <row r="14" spans="1:4" ht="18.75">
      <c r="A14" s="301"/>
      <c r="B14" s="301" t="s">
        <v>17194</v>
      </c>
      <c r="C14" s="301"/>
      <c r="D14" s="307">
        <f>SUM(D11:D13)</f>
        <v>12880489000</v>
      </c>
    </row>
    <row r="15" spans="1:4" ht="18.75">
      <c r="A15" s="295">
        <v>81205</v>
      </c>
      <c r="B15" s="295" t="s">
        <v>17195</v>
      </c>
      <c r="C15" s="295"/>
      <c r="D15" s="296">
        <v>2349479000</v>
      </c>
    </row>
    <row r="16" spans="1:4" ht="18.75">
      <c r="A16" s="295">
        <v>81207</v>
      </c>
      <c r="B16" s="295" t="s">
        <v>17196</v>
      </c>
      <c r="C16" s="295"/>
      <c r="D16" s="296">
        <v>0</v>
      </c>
    </row>
    <row r="17" spans="1:4" ht="18.75">
      <c r="A17" s="295">
        <v>81210</v>
      </c>
      <c r="B17" s="295" t="s">
        <v>17197</v>
      </c>
      <c r="C17" s="295"/>
      <c r="D17" s="296">
        <v>2000</v>
      </c>
    </row>
    <row r="18" spans="1:4" ht="18.75">
      <c r="A18" s="295">
        <v>81321</v>
      </c>
      <c r="B18" s="295" t="s">
        <v>17198</v>
      </c>
      <c r="C18" s="295"/>
      <c r="D18" s="296">
        <v>342000</v>
      </c>
    </row>
    <row r="19" spans="1:4" ht="18.75">
      <c r="A19" s="295">
        <v>81322</v>
      </c>
      <c r="B19" s="295" t="s">
        <v>17199</v>
      </c>
      <c r="C19" s="295"/>
      <c r="D19" s="296">
        <v>5886000</v>
      </c>
    </row>
    <row r="20" spans="1:4" ht="18.75">
      <c r="A20" s="295">
        <v>81323</v>
      </c>
      <c r="B20" s="295" t="s">
        <v>17200</v>
      </c>
      <c r="C20" s="295"/>
      <c r="D20" s="296">
        <v>0</v>
      </c>
    </row>
    <row r="21" spans="1:4" ht="18.75">
      <c r="A21" s="295">
        <v>81317</v>
      </c>
      <c r="B21" s="295" t="s">
        <v>17201</v>
      </c>
      <c r="C21" s="295"/>
      <c r="D21" s="296">
        <v>96089000</v>
      </c>
    </row>
    <row r="22" spans="1:4" ht="18.75">
      <c r="A22" s="295">
        <v>81319</v>
      </c>
      <c r="B22" s="295" t="s">
        <v>17202</v>
      </c>
      <c r="C22" s="295"/>
      <c r="D22" s="296">
        <v>0</v>
      </c>
    </row>
    <row r="23" spans="1:4" ht="18.75">
      <c r="A23" s="301"/>
      <c r="B23" s="301" t="s">
        <v>17203</v>
      </c>
      <c r="C23" s="301"/>
      <c r="D23" s="307">
        <f>SUM(D15:D22)</f>
        <v>2451798000</v>
      </c>
    </row>
    <row r="24" spans="1:4" ht="18.75">
      <c r="A24" s="295">
        <v>82959</v>
      </c>
      <c r="B24" s="295" t="s">
        <v>17204</v>
      </c>
      <c r="C24" s="295"/>
      <c r="D24" s="296">
        <v>13736856000</v>
      </c>
    </row>
    <row r="25" spans="1:4" ht="18.75">
      <c r="A25" s="295">
        <v>82960</v>
      </c>
      <c r="B25" s="295" t="s">
        <v>17205</v>
      </c>
      <c r="C25" s="295"/>
      <c r="D25" s="296">
        <v>-79096000</v>
      </c>
    </row>
    <row r="26" spans="1:4" ht="18.75">
      <c r="A26" s="295">
        <v>82961</v>
      </c>
      <c r="B26" s="295" t="s">
        <v>17206</v>
      </c>
      <c r="C26" s="295"/>
      <c r="D26" s="296">
        <v>-6111000</v>
      </c>
    </row>
    <row r="27" spans="1:4" ht="18.75">
      <c r="A27" s="301"/>
      <c r="B27" s="301" t="s">
        <v>17207</v>
      </c>
      <c r="C27" s="301"/>
      <c r="D27" s="302">
        <f>SUM(D24:D26)</f>
        <v>13651649000</v>
      </c>
    </row>
    <row r="28" spans="1:4" ht="18.75">
      <c r="A28" s="299"/>
      <c r="B28" s="299" t="s">
        <v>17208</v>
      </c>
      <c r="C28" s="299"/>
      <c r="D28" s="308">
        <f>D14+D23-D27</f>
        <v>1680638000</v>
      </c>
    </row>
    <row r="29" spans="1:4" ht="18.75">
      <c r="A29" s="295"/>
      <c r="B29" s="295" t="s">
        <v>17209</v>
      </c>
      <c r="C29" s="295"/>
      <c r="D29" s="309">
        <f>D10-D28</f>
        <v>2655664000</v>
      </c>
    </row>
    <row r="30" spans="1:4" ht="15">
      <c r="A30" s="305"/>
      <c r="B30" s="305" t="s">
        <v>17210</v>
      </c>
      <c r="C30" s="305"/>
      <c r="D30" s="306">
        <f>D29/D10</f>
        <v>0.61242597955585198</v>
      </c>
    </row>
    <row r="31" spans="1:4" ht="18.75">
      <c r="A31" s="299"/>
      <c r="B31" s="299" t="s">
        <v>17211</v>
      </c>
      <c r="C31" s="299"/>
      <c r="D31" s="308">
        <f>D108</f>
        <v>2374521000</v>
      </c>
    </row>
    <row r="32" spans="1:4" ht="18.75">
      <c r="A32" s="299"/>
      <c r="B32" s="299" t="s">
        <v>17129</v>
      </c>
      <c r="C32" s="299"/>
      <c r="D32" s="308">
        <f>D112</f>
        <v>273436000</v>
      </c>
    </row>
    <row r="33" spans="1:4" ht="18.75">
      <c r="A33" s="295"/>
      <c r="B33" s="295" t="s">
        <v>17212</v>
      </c>
      <c r="C33" s="295"/>
      <c r="D33" s="309">
        <f>D29-D31-D32</f>
        <v>7707000</v>
      </c>
    </row>
    <row r="34" spans="1:4" ht="15">
      <c r="A34" s="305"/>
      <c r="B34" s="305" t="s">
        <v>17213</v>
      </c>
      <c r="C34" s="305"/>
      <c r="D34" s="306">
        <f>D33/D10</f>
        <v>1.7773208600323502E-3</v>
      </c>
    </row>
    <row r="35" spans="1:4" ht="15">
      <c r="A35" s="305"/>
      <c r="B35" s="305" t="s">
        <v>17214</v>
      </c>
      <c r="C35" s="305"/>
      <c r="D35" s="310">
        <f>D33+D32</f>
        <v>281143000</v>
      </c>
    </row>
    <row r="36" spans="1:4" ht="18.75">
      <c r="A36" s="299"/>
      <c r="B36" s="299" t="s">
        <v>17142</v>
      </c>
      <c r="C36" s="299"/>
      <c r="D36" s="308">
        <f>D125</f>
        <v>82622000</v>
      </c>
    </row>
    <row r="37" spans="1:4" ht="18.75">
      <c r="A37" s="311"/>
      <c r="B37" s="311" t="s">
        <v>17156</v>
      </c>
      <c r="C37" s="311"/>
      <c r="D37" s="312">
        <f>D140</f>
        <v>9138000</v>
      </c>
    </row>
    <row r="38" spans="1:4" ht="18.75">
      <c r="A38" s="295"/>
      <c r="B38" s="295" t="s">
        <v>17215</v>
      </c>
      <c r="C38" s="295"/>
      <c r="D38" s="309">
        <f>D33+D36-D37</f>
        <v>81191000</v>
      </c>
    </row>
    <row r="39" spans="1:4" ht="15">
      <c r="A39" s="305"/>
      <c r="B39" s="305" t="s">
        <v>17216</v>
      </c>
      <c r="C39" s="305"/>
      <c r="D39" s="306">
        <f>D38/D10</f>
        <v>1.8723557538197294E-2</v>
      </c>
    </row>
    <row r="40" spans="1:4" ht="18.75">
      <c r="A40" s="295"/>
      <c r="B40" s="295"/>
      <c r="C40" s="295"/>
      <c r="D40" s="295"/>
    </row>
    <row r="41" spans="1:4" ht="18.75">
      <c r="A41" s="292"/>
      <c r="B41" s="292"/>
      <c r="C41" s="292"/>
      <c r="D41" s="293" t="s">
        <v>17058</v>
      </c>
    </row>
    <row r="42" spans="1:4" ht="18.75">
      <c r="A42" s="292"/>
      <c r="B42" s="292"/>
      <c r="C42" s="292"/>
      <c r="D42" s="294" t="s">
        <v>17059</v>
      </c>
    </row>
    <row r="43" spans="1:4" ht="18.75">
      <c r="A43" s="295">
        <v>83138</v>
      </c>
      <c r="B43" s="295" t="s">
        <v>17060</v>
      </c>
      <c r="C43" s="295"/>
      <c r="D43" s="296">
        <v>3834000</v>
      </c>
    </row>
    <row r="44" spans="1:4" ht="18.75">
      <c r="A44" s="295">
        <v>83144</v>
      </c>
      <c r="B44" s="295" t="s">
        <v>17061</v>
      </c>
      <c r="C44" s="295"/>
      <c r="D44" s="296">
        <v>408905000</v>
      </c>
    </row>
    <row r="45" spans="1:4" ht="18.75">
      <c r="A45" s="295">
        <v>83147</v>
      </c>
      <c r="B45" s="295" t="s">
        <v>17062</v>
      </c>
      <c r="C45" s="295"/>
      <c r="D45" s="296">
        <v>39054000</v>
      </c>
    </row>
    <row r="46" spans="1:4" ht="18.75">
      <c r="A46" s="295">
        <v>83150</v>
      </c>
      <c r="B46" s="295" t="s">
        <v>17063</v>
      </c>
      <c r="C46" s="295"/>
      <c r="D46" s="296">
        <v>-999000</v>
      </c>
    </row>
    <row r="47" spans="1:4" ht="18.75">
      <c r="A47" s="295">
        <v>83167</v>
      </c>
      <c r="B47" s="295" t="s">
        <v>17064</v>
      </c>
      <c r="C47" s="295"/>
      <c r="D47" s="296">
        <v>173810000</v>
      </c>
    </row>
    <row r="48" spans="1:4" ht="18.75">
      <c r="A48" s="295">
        <v>83168</v>
      </c>
      <c r="B48" s="295" t="s">
        <v>17065</v>
      </c>
      <c r="C48" s="295"/>
      <c r="D48" s="296">
        <v>3437000</v>
      </c>
    </row>
    <row r="49" spans="1:4" ht="18.75">
      <c r="A49" s="295">
        <v>83196</v>
      </c>
      <c r="B49" s="295" t="s">
        <v>17066</v>
      </c>
      <c r="C49" s="295"/>
      <c r="D49" s="296">
        <v>0</v>
      </c>
    </row>
    <row r="50" spans="1:4" ht="18.75">
      <c r="A50" s="295">
        <v>83205</v>
      </c>
      <c r="B50" s="295" t="s">
        <v>17067</v>
      </c>
      <c r="C50" s="295"/>
      <c r="D50" s="296">
        <v>16820000</v>
      </c>
    </row>
    <row r="51" spans="1:4" ht="18.75">
      <c r="A51" s="295">
        <v>83210</v>
      </c>
      <c r="B51" s="295" t="s">
        <v>17068</v>
      </c>
      <c r="C51" s="295"/>
      <c r="D51" s="296">
        <v>0</v>
      </c>
    </row>
    <row r="52" spans="1:4" ht="18.75">
      <c r="A52" s="295">
        <v>83240</v>
      </c>
      <c r="B52" s="295" t="s">
        <v>17069</v>
      </c>
      <c r="C52" s="295"/>
      <c r="D52" s="296">
        <v>75324000</v>
      </c>
    </row>
    <row r="53" spans="1:4" ht="18.75">
      <c r="A53" s="295">
        <v>83256</v>
      </c>
      <c r="B53" s="295" t="s">
        <v>17070</v>
      </c>
      <c r="C53" s="295"/>
      <c r="D53" s="296">
        <v>525000</v>
      </c>
    </row>
    <row r="54" spans="1:4" ht="18.75">
      <c r="A54" s="295">
        <v>83464</v>
      </c>
      <c r="B54" s="295" t="s">
        <v>17071</v>
      </c>
      <c r="C54" s="295"/>
      <c r="D54" s="296">
        <v>17605000</v>
      </c>
    </row>
    <row r="55" spans="1:4" ht="18.75">
      <c r="A55" s="295">
        <v>83465</v>
      </c>
      <c r="B55" s="295" t="s">
        <v>17072</v>
      </c>
      <c r="C55" s="295"/>
      <c r="D55" s="296">
        <v>0</v>
      </c>
    </row>
    <row r="56" spans="1:4" ht="18.75">
      <c r="A56" s="297"/>
      <c r="B56" s="297" t="s">
        <v>17073</v>
      </c>
      <c r="C56" s="297"/>
      <c r="D56" s="298">
        <f>SUM(D43:D55)</f>
        <v>738315000</v>
      </c>
    </row>
    <row r="57" spans="1:4" ht="18.75">
      <c r="A57" s="295">
        <v>83262</v>
      </c>
      <c r="B57" s="295" t="s">
        <v>17074</v>
      </c>
      <c r="C57" s="295"/>
      <c r="D57" s="296">
        <v>314785000</v>
      </c>
    </row>
    <row r="58" spans="1:4" ht="18.75">
      <c r="A58" s="297"/>
      <c r="B58" s="297" t="s">
        <v>17075</v>
      </c>
      <c r="C58" s="297"/>
      <c r="D58" s="298">
        <f>D57</f>
        <v>314785000</v>
      </c>
    </row>
    <row r="59" spans="1:4" ht="18.75">
      <c r="A59" s="295">
        <v>83179</v>
      </c>
      <c r="B59" s="295" t="s">
        <v>17076</v>
      </c>
      <c r="C59" s="295"/>
      <c r="D59" s="296">
        <v>71224000</v>
      </c>
    </row>
    <row r="60" spans="1:4" ht="18.75">
      <c r="A60" s="295">
        <v>83180</v>
      </c>
      <c r="B60" s="295" t="s">
        <v>17077</v>
      </c>
      <c r="C60" s="295"/>
      <c r="D60" s="296">
        <v>33262000</v>
      </c>
    </row>
    <row r="61" spans="1:4" ht="18.75">
      <c r="A61" s="295">
        <v>83181</v>
      </c>
      <c r="B61" s="295" t="s">
        <v>17078</v>
      </c>
      <c r="C61" s="295"/>
      <c r="D61" s="296">
        <v>533545000</v>
      </c>
    </row>
    <row r="62" spans="1:4" ht="18.75">
      <c r="A62" s="295">
        <v>83300</v>
      </c>
      <c r="B62" s="295" t="s">
        <v>17079</v>
      </c>
      <c r="C62" s="295"/>
      <c r="D62" s="296">
        <v>2518000</v>
      </c>
    </row>
    <row r="63" spans="1:4" ht="18.75">
      <c r="A63" s="295">
        <v>83301</v>
      </c>
      <c r="B63" s="295" t="s">
        <v>17080</v>
      </c>
      <c r="C63" s="295"/>
      <c r="D63" s="296">
        <v>54680000</v>
      </c>
    </row>
    <row r="64" spans="1:4" ht="18.75">
      <c r="A64" s="297"/>
      <c r="B64" s="297" t="s">
        <v>17081</v>
      </c>
      <c r="C64" s="297"/>
      <c r="D64" s="298">
        <f>SUM(D59:D63)</f>
        <v>695229000</v>
      </c>
    </row>
    <row r="65" spans="1:4" ht="18.75">
      <c r="A65" s="295">
        <v>83173</v>
      </c>
      <c r="B65" s="295" t="s">
        <v>17082</v>
      </c>
      <c r="C65" s="295"/>
      <c r="D65" s="296">
        <v>46000000</v>
      </c>
    </row>
    <row r="66" spans="1:4" ht="18.75">
      <c r="A66" s="295">
        <v>83227</v>
      </c>
      <c r="B66" s="295" t="s">
        <v>17083</v>
      </c>
      <c r="C66" s="295"/>
      <c r="D66" s="296">
        <v>0</v>
      </c>
    </row>
    <row r="67" spans="1:4" ht="18.75">
      <c r="A67" s="295">
        <v>83279</v>
      </c>
      <c r="B67" s="295" t="s">
        <v>17084</v>
      </c>
      <c r="C67" s="295"/>
      <c r="D67" s="296">
        <v>494000</v>
      </c>
    </row>
    <row r="68" spans="1:4" ht="18.75">
      <c r="A68" s="295">
        <v>83285</v>
      </c>
      <c r="B68" s="295" t="s">
        <v>17085</v>
      </c>
      <c r="C68" s="295"/>
      <c r="D68" s="296">
        <v>24661000</v>
      </c>
    </row>
    <row r="69" spans="1:4" ht="18.75">
      <c r="A69" s="295">
        <v>83286</v>
      </c>
      <c r="B69" s="295" t="s">
        <v>17086</v>
      </c>
      <c r="C69" s="295"/>
      <c r="D69" s="296">
        <v>0</v>
      </c>
    </row>
    <row r="70" spans="1:4" ht="18.75">
      <c r="A70" s="295">
        <v>83291</v>
      </c>
      <c r="B70" s="295" t="s">
        <v>17087</v>
      </c>
      <c r="C70" s="295"/>
      <c r="D70" s="296">
        <v>89000</v>
      </c>
    </row>
    <row r="71" spans="1:4" ht="18.75">
      <c r="A71" s="295">
        <v>83316</v>
      </c>
      <c r="B71" s="295" t="s">
        <v>17088</v>
      </c>
      <c r="C71" s="295"/>
      <c r="D71" s="296">
        <v>10099000</v>
      </c>
    </row>
    <row r="72" spans="1:4" ht="18.75">
      <c r="A72" s="295">
        <v>83317</v>
      </c>
      <c r="B72" s="295" t="s">
        <v>17089</v>
      </c>
      <c r="C72" s="295"/>
      <c r="D72" s="296">
        <v>0</v>
      </c>
    </row>
    <row r="73" spans="1:4" ht="18.75">
      <c r="A73" s="295">
        <v>83320</v>
      </c>
      <c r="B73" s="295" t="s">
        <v>17090</v>
      </c>
      <c r="C73" s="295"/>
      <c r="D73" s="296">
        <v>2439000</v>
      </c>
    </row>
    <row r="74" spans="1:4" ht="18.75">
      <c r="A74" s="295">
        <v>83322</v>
      </c>
      <c r="B74" s="295" t="s">
        <v>17091</v>
      </c>
      <c r="C74" s="295"/>
      <c r="D74" s="296">
        <v>9756000</v>
      </c>
    </row>
    <row r="75" spans="1:4" ht="18.75">
      <c r="A75" s="295">
        <v>83339</v>
      </c>
      <c r="B75" s="295" t="s">
        <v>17092</v>
      </c>
      <c r="C75" s="295"/>
      <c r="D75" s="296">
        <v>4750000</v>
      </c>
    </row>
    <row r="76" spans="1:4" ht="18.75">
      <c r="A76" s="295">
        <v>83345</v>
      </c>
      <c r="B76" s="295" t="s">
        <v>17093</v>
      </c>
      <c r="C76" s="295"/>
      <c r="D76" s="296">
        <v>6173000</v>
      </c>
    </row>
    <row r="77" spans="1:4" ht="18.75">
      <c r="A77" s="295">
        <v>83346</v>
      </c>
      <c r="B77" s="295" t="s">
        <v>17094</v>
      </c>
      <c r="C77" s="295"/>
      <c r="D77" s="296">
        <v>23491000</v>
      </c>
    </row>
    <row r="78" spans="1:4" ht="18.75">
      <c r="A78" s="295">
        <v>83351</v>
      </c>
      <c r="B78" s="295" t="s">
        <v>17095</v>
      </c>
      <c r="C78" s="295"/>
      <c r="D78" s="296">
        <v>433000</v>
      </c>
    </row>
    <row r="79" spans="1:4" ht="18.75">
      <c r="A79" s="295">
        <v>83368</v>
      </c>
      <c r="B79" s="295" t="s">
        <v>17096</v>
      </c>
      <c r="C79" s="295"/>
      <c r="D79" s="296">
        <v>96000</v>
      </c>
    </row>
    <row r="80" spans="1:4" ht="18.75">
      <c r="A80" s="295">
        <v>83374</v>
      </c>
      <c r="B80" s="295" t="s">
        <v>17097</v>
      </c>
      <c r="C80" s="295"/>
      <c r="D80" s="296">
        <v>1887000</v>
      </c>
    </row>
    <row r="81" spans="1:4" ht="18.75">
      <c r="A81" s="295">
        <v>83380</v>
      </c>
      <c r="B81" s="295" t="s">
        <v>17098</v>
      </c>
      <c r="C81" s="295"/>
      <c r="D81" s="296">
        <v>17570000</v>
      </c>
    </row>
    <row r="82" spans="1:4" ht="18.75">
      <c r="A82" s="295">
        <v>83397</v>
      </c>
      <c r="B82" s="295" t="s">
        <v>17099</v>
      </c>
      <c r="C82" s="295"/>
      <c r="D82" s="296">
        <v>80980000</v>
      </c>
    </row>
    <row r="83" spans="1:4" ht="18.75">
      <c r="A83" s="295">
        <v>83405</v>
      </c>
      <c r="B83" s="295" t="s">
        <v>17100</v>
      </c>
      <c r="C83" s="295"/>
      <c r="D83" s="296">
        <v>20855000</v>
      </c>
    </row>
    <row r="84" spans="1:4" ht="18.75">
      <c r="A84" s="295">
        <v>83406</v>
      </c>
      <c r="B84" s="295" t="s">
        <v>17101</v>
      </c>
      <c r="C84" s="295"/>
      <c r="D84" s="296">
        <v>41111000</v>
      </c>
    </row>
    <row r="85" spans="1:4" ht="18.75">
      <c r="A85" s="295">
        <v>83411</v>
      </c>
      <c r="B85" s="295" t="s">
        <v>17102</v>
      </c>
      <c r="C85" s="295"/>
      <c r="D85" s="296">
        <v>9369000</v>
      </c>
    </row>
    <row r="86" spans="1:4" ht="18.75">
      <c r="A86" s="295">
        <v>83412</v>
      </c>
      <c r="B86" s="295" t="s">
        <v>17103</v>
      </c>
      <c r="C86" s="295"/>
      <c r="D86" s="296">
        <v>0</v>
      </c>
    </row>
    <row r="87" spans="1:4" ht="18.75">
      <c r="A87" s="295">
        <v>83421</v>
      </c>
      <c r="B87" s="295" t="s">
        <v>17104</v>
      </c>
      <c r="C87" s="295"/>
      <c r="D87" s="296">
        <v>16655000</v>
      </c>
    </row>
    <row r="88" spans="1:4" ht="18.75">
      <c r="A88" s="295">
        <v>83428</v>
      </c>
      <c r="B88" s="295" t="s">
        <v>17105</v>
      </c>
      <c r="C88" s="295"/>
      <c r="D88" s="296">
        <v>55000</v>
      </c>
    </row>
    <row r="89" spans="1:4" ht="18.75">
      <c r="A89" s="295">
        <v>83434</v>
      </c>
      <c r="B89" s="295" t="s">
        <v>17106</v>
      </c>
      <c r="C89" s="295"/>
      <c r="D89" s="296">
        <v>31937000</v>
      </c>
    </row>
    <row r="90" spans="1:4" ht="18.75">
      <c r="A90" s="295">
        <v>83440</v>
      </c>
      <c r="B90" s="295" t="s">
        <v>17107</v>
      </c>
      <c r="C90" s="295"/>
      <c r="D90" s="296">
        <v>2538000</v>
      </c>
    </row>
    <row r="91" spans="1:4" ht="18.75">
      <c r="A91" s="295">
        <v>83457</v>
      </c>
      <c r="B91" s="295" t="s">
        <v>17108</v>
      </c>
      <c r="C91" s="295"/>
      <c r="D91" s="296">
        <v>1000000</v>
      </c>
    </row>
    <row r="92" spans="1:4" ht="18.75">
      <c r="A92" s="295">
        <v>83463</v>
      </c>
      <c r="B92" s="295" t="s">
        <v>17109</v>
      </c>
      <c r="C92" s="295"/>
      <c r="D92" s="296">
        <v>39971000</v>
      </c>
    </row>
    <row r="93" spans="1:4" ht="18.75">
      <c r="A93" s="295">
        <v>83466</v>
      </c>
      <c r="B93" s="295" t="s">
        <v>17110</v>
      </c>
      <c r="C93" s="295"/>
      <c r="D93" s="296">
        <v>67430000</v>
      </c>
    </row>
    <row r="94" spans="1:4" ht="18.75">
      <c r="A94" s="295">
        <v>83467</v>
      </c>
      <c r="B94" s="295" t="s">
        <v>17111</v>
      </c>
      <c r="C94" s="295"/>
      <c r="D94" s="296">
        <v>712000</v>
      </c>
    </row>
    <row r="95" spans="1:4" ht="18.75">
      <c r="A95" s="295">
        <v>83470</v>
      </c>
      <c r="B95" s="295" t="s">
        <v>17112</v>
      </c>
      <c r="C95" s="295"/>
      <c r="D95" s="296">
        <v>88344000</v>
      </c>
    </row>
    <row r="96" spans="1:4" ht="18.75">
      <c r="A96" s="295">
        <v>83471</v>
      </c>
      <c r="B96" s="295" t="s">
        <v>17113</v>
      </c>
      <c r="C96" s="295"/>
      <c r="D96" s="296">
        <v>0</v>
      </c>
    </row>
    <row r="97" spans="1:4" ht="18.75">
      <c r="A97" s="295">
        <v>83472</v>
      </c>
      <c r="B97" s="295" t="s">
        <v>17114</v>
      </c>
      <c r="C97" s="295"/>
      <c r="D97" s="296">
        <v>15208000</v>
      </c>
    </row>
    <row r="98" spans="1:4" ht="18.75">
      <c r="A98" s="295">
        <v>83480</v>
      </c>
      <c r="B98" s="295" t="s">
        <v>17115</v>
      </c>
      <c r="C98" s="295"/>
      <c r="D98" s="296">
        <v>2443000</v>
      </c>
    </row>
    <row r="99" spans="1:4" ht="18.75">
      <c r="A99" s="295">
        <v>83485</v>
      </c>
      <c r="B99" s="295" t="s">
        <v>17116</v>
      </c>
      <c r="C99" s="295"/>
      <c r="D99" s="296">
        <v>1426000</v>
      </c>
    </row>
    <row r="100" spans="1:4" ht="18.75">
      <c r="A100" s="295">
        <v>83490</v>
      </c>
      <c r="B100" s="295" t="s">
        <v>17117</v>
      </c>
      <c r="C100" s="295"/>
      <c r="D100" s="296">
        <v>247000</v>
      </c>
    </row>
    <row r="101" spans="1:4" ht="18.75">
      <c r="A101" s="295">
        <v>83500</v>
      </c>
      <c r="B101" s="295" t="s">
        <v>17118</v>
      </c>
      <c r="C101" s="295"/>
      <c r="D101" s="296">
        <v>34632000</v>
      </c>
    </row>
    <row r="102" spans="1:4" ht="18.75">
      <c r="A102" s="295">
        <v>83501</v>
      </c>
      <c r="B102" s="295" t="s">
        <v>17119</v>
      </c>
      <c r="C102" s="295"/>
      <c r="D102" s="296">
        <v>1867000</v>
      </c>
    </row>
    <row r="103" spans="1:4" ht="18.75">
      <c r="A103" s="295">
        <v>83510</v>
      </c>
      <c r="B103" s="295" t="s">
        <v>17120</v>
      </c>
      <c r="C103" s="295"/>
      <c r="D103" s="296">
        <v>8216000</v>
      </c>
    </row>
    <row r="104" spans="1:4" ht="18.75">
      <c r="A104" s="295">
        <v>83520</v>
      </c>
      <c r="B104" s="295" t="s">
        <v>17121</v>
      </c>
      <c r="C104" s="295"/>
      <c r="D104" s="296">
        <v>13258000</v>
      </c>
    </row>
    <row r="105" spans="1:4" ht="18.75">
      <c r="A105" s="295">
        <v>83521</v>
      </c>
      <c r="B105" s="295" t="s">
        <v>17122</v>
      </c>
      <c r="C105" s="295"/>
      <c r="D105" s="296">
        <v>0</v>
      </c>
    </row>
    <row r="106" spans="1:4" ht="18.75">
      <c r="A106" s="295">
        <v>83530</v>
      </c>
      <c r="B106" s="295" t="s">
        <v>17123</v>
      </c>
      <c r="C106" s="295"/>
      <c r="D106" s="296">
        <v>0</v>
      </c>
    </row>
    <row r="107" spans="1:4" ht="18.75">
      <c r="A107" s="297"/>
      <c r="B107" s="297" t="s">
        <v>17124</v>
      </c>
      <c r="C107" s="297"/>
      <c r="D107" s="298">
        <f>SUM(D65:D106)</f>
        <v>626192000</v>
      </c>
    </row>
    <row r="108" spans="1:4" ht="18.75">
      <c r="A108" s="299"/>
      <c r="B108" s="299" t="s">
        <v>17125</v>
      </c>
      <c r="C108" s="299"/>
      <c r="D108" s="300">
        <f>D107+D64+D58+D56</f>
        <v>2374521000</v>
      </c>
    </row>
    <row r="109" spans="1:4" ht="18.75">
      <c r="A109" s="295">
        <v>84100</v>
      </c>
      <c r="B109" s="295" t="s">
        <v>17126</v>
      </c>
      <c r="C109" s="295"/>
      <c r="D109" s="296">
        <v>0</v>
      </c>
    </row>
    <row r="110" spans="1:4" ht="18.75">
      <c r="A110" s="295">
        <v>84200</v>
      </c>
      <c r="B110" s="295" t="s">
        <v>17127</v>
      </c>
      <c r="C110" s="295"/>
      <c r="D110" s="296">
        <v>0</v>
      </c>
    </row>
    <row r="111" spans="1:4" ht="18.75">
      <c r="A111" s="295">
        <v>84300</v>
      </c>
      <c r="B111" s="295" t="s">
        <v>17128</v>
      </c>
      <c r="C111" s="295"/>
      <c r="D111" s="296">
        <v>273436000</v>
      </c>
    </row>
    <row r="112" spans="1:4" ht="18.75">
      <c r="A112" s="299"/>
      <c r="B112" s="299" t="s">
        <v>17129</v>
      </c>
      <c r="C112" s="299"/>
      <c r="D112" s="300">
        <f>SUM(D109:D111)</f>
        <v>273436000</v>
      </c>
    </row>
    <row r="113" spans="1:4" ht="18.75">
      <c r="A113" s="295">
        <v>86102</v>
      </c>
      <c r="B113" s="295" t="s">
        <v>17130</v>
      </c>
      <c r="C113" s="295"/>
      <c r="D113" s="296">
        <v>7225000</v>
      </c>
    </row>
    <row r="114" spans="1:4" ht="18.75">
      <c r="A114" s="295">
        <v>86150</v>
      </c>
      <c r="B114" s="295" t="s">
        <v>17131</v>
      </c>
      <c r="C114" s="295"/>
      <c r="D114" s="296">
        <v>0</v>
      </c>
    </row>
    <row r="115" spans="1:4" ht="18.75">
      <c r="A115" s="295">
        <v>86208</v>
      </c>
      <c r="B115" s="295" t="s">
        <v>17132</v>
      </c>
      <c r="C115" s="295"/>
      <c r="D115" s="296">
        <v>0</v>
      </c>
    </row>
    <row r="116" spans="1:4" ht="18.75">
      <c r="A116" s="295">
        <v>86250</v>
      </c>
      <c r="B116" s="295" t="s">
        <v>17133</v>
      </c>
      <c r="C116" s="295"/>
      <c r="D116" s="296">
        <v>668000</v>
      </c>
    </row>
    <row r="117" spans="1:4" ht="18.75">
      <c r="A117" s="295">
        <v>86300</v>
      </c>
      <c r="B117" s="295" t="s">
        <v>17134</v>
      </c>
      <c r="C117" s="295"/>
      <c r="D117" s="296">
        <v>0</v>
      </c>
    </row>
    <row r="118" spans="1:4" ht="18.75">
      <c r="A118" s="295">
        <v>86303</v>
      </c>
      <c r="B118" s="295" t="s">
        <v>17135</v>
      </c>
      <c r="C118" s="295"/>
      <c r="D118" s="296">
        <v>0</v>
      </c>
    </row>
    <row r="119" spans="1:4" ht="18.75">
      <c r="A119" s="295">
        <v>86409</v>
      </c>
      <c r="B119" s="295" t="s">
        <v>17136</v>
      </c>
      <c r="C119" s="295"/>
      <c r="D119" s="296">
        <v>0</v>
      </c>
    </row>
    <row r="120" spans="1:4" ht="18.75">
      <c r="A120" s="295">
        <v>86504</v>
      </c>
      <c r="B120" s="295" t="s">
        <v>17137</v>
      </c>
      <c r="C120" s="295"/>
      <c r="D120" s="296">
        <v>159000</v>
      </c>
    </row>
    <row r="121" spans="1:4" ht="18.75">
      <c r="A121" s="295">
        <v>87981</v>
      </c>
      <c r="B121" s="295" t="s">
        <v>17138</v>
      </c>
      <c r="C121" s="295"/>
      <c r="D121" s="296">
        <v>70026000</v>
      </c>
    </row>
    <row r="122" spans="1:4" ht="18.75">
      <c r="A122" s="295">
        <v>87982</v>
      </c>
      <c r="B122" s="295" t="s">
        <v>17139</v>
      </c>
      <c r="C122" s="295"/>
      <c r="D122" s="296">
        <v>2553000</v>
      </c>
    </row>
    <row r="123" spans="1:4" ht="18.75">
      <c r="A123" s="295">
        <v>87983</v>
      </c>
      <c r="B123" s="295" t="s">
        <v>17140</v>
      </c>
      <c r="C123" s="295"/>
      <c r="D123" s="296">
        <v>1588000</v>
      </c>
    </row>
    <row r="124" spans="1:4" ht="18.75">
      <c r="A124" s="295">
        <v>87985</v>
      </c>
      <c r="B124" s="295" t="s">
        <v>17141</v>
      </c>
      <c r="C124" s="295"/>
      <c r="D124" s="296">
        <v>403000</v>
      </c>
    </row>
    <row r="125" spans="1:4" ht="18.75">
      <c r="A125" s="299"/>
      <c r="B125" s="299" t="s">
        <v>17142</v>
      </c>
      <c r="C125" s="299"/>
      <c r="D125" s="300">
        <f t="shared" ref="D125" si="0">SUM(D113:D124)</f>
        <v>82622000</v>
      </c>
    </row>
    <row r="126" spans="1:4" ht="18.75">
      <c r="A126" s="295">
        <v>88101</v>
      </c>
      <c r="B126" s="295" t="s">
        <v>17143</v>
      </c>
      <c r="C126" s="295"/>
      <c r="D126" s="296">
        <v>7007000</v>
      </c>
    </row>
    <row r="127" spans="1:4" ht="18.75">
      <c r="A127" s="295">
        <v>88130</v>
      </c>
      <c r="B127" s="295" t="s">
        <v>17144</v>
      </c>
      <c r="C127" s="295"/>
      <c r="D127" s="296">
        <v>0</v>
      </c>
    </row>
    <row r="128" spans="1:4" ht="18.75">
      <c r="A128" s="295">
        <v>88150</v>
      </c>
      <c r="B128" s="295" t="s">
        <v>17145</v>
      </c>
      <c r="C128" s="295"/>
      <c r="D128" s="296">
        <v>0</v>
      </c>
    </row>
    <row r="129" spans="1:4" ht="18.75">
      <c r="A129" s="295">
        <v>88170</v>
      </c>
      <c r="B129" s="295" t="s">
        <v>17146</v>
      </c>
      <c r="C129" s="295"/>
      <c r="D129" s="296">
        <v>0</v>
      </c>
    </row>
    <row r="130" spans="1:4" ht="18.75">
      <c r="A130" s="295">
        <v>86303</v>
      </c>
      <c r="B130" s="295" t="s">
        <v>17135</v>
      </c>
      <c r="C130" s="295"/>
      <c r="D130" s="296">
        <v>0</v>
      </c>
    </row>
    <row r="131" spans="1:4" ht="18.75">
      <c r="A131" s="295">
        <v>88905</v>
      </c>
      <c r="B131" s="295" t="s">
        <v>17147</v>
      </c>
      <c r="C131" s="295"/>
      <c r="D131" s="296">
        <v>0</v>
      </c>
    </row>
    <row r="132" spans="1:4" ht="18.75">
      <c r="A132" s="295">
        <v>89050</v>
      </c>
      <c r="B132" s="295" t="s">
        <v>17148</v>
      </c>
      <c r="C132" s="295"/>
      <c r="D132" s="296">
        <v>0</v>
      </c>
    </row>
    <row r="133" spans="1:4" ht="18.75">
      <c r="A133" s="295">
        <v>89100</v>
      </c>
      <c r="B133" s="295" t="s">
        <v>17149</v>
      </c>
      <c r="C133" s="295"/>
      <c r="D133" s="296">
        <v>0</v>
      </c>
    </row>
    <row r="134" spans="1:4" ht="18.75">
      <c r="A134" s="295">
        <v>89200</v>
      </c>
      <c r="B134" s="295" t="s">
        <v>17150</v>
      </c>
      <c r="C134" s="295"/>
      <c r="D134" s="296">
        <v>0</v>
      </c>
    </row>
    <row r="135" spans="1:4" ht="18.75">
      <c r="A135" s="295">
        <v>89500</v>
      </c>
      <c r="B135" s="295" t="s">
        <v>17151</v>
      </c>
      <c r="C135" s="295"/>
      <c r="D135" s="296">
        <v>0</v>
      </c>
    </row>
    <row r="136" spans="1:4" ht="18.75">
      <c r="A136" s="295">
        <v>89900</v>
      </c>
      <c r="B136" s="295" t="s">
        <v>17152</v>
      </c>
      <c r="C136" s="295"/>
      <c r="D136" s="296">
        <v>257000</v>
      </c>
    </row>
    <row r="137" spans="1:4" ht="18.75">
      <c r="A137" s="295">
        <v>89901</v>
      </c>
      <c r="B137" s="295" t="s">
        <v>17153</v>
      </c>
      <c r="C137" s="295"/>
      <c r="D137" s="296">
        <v>1874000</v>
      </c>
    </row>
    <row r="138" spans="1:4" ht="18.75">
      <c r="A138" s="295">
        <v>89905</v>
      </c>
      <c r="B138" s="295" t="s">
        <v>17154</v>
      </c>
      <c r="C138" s="295"/>
      <c r="D138" s="296">
        <v>0</v>
      </c>
    </row>
    <row r="139" spans="1:4" ht="18.75">
      <c r="A139" s="295">
        <v>89910</v>
      </c>
      <c r="B139" s="295" t="s">
        <v>17155</v>
      </c>
      <c r="C139" s="295"/>
      <c r="D139" s="296">
        <v>0</v>
      </c>
    </row>
    <row r="140" spans="1:4" ht="18.75">
      <c r="A140" s="299"/>
      <c r="B140" s="299" t="s">
        <v>17156</v>
      </c>
      <c r="C140" s="299"/>
      <c r="D140" s="300">
        <f t="shared" ref="D140" si="1">SUM(D126:D139)</f>
        <v>9138000</v>
      </c>
    </row>
    <row r="141" spans="1:4" ht="18.75">
      <c r="A141" s="295">
        <v>91102</v>
      </c>
      <c r="B141" s="295" t="s">
        <v>17135</v>
      </c>
      <c r="C141" s="295"/>
      <c r="D141" s="296">
        <v>0</v>
      </c>
    </row>
    <row r="142" spans="1:4" ht="18.75">
      <c r="A142" s="295">
        <v>91103</v>
      </c>
      <c r="B142" s="295" t="s">
        <v>17157</v>
      </c>
      <c r="C142" s="295"/>
      <c r="D142" s="296">
        <v>22986000</v>
      </c>
    </row>
    <row r="143" spans="1:4" ht="18.75">
      <c r="A143" s="295">
        <v>91104</v>
      </c>
      <c r="B143" s="295" t="s">
        <v>17158</v>
      </c>
      <c r="C143" s="295"/>
      <c r="D143" s="296">
        <v>0</v>
      </c>
    </row>
    <row r="144" spans="1:4" ht="18.75">
      <c r="A144" s="295">
        <v>91150</v>
      </c>
      <c r="B144" s="295" t="s">
        <v>17159</v>
      </c>
      <c r="C144" s="295"/>
      <c r="D144" s="296">
        <v>0</v>
      </c>
    </row>
    <row r="145" spans="1:4" ht="18.75">
      <c r="A145" s="295">
        <v>91209</v>
      </c>
      <c r="B145" s="295" t="s">
        <v>17160</v>
      </c>
      <c r="C145" s="295"/>
      <c r="D145" s="296">
        <v>0</v>
      </c>
    </row>
    <row r="146" spans="1:4" ht="18.75">
      <c r="A146" s="295">
        <v>91304</v>
      </c>
      <c r="B146" s="295" t="s">
        <v>17161</v>
      </c>
      <c r="C146" s="295"/>
      <c r="D146" s="296">
        <v>0</v>
      </c>
    </row>
    <row r="147" spans="1:4" ht="18.75">
      <c r="A147" s="295">
        <v>91500</v>
      </c>
      <c r="B147" s="295" t="s">
        <v>17162</v>
      </c>
      <c r="C147" s="295"/>
      <c r="D147" s="296">
        <v>0</v>
      </c>
    </row>
    <row r="148" spans="1:4" ht="18.75">
      <c r="A148" s="299"/>
      <c r="B148" s="299" t="s">
        <v>17163</v>
      </c>
      <c r="C148" s="299"/>
      <c r="D148" s="300">
        <f>SUM(D141:D147)</f>
        <v>22986000</v>
      </c>
    </row>
    <row r="149" spans="1:4" ht="18.75">
      <c r="A149" s="295">
        <v>92105</v>
      </c>
      <c r="B149" s="295" t="s">
        <v>17164</v>
      </c>
      <c r="C149" s="295"/>
      <c r="D149" s="296">
        <v>0</v>
      </c>
    </row>
    <row r="150" spans="1:4" ht="18.75">
      <c r="A150" s="295">
        <v>92108</v>
      </c>
      <c r="B150" s="295" t="s">
        <v>17165</v>
      </c>
      <c r="C150" s="295"/>
      <c r="D150" s="296">
        <v>41292000</v>
      </c>
    </row>
    <row r="151" spans="1:4" ht="18.75">
      <c r="A151" s="295">
        <v>92203</v>
      </c>
      <c r="B151" s="295" t="s">
        <v>17166</v>
      </c>
      <c r="C151" s="295"/>
      <c r="D151" s="296">
        <v>0</v>
      </c>
    </row>
    <row r="152" spans="1:4" ht="18.75">
      <c r="A152" s="295">
        <v>92205</v>
      </c>
      <c r="B152" s="295" t="s">
        <v>17167</v>
      </c>
      <c r="C152" s="295"/>
      <c r="D152" s="296">
        <v>10480000</v>
      </c>
    </row>
    <row r="153" spans="1:4" ht="18.75">
      <c r="A153" s="295">
        <v>92309</v>
      </c>
      <c r="B153" s="295" t="s">
        <v>17168</v>
      </c>
      <c r="C153" s="295"/>
      <c r="D153" s="296">
        <v>0</v>
      </c>
    </row>
    <row r="154" spans="1:4" ht="18.75">
      <c r="A154" s="295">
        <v>92350</v>
      </c>
      <c r="B154" s="295" t="s">
        <v>17169</v>
      </c>
      <c r="C154" s="295"/>
      <c r="D154" s="296">
        <v>0</v>
      </c>
    </row>
    <row r="155" spans="1:4" ht="18.75">
      <c r="A155" s="295">
        <v>92400</v>
      </c>
      <c r="B155" s="295" t="s">
        <v>17170</v>
      </c>
      <c r="C155" s="295"/>
      <c r="D155" s="296">
        <v>0</v>
      </c>
    </row>
    <row r="156" spans="1:4" ht="18.75">
      <c r="A156" s="295">
        <v>92450</v>
      </c>
      <c r="B156" s="295" t="s">
        <v>17171</v>
      </c>
      <c r="C156" s="295"/>
      <c r="D156" s="296">
        <v>0</v>
      </c>
    </row>
    <row r="157" spans="1:4" ht="18.75">
      <c r="A157" s="295">
        <v>92460</v>
      </c>
      <c r="B157" s="295" t="s">
        <v>17172</v>
      </c>
      <c r="C157" s="295"/>
      <c r="D157" s="296">
        <v>0</v>
      </c>
    </row>
    <row r="158" spans="1:4" ht="18.75">
      <c r="A158" s="295">
        <v>92461</v>
      </c>
      <c r="B158" s="295" t="s">
        <v>17173</v>
      </c>
      <c r="C158" s="295"/>
      <c r="D158" s="296">
        <v>0</v>
      </c>
    </row>
    <row r="159" spans="1:4" ht="18.75">
      <c r="A159" s="295">
        <v>92500</v>
      </c>
      <c r="B159" s="295" t="s">
        <v>17174</v>
      </c>
      <c r="C159" s="295"/>
      <c r="D159" s="296">
        <v>0</v>
      </c>
    </row>
    <row r="160" spans="1:4" ht="18.75">
      <c r="A160" s="299"/>
      <c r="B160" s="299" t="s">
        <v>17175</v>
      </c>
      <c r="C160" s="299"/>
      <c r="D160" s="300">
        <f>SUM(D149:D159)</f>
        <v>51772000</v>
      </c>
    </row>
    <row r="161" spans="1:4" ht="18.75">
      <c r="A161" s="299"/>
      <c r="B161" s="299" t="s">
        <v>17176</v>
      </c>
      <c r="C161" s="299"/>
      <c r="D161" s="300">
        <f t="shared" ref="D161" si="2">D38+D148-D160</f>
        <v>52405000</v>
      </c>
    </row>
    <row r="162" spans="1:4" ht="18.75">
      <c r="A162" s="295">
        <v>98105</v>
      </c>
      <c r="B162" s="295" t="s">
        <v>17177</v>
      </c>
      <c r="C162" s="295"/>
      <c r="D162" s="296">
        <v>0</v>
      </c>
    </row>
    <row r="163" spans="1:4" ht="18.75">
      <c r="A163" s="295">
        <v>98200</v>
      </c>
      <c r="B163" s="295" t="s">
        <v>17178</v>
      </c>
      <c r="C163" s="295"/>
      <c r="D163" s="296">
        <v>1000</v>
      </c>
    </row>
    <row r="164" spans="1:4" ht="18.75">
      <c r="A164" s="295">
        <v>98300</v>
      </c>
      <c r="B164" s="295" t="s">
        <v>17179</v>
      </c>
      <c r="C164" s="295"/>
      <c r="D164" s="296">
        <v>0</v>
      </c>
    </row>
    <row r="165" spans="1:4" ht="18.75">
      <c r="A165" s="295">
        <v>98350</v>
      </c>
      <c r="B165" s="295" t="s">
        <v>17180</v>
      </c>
      <c r="C165" s="295"/>
      <c r="D165" s="296">
        <v>0</v>
      </c>
    </row>
    <row r="166" spans="1:4" ht="18.75">
      <c r="A166" s="295">
        <v>98400</v>
      </c>
      <c r="B166" s="295" t="s">
        <v>17181</v>
      </c>
      <c r="C166" s="295"/>
      <c r="D166" s="296">
        <v>0</v>
      </c>
    </row>
    <row r="167" spans="1:4" ht="18.75">
      <c r="A167" s="295">
        <v>99200</v>
      </c>
      <c r="B167" s="295" t="s">
        <v>17182</v>
      </c>
      <c r="C167" s="295"/>
      <c r="D167" s="296">
        <v>0</v>
      </c>
    </row>
    <row r="168" spans="1:4" ht="18.75">
      <c r="A168" s="301"/>
      <c r="B168" s="301" t="s">
        <v>17183</v>
      </c>
      <c r="C168" s="301"/>
      <c r="D168" s="302">
        <f>SUM(D162:D167)</f>
        <v>1000</v>
      </c>
    </row>
    <row r="169" spans="1:4" ht="18.75">
      <c r="A169" s="299"/>
      <c r="B169" s="299" t="s">
        <v>17184</v>
      </c>
      <c r="C169" s="299"/>
      <c r="D169" s="300">
        <f>D161-D168</f>
        <v>52404000</v>
      </c>
    </row>
  </sheetData>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DBF6E1-3CF5-408D-AB78-0E41F224379F}">
  <sheetPr>
    <pageSetUpPr fitToPage="1"/>
  </sheetPr>
  <dimension ref="A1:AA62"/>
  <sheetViews>
    <sheetView view="pageBreakPreview" zoomScale="25" zoomScaleNormal="63" zoomScaleSheetLayoutView="25" workbookViewId="0">
      <selection activeCell="C5" sqref="C5"/>
    </sheetView>
  </sheetViews>
  <sheetFormatPr defaultRowHeight="18.75"/>
  <cols>
    <col min="1" max="1" width="13.25" style="148" customWidth="1"/>
    <col min="2" max="2" width="138.125" style="148" customWidth="1"/>
    <col min="3" max="3" width="53.375" style="148" customWidth="1"/>
    <col min="4" max="6" width="31.625" style="148" customWidth="1"/>
    <col min="7" max="27" width="45.25" style="148" customWidth="1"/>
    <col min="28" max="16384" width="9" style="148"/>
  </cols>
  <sheetData>
    <row r="1" spans="1:27" ht="76.5">
      <c r="A1" s="186" t="s">
        <v>16123</v>
      </c>
      <c r="C1" s="147" t="s">
        <v>16050</v>
      </c>
      <c r="E1" s="147"/>
      <c r="G1" s="147" t="s">
        <v>16051</v>
      </c>
      <c r="K1" s="147"/>
    </row>
    <row r="2" spans="1:27" ht="19.5" thickBot="1"/>
    <row r="3" spans="1:27" ht="56.1" customHeight="1" thickTop="1" thickBot="1">
      <c r="G3" s="328" t="s">
        <v>16052</v>
      </c>
      <c r="H3" s="329"/>
      <c r="I3" s="329"/>
      <c r="J3" s="329"/>
      <c r="K3" s="329"/>
      <c r="L3" s="329"/>
      <c r="M3" s="330"/>
      <c r="N3" s="331" t="s">
        <v>16053</v>
      </c>
      <c r="O3" s="332"/>
      <c r="P3" s="332"/>
      <c r="Q3" s="332"/>
      <c r="R3" s="332"/>
      <c r="S3" s="333"/>
      <c r="T3" s="334"/>
      <c r="U3" s="335" t="s">
        <v>16054</v>
      </c>
      <c r="V3" s="336"/>
      <c r="W3" s="335" t="s">
        <v>16055</v>
      </c>
      <c r="X3" s="336"/>
      <c r="Y3" s="337" t="s">
        <v>16056</v>
      </c>
      <c r="Z3" s="337"/>
      <c r="AA3" s="336"/>
    </row>
    <row r="4" spans="1:27" ht="138.6" customHeight="1" thickTop="1" thickBot="1">
      <c r="A4" s="187" t="s">
        <v>16124</v>
      </c>
      <c r="B4" s="188" t="s">
        <v>16125</v>
      </c>
      <c r="C4" s="189" t="s">
        <v>16126</v>
      </c>
      <c r="D4" s="190">
        <v>43191</v>
      </c>
      <c r="E4" s="190">
        <v>43221</v>
      </c>
      <c r="F4" s="191">
        <v>43252</v>
      </c>
      <c r="G4" s="192" t="s">
        <v>16127</v>
      </c>
      <c r="H4" s="193" t="s">
        <v>16128</v>
      </c>
      <c r="I4" s="193" t="s">
        <v>16129</v>
      </c>
      <c r="J4" s="193" t="s">
        <v>16130</v>
      </c>
      <c r="K4" s="193" t="s">
        <v>16131</v>
      </c>
      <c r="L4" s="193" t="s">
        <v>16132</v>
      </c>
      <c r="M4" s="194" t="s">
        <v>16133</v>
      </c>
      <c r="N4" s="192" t="s">
        <v>16134</v>
      </c>
      <c r="O4" s="193" t="s">
        <v>16135</v>
      </c>
      <c r="P4" s="193" t="s">
        <v>16136</v>
      </c>
      <c r="Q4" s="193" t="s">
        <v>16137</v>
      </c>
      <c r="R4" s="193" t="s">
        <v>16138</v>
      </c>
      <c r="S4" s="194" t="s">
        <v>16139</v>
      </c>
      <c r="T4" s="195" t="s">
        <v>16140</v>
      </c>
      <c r="U4" s="196" t="s">
        <v>16071</v>
      </c>
      <c r="V4" s="196" t="s">
        <v>16072</v>
      </c>
      <c r="W4" s="196" t="s">
        <v>16141</v>
      </c>
      <c r="X4" s="193" t="s">
        <v>16142</v>
      </c>
      <c r="Y4" s="193" t="s">
        <v>16143</v>
      </c>
      <c r="Z4" s="193" t="s">
        <v>16144</v>
      </c>
      <c r="AA4" s="195" t="s">
        <v>16145</v>
      </c>
    </row>
    <row r="5" spans="1:27" s="206" customFormat="1" ht="81.95" customHeight="1" thickTop="1" thickBot="1">
      <c r="A5" s="197">
        <v>1</v>
      </c>
      <c r="B5" s="198" t="s">
        <v>16146</v>
      </c>
      <c r="C5" s="199">
        <f>SUM(C6:C60)/54</f>
        <v>0.48017901234567895</v>
      </c>
      <c r="D5" s="200">
        <f t="shared" ref="D5:F5" si="0">SUM(D6:D60)/54</f>
        <v>0.4872777777777777</v>
      </c>
      <c r="E5" s="200">
        <f t="shared" si="0"/>
        <v>0.47864814814814804</v>
      </c>
      <c r="F5" s="200">
        <f t="shared" si="0"/>
        <v>0.47461111111111115</v>
      </c>
      <c r="G5" s="201"/>
      <c r="H5" s="202"/>
      <c r="I5" s="202"/>
      <c r="J5" s="202"/>
      <c r="K5" s="202"/>
      <c r="L5" s="202"/>
      <c r="M5" s="203"/>
      <c r="N5" s="201"/>
      <c r="O5" s="202"/>
      <c r="P5" s="202"/>
      <c r="Q5" s="202"/>
      <c r="R5" s="202"/>
      <c r="S5" s="203"/>
      <c r="T5" s="204"/>
      <c r="U5" s="205"/>
      <c r="V5" s="205"/>
      <c r="W5" s="205"/>
      <c r="X5" s="202"/>
      <c r="Y5" s="202"/>
      <c r="Z5" s="202"/>
      <c r="AA5" s="204"/>
    </row>
    <row r="6" spans="1:27" ht="81.95" customHeight="1" thickTop="1" thickBot="1">
      <c r="A6" s="207">
        <v>2</v>
      </c>
      <c r="B6" s="208" t="s">
        <v>16147</v>
      </c>
      <c r="C6" s="209">
        <f t="shared" ref="C6:C61" si="1">(D6+E6+F6)/3</f>
        <v>0.4366666666666667</v>
      </c>
      <c r="D6" s="210">
        <v>0.435</v>
      </c>
      <c r="E6" s="210">
        <v>0.442</v>
      </c>
      <c r="F6" s="210">
        <v>0.433</v>
      </c>
      <c r="G6" s="211" t="s">
        <v>16148</v>
      </c>
      <c r="H6" s="212" t="s">
        <v>16148</v>
      </c>
      <c r="I6" s="157"/>
      <c r="J6" s="157"/>
      <c r="K6" s="212" t="s">
        <v>16148</v>
      </c>
      <c r="L6" s="157"/>
      <c r="M6" s="213" t="s">
        <v>16148</v>
      </c>
      <c r="N6" s="214"/>
      <c r="O6" s="212" t="s">
        <v>16148</v>
      </c>
      <c r="P6" s="212" t="s">
        <v>16148</v>
      </c>
      <c r="Q6" s="157"/>
      <c r="R6" s="157"/>
      <c r="S6" s="157"/>
      <c r="T6" s="160"/>
      <c r="U6" s="215" t="s">
        <v>16148</v>
      </c>
      <c r="V6" s="212" t="s">
        <v>16148</v>
      </c>
      <c r="W6" s="212"/>
      <c r="X6" s="157"/>
      <c r="Y6" s="157"/>
      <c r="Z6" s="212" t="s">
        <v>16148</v>
      </c>
      <c r="AA6" s="160"/>
    </row>
    <row r="7" spans="1:27" ht="81.95" customHeight="1" thickTop="1" thickBot="1">
      <c r="A7" s="207">
        <v>3</v>
      </c>
      <c r="B7" s="216" t="s">
        <v>16149</v>
      </c>
      <c r="C7" s="217">
        <f t="shared" si="1"/>
        <v>0.48133333333333334</v>
      </c>
      <c r="D7" s="218">
        <v>0.49399999999999999</v>
      </c>
      <c r="E7" s="218">
        <v>0.47799999999999998</v>
      </c>
      <c r="F7" s="218">
        <v>0.47199999999999998</v>
      </c>
      <c r="G7" s="219" t="s">
        <v>16148</v>
      </c>
      <c r="H7" s="164"/>
      <c r="I7" s="164"/>
      <c r="J7" s="181"/>
      <c r="K7" s="164"/>
      <c r="L7" s="164"/>
      <c r="M7" s="165"/>
      <c r="N7" s="220"/>
      <c r="O7" s="221"/>
      <c r="P7" s="221" t="s">
        <v>16148</v>
      </c>
      <c r="Q7" s="164"/>
      <c r="R7" s="164"/>
      <c r="S7" s="221"/>
      <c r="T7" s="222"/>
      <c r="U7" s="162"/>
      <c r="V7" s="164"/>
      <c r="W7" s="221" t="s">
        <v>16148</v>
      </c>
      <c r="X7" s="221" t="s">
        <v>16148</v>
      </c>
      <c r="Y7" s="221"/>
      <c r="Z7" s="164"/>
      <c r="AA7" s="165"/>
    </row>
    <row r="8" spans="1:27" ht="81.95" customHeight="1" thickTop="1" thickBot="1">
      <c r="A8" s="207">
        <v>4</v>
      </c>
      <c r="B8" s="216" t="s">
        <v>16150</v>
      </c>
      <c r="C8" s="217">
        <f t="shared" si="1"/>
        <v>0.51700000000000002</v>
      </c>
      <c r="D8" s="218">
        <v>0.51400000000000001</v>
      </c>
      <c r="E8" s="218">
        <v>0.51800000000000002</v>
      </c>
      <c r="F8" s="218">
        <v>0.51900000000000002</v>
      </c>
      <c r="G8" s="219" t="s">
        <v>16148</v>
      </c>
      <c r="H8" s="221" t="s">
        <v>16148</v>
      </c>
      <c r="I8" s="221" t="s">
        <v>16148</v>
      </c>
      <c r="J8" s="223"/>
      <c r="K8" s="221" t="s">
        <v>16148</v>
      </c>
      <c r="L8" s="223"/>
      <c r="M8" s="222"/>
      <c r="N8" s="224"/>
      <c r="O8" s="221"/>
      <c r="P8" s="223"/>
      <c r="Q8" s="223"/>
      <c r="R8" s="223"/>
      <c r="S8" s="223"/>
      <c r="T8" s="222" t="s">
        <v>16148</v>
      </c>
      <c r="U8" s="225"/>
      <c r="V8" s="223"/>
      <c r="W8" s="223"/>
      <c r="X8" s="223"/>
      <c r="Y8" s="221" t="s">
        <v>16148</v>
      </c>
      <c r="Z8" s="223"/>
      <c r="AA8" s="226"/>
    </row>
    <row r="9" spans="1:27" ht="81.95" customHeight="1" thickTop="1" thickBot="1">
      <c r="A9" s="207">
        <v>5</v>
      </c>
      <c r="B9" s="216" t="s">
        <v>16151</v>
      </c>
      <c r="C9" s="217">
        <f t="shared" si="1"/>
        <v>0.51000000000000012</v>
      </c>
      <c r="D9" s="218">
        <v>0.50900000000000001</v>
      </c>
      <c r="E9" s="218">
        <v>0.51</v>
      </c>
      <c r="F9" s="218">
        <v>0.51100000000000001</v>
      </c>
      <c r="G9" s="219" t="s">
        <v>16148</v>
      </c>
      <c r="H9" s="164"/>
      <c r="I9" s="181"/>
      <c r="J9" s="164"/>
      <c r="K9" s="221" t="s">
        <v>16148</v>
      </c>
      <c r="L9" s="221" t="s">
        <v>16148</v>
      </c>
      <c r="M9" s="165"/>
      <c r="N9" s="219"/>
      <c r="O9" s="221" t="s">
        <v>16148</v>
      </c>
      <c r="P9" s="164"/>
      <c r="Q9" s="221"/>
      <c r="R9" s="221" t="s">
        <v>16148</v>
      </c>
      <c r="S9" s="221" t="s">
        <v>16148</v>
      </c>
      <c r="T9" s="165"/>
      <c r="U9" s="227" t="s">
        <v>16148</v>
      </c>
      <c r="V9" s="221" t="s">
        <v>16148</v>
      </c>
      <c r="W9" s="164"/>
      <c r="X9" s="164"/>
      <c r="Y9" s="221" t="s">
        <v>16148</v>
      </c>
      <c r="Z9" s="221" t="s">
        <v>16148</v>
      </c>
      <c r="AA9" s="165"/>
    </row>
    <row r="10" spans="1:27" ht="81.95" customHeight="1" thickTop="1" thickBot="1">
      <c r="A10" s="207">
        <v>6</v>
      </c>
      <c r="B10" s="216" t="s">
        <v>16152</v>
      </c>
      <c r="C10" s="217">
        <f t="shared" si="1"/>
        <v>0.5073333333333333</v>
      </c>
      <c r="D10" s="218">
        <v>0.51</v>
      </c>
      <c r="E10" s="218">
        <v>0.50800000000000001</v>
      </c>
      <c r="F10" s="218">
        <v>0.504</v>
      </c>
      <c r="G10" s="219" t="s">
        <v>16148</v>
      </c>
      <c r="H10" s="221"/>
      <c r="I10" s="164"/>
      <c r="J10" s="221"/>
      <c r="K10" s="181"/>
      <c r="L10" s="164"/>
      <c r="M10" s="165"/>
      <c r="N10" s="220"/>
      <c r="O10" s="221" t="s">
        <v>16148</v>
      </c>
      <c r="P10" s="164"/>
      <c r="Q10" s="164"/>
      <c r="R10" s="164"/>
      <c r="S10" s="221" t="s">
        <v>16148</v>
      </c>
      <c r="T10" s="165"/>
      <c r="U10" s="162"/>
      <c r="V10" s="164"/>
      <c r="W10" s="164"/>
      <c r="X10" s="164"/>
      <c r="Y10" s="221" t="s">
        <v>16148</v>
      </c>
      <c r="Z10" s="164"/>
      <c r="AA10" s="222" t="s">
        <v>16148</v>
      </c>
    </row>
    <row r="11" spans="1:27" ht="81.95" customHeight="1" thickTop="1" thickBot="1">
      <c r="A11" s="207">
        <v>7</v>
      </c>
      <c r="B11" s="228" t="s">
        <v>16153</v>
      </c>
      <c r="C11" s="217">
        <f t="shared" si="1"/>
        <v>0.43166666666666664</v>
      </c>
      <c r="D11" s="218">
        <v>0.42899999999999999</v>
      </c>
      <c r="E11" s="218">
        <v>0.434</v>
      </c>
      <c r="F11" s="218">
        <v>0.432</v>
      </c>
      <c r="G11" s="219" t="s">
        <v>16148</v>
      </c>
      <c r="H11" s="221" t="s">
        <v>16148</v>
      </c>
      <c r="I11" s="221"/>
      <c r="J11" s="221"/>
      <c r="K11" s="221" t="s">
        <v>16148</v>
      </c>
      <c r="L11" s="181"/>
      <c r="M11" s="165"/>
      <c r="N11" s="220"/>
      <c r="O11" s="164"/>
      <c r="P11" s="221" t="s">
        <v>16148</v>
      </c>
      <c r="Q11" s="164"/>
      <c r="R11" s="221" t="s">
        <v>16148</v>
      </c>
      <c r="S11" s="164"/>
      <c r="T11" s="165"/>
      <c r="U11" s="162"/>
      <c r="V11" s="164"/>
      <c r="W11" s="221"/>
      <c r="X11" s="221"/>
      <c r="Y11" s="164"/>
      <c r="Z11" s="164"/>
      <c r="AA11" s="165"/>
    </row>
    <row r="12" spans="1:27" ht="81.95" customHeight="1" thickTop="1" thickBot="1">
      <c r="A12" s="207">
        <v>8</v>
      </c>
      <c r="B12" s="228" t="s">
        <v>16154</v>
      </c>
      <c r="C12" s="217">
        <f t="shared" si="1"/>
        <v>0.42633333333333329</v>
      </c>
      <c r="D12" s="218">
        <v>0.42399999999999999</v>
      </c>
      <c r="E12" s="218">
        <v>0.42699999999999999</v>
      </c>
      <c r="F12" s="218">
        <v>0.42799999999999999</v>
      </c>
      <c r="G12" s="219" t="s">
        <v>16148</v>
      </c>
      <c r="H12" s="164"/>
      <c r="I12" s="164"/>
      <c r="J12" s="164"/>
      <c r="K12" s="164"/>
      <c r="L12" s="221"/>
      <c r="M12" s="229"/>
      <c r="N12" s="219"/>
      <c r="O12" s="221"/>
      <c r="P12" s="221" t="s">
        <v>16148</v>
      </c>
      <c r="Q12" s="221"/>
      <c r="R12" s="221"/>
      <c r="S12" s="221"/>
      <c r="T12" s="165"/>
      <c r="U12" s="162"/>
      <c r="V12" s="164"/>
      <c r="W12" s="221" t="s">
        <v>16148</v>
      </c>
      <c r="X12" s="221" t="s">
        <v>16148</v>
      </c>
      <c r="Y12" s="221" t="s">
        <v>16148</v>
      </c>
      <c r="Z12" s="164"/>
      <c r="AA12" s="165"/>
    </row>
    <row r="13" spans="1:27" ht="81.95" customHeight="1" thickTop="1" thickBot="1">
      <c r="A13" s="207">
        <v>9</v>
      </c>
      <c r="B13" s="228" t="s">
        <v>16155</v>
      </c>
      <c r="C13" s="217">
        <f t="shared" si="1"/>
        <v>0.45800000000000002</v>
      </c>
      <c r="D13" s="218">
        <v>0.45700000000000002</v>
      </c>
      <c r="E13" s="218">
        <v>0.45800000000000002</v>
      </c>
      <c r="F13" s="218">
        <v>0.45900000000000002</v>
      </c>
      <c r="G13" s="219" t="s">
        <v>16148</v>
      </c>
      <c r="H13" s="164"/>
      <c r="I13" s="164"/>
      <c r="J13" s="164"/>
      <c r="K13" s="164"/>
      <c r="L13" s="221"/>
      <c r="M13" s="165"/>
      <c r="N13" s="230"/>
      <c r="O13" s="164"/>
      <c r="P13" s="164"/>
      <c r="Q13" s="221" t="s">
        <v>16148</v>
      </c>
      <c r="R13" s="164"/>
      <c r="S13" s="221"/>
      <c r="T13" s="222" t="s">
        <v>16148</v>
      </c>
      <c r="U13" s="162"/>
      <c r="V13" s="164"/>
      <c r="W13" s="164"/>
      <c r="X13" s="221" t="s">
        <v>16148</v>
      </c>
      <c r="Y13" s="221" t="s">
        <v>16148</v>
      </c>
      <c r="Z13" s="164"/>
      <c r="AA13" s="165"/>
    </row>
    <row r="14" spans="1:27" ht="81.95" customHeight="1" thickTop="1" thickBot="1">
      <c r="A14" s="207">
        <v>10</v>
      </c>
      <c r="B14" s="228" t="s">
        <v>16156</v>
      </c>
      <c r="C14" s="217">
        <f t="shared" si="1"/>
        <v>0.44866666666666671</v>
      </c>
      <c r="D14" s="218">
        <v>0.46300000000000002</v>
      </c>
      <c r="E14" s="218">
        <v>0.43099999999999999</v>
      </c>
      <c r="F14" s="218">
        <v>0.45200000000000001</v>
      </c>
      <c r="G14" s="219" t="s">
        <v>16148</v>
      </c>
      <c r="H14" s="221" t="s">
        <v>16148</v>
      </c>
      <c r="I14" s="221" t="s">
        <v>16148</v>
      </c>
      <c r="J14" s="164"/>
      <c r="K14" s="164"/>
      <c r="L14" s="221" t="s">
        <v>16148</v>
      </c>
      <c r="M14" s="165"/>
      <c r="N14" s="219" t="s">
        <v>16148</v>
      </c>
      <c r="O14" s="231"/>
      <c r="P14" s="164"/>
      <c r="Q14" s="221"/>
      <c r="R14" s="164"/>
      <c r="S14" s="164"/>
      <c r="T14" s="165"/>
      <c r="U14" s="162"/>
      <c r="V14" s="164"/>
      <c r="W14" s="164"/>
      <c r="X14" s="164"/>
      <c r="Y14" s="164"/>
      <c r="Z14" s="164"/>
      <c r="AA14" s="165"/>
    </row>
    <row r="15" spans="1:27" ht="81.95" customHeight="1" thickTop="1" thickBot="1">
      <c r="A15" s="207">
        <v>11</v>
      </c>
      <c r="B15" s="232" t="s">
        <v>16157</v>
      </c>
      <c r="C15" s="217">
        <f t="shared" si="1"/>
        <v>0.35400000000000004</v>
      </c>
      <c r="D15" s="218">
        <v>0.36199999999999999</v>
      </c>
      <c r="E15" s="218">
        <v>0.36299999999999999</v>
      </c>
      <c r="F15" s="218">
        <v>0.33700000000000002</v>
      </c>
      <c r="G15" s="219" t="s">
        <v>16148</v>
      </c>
      <c r="H15" s="164"/>
      <c r="I15" s="164"/>
      <c r="J15" s="164"/>
      <c r="K15" s="164"/>
      <c r="L15" s="164"/>
      <c r="M15" s="165"/>
      <c r="N15" s="220"/>
      <c r="O15" s="164"/>
      <c r="P15" s="164"/>
      <c r="Q15" s="181"/>
      <c r="R15" s="164"/>
      <c r="S15" s="164"/>
      <c r="T15" s="165"/>
      <c r="U15" s="162"/>
      <c r="V15" s="164"/>
      <c r="W15" s="164"/>
      <c r="X15" s="164"/>
      <c r="Y15" s="164"/>
      <c r="Z15" s="164"/>
      <c r="AA15" s="165"/>
    </row>
    <row r="16" spans="1:27" ht="81.95" customHeight="1" thickTop="1" thickBot="1">
      <c r="A16" s="207">
        <v>12</v>
      </c>
      <c r="B16" s="232" t="s">
        <v>16158</v>
      </c>
      <c r="C16" s="217">
        <f t="shared" si="1"/>
        <v>0.51900000000000002</v>
      </c>
      <c r="D16" s="218">
        <v>0.52300000000000002</v>
      </c>
      <c r="E16" s="218">
        <v>0.51800000000000002</v>
      </c>
      <c r="F16" s="218">
        <v>0.51600000000000001</v>
      </c>
      <c r="G16" s="233" t="s">
        <v>16148</v>
      </c>
      <c r="H16" s="234" t="s">
        <v>16148</v>
      </c>
      <c r="I16" s="173"/>
      <c r="J16" s="173"/>
      <c r="K16" s="234" t="s">
        <v>16148</v>
      </c>
      <c r="L16" s="173"/>
      <c r="M16" s="235" t="s">
        <v>16148</v>
      </c>
      <c r="N16" s="236"/>
      <c r="O16" s="234" t="s">
        <v>16148</v>
      </c>
      <c r="P16" s="234" t="s">
        <v>16148</v>
      </c>
      <c r="Q16" s="173"/>
      <c r="R16" s="173"/>
      <c r="S16" s="173"/>
      <c r="T16" s="158"/>
      <c r="U16" s="237" t="s">
        <v>16148</v>
      </c>
      <c r="V16" s="234" t="s">
        <v>16148</v>
      </c>
      <c r="W16" s="234"/>
      <c r="X16" s="173"/>
      <c r="Y16" s="173"/>
      <c r="Z16" s="234" t="s">
        <v>16148</v>
      </c>
      <c r="AA16" s="158"/>
    </row>
    <row r="17" spans="1:27" ht="81.95" customHeight="1" thickTop="1" thickBot="1">
      <c r="A17" s="207">
        <v>13</v>
      </c>
      <c r="B17" s="232" t="s">
        <v>16159</v>
      </c>
      <c r="C17" s="217">
        <f t="shared" si="1"/>
        <v>0.53500000000000003</v>
      </c>
      <c r="D17" s="218">
        <v>0.53700000000000003</v>
      </c>
      <c r="E17" s="218">
        <v>0.53500000000000003</v>
      </c>
      <c r="F17" s="218">
        <v>0.53300000000000003</v>
      </c>
      <c r="G17" s="219" t="s">
        <v>16148</v>
      </c>
      <c r="H17" s="164"/>
      <c r="I17" s="164"/>
      <c r="J17" s="181"/>
      <c r="K17" s="164"/>
      <c r="L17" s="164"/>
      <c r="M17" s="165"/>
      <c r="N17" s="220"/>
      <c r="O17" s="221"/>
      <c r="P17" s="221" t="s">
        <v>16148</v>
      </c>
      <c r="Q17" s="164"/>
      <c r="R17" s="164"/>
      <c r="S17" s="221"/>
      <c r="T17" s="222"/>
      <c r="U17" s="162"/>
      <c r="V17" s="164"/>
      <c r="W17" s="221" t="s">
        <v>16148</v>
      </c>
      <c r="X17" s="221" t="s">
        <v>16148</v>
      </c>
      <c r="Y17" s="221"/>
      <c r="Z17" s="164"/>
      <c r="AA17" s="165"/>
    </row>
    <row r="18" spans="1:27" ht="81.95" customHeight="1" thickTop="1" thickBot="1">
      <c r="A18" s="207">
        <v>14</v>
      </c>
      <c r="B18" s="232" t="s">
        <v>16160</v>
      </c>
      <c r="C18" s="217">
        <f t="shared" si="1"/>
        <v>0.60599999999999998</v>
      </c>
      <c r="D18" s="218">
        <v>0.60899999999999999</v>
      </c>
      <c r="E18" s="218">
        <v>0.60599999999999998</v>
      </c>
      <c r="F18" s="218">
        <v>0.60299999999999998</v>
      </c>
      <c r="G18" s="219" t="s">
        <v>16148</v>
      </c>
      <c r="H18" s="221" t="s">
        <v>16148</v>
      </c>
      <c r="I18" s="221" t="s">
        <v>16148</v>
      </c>
      <c r="J18" s="223"/>
      <c r="K18" s="221" t="s">
        <v>16148</v>
      </c>
      <c r="L18" s="223"/>
      <c r="M18" s="222"/>
      <c r="N18" s="224"/>
      <c r="O18" s="221"/>
      <c r="P18" s="223"/>
      <c r="Q18" s="223"/>
      <c r="R18" s="223"/>
      <c r="S18" s="223"/>
      <c r="T18" s="222" t="s">
        <v>16148</v>
      </c>
      <c r="U18" s="225"/>
      <c r="V18" s="223"/>
      <c r="W18" s="223"/>
      <c r="X18" s="223"/>
      <c r="Y18" s="221" t="s">
        <v>16148</v>
      </c>
      <c r="Z18" s="223"/>
      <c r="AA18" s="226"/>
    </row>
    <row r="19" spans="1:27" ht="81.95" customHeight="1" thickTop="1" thickBot="1">
      <c r="A19" s="207">
        <v>15</v>
      </c>
      <c r="B19" s="232" t="s">
        <v>16161</v>
      </c>
      <c r="C19" s="217">
        <f t="shared" si="1"/>
        <v>0.53900000000000003</v>
      </c>
      <c r="D19" s="218">
        <v>0.54900000000000004</v>
      </c>
      <c r="E19" s="218">
        <v>0.53400000000000003</v>
      </c>
      <c r="F19" s="218">
        <v>0.53400000000000003</v>
      </c>
      <c r="G19" s="219" t="s">
        <v>16148</v>
      </c>
      <c r="H19" s="164"/>
      <c r="I19" s="181"/>
      <c r="J19" s="164"/>
      <c r="K19" s="221" t="s">
        <v>16148</v>
      </c>
      <c r="L19" s="221" t="s">
        <v>16148</v>
      </c>
      <c r="M19" s="165"/>
      <c r="N19" s="219"/>
      <c r="O19" s="221" t="s">
        <v>16148</v>
      </c>
      <c r="P19" s="164"/>
      <c r="Q19" s="221"/>
      <c r="R19" s="221" t="s">
        <v>16148</v>
      </c>
      <c r="S19" s="221" t="s">
        <v>16148</v>
      </c>
      <c r="T19" s="165"/>
      <c r="U19" s="227" t="s">
        <v>16148</v>
      </c>
      <c r="V19" s="221" t="s">
        <v>16148</v>
      </c>
      <c r="W19" s="164"/>
      <c r="X19" s="164"/>
      <c r="Y19" s="221" t="s">
        <v>16148</v>
      </c>
      <c r="Z19" s="221" t="s">
        <v>16148</v>
      </c>
      <c r="AA19" s="165"/>
    </row>
    <row r="20" spans="1:27" ht="81.95" customHeight="1" thickTop="1" thickBot="1">
      <c r="A20" s="207">
        <v>16</v>
      </c>
      <c r="B20" s="232" t="s">
        <v>16162</v>
      </c>
      <c r="C20" s="217">
        <f t="shared" si="1"/>
        <v>0.57766666666666666</v>
      </c>
      <c r="D20" s="218">
        <v>0.57599999999999996</v>
      </c>
      <c r="E20" s="218">
        <v>0.58399999999999996</v>
      </c>
      <c r="F20" s="218">
        <v>0.57299999999999995</v>
      </c>
      <c r="G20" s="219" t="s">
        <v>16148</v>
      </c>
      <c r="H20" s="221"/>
      <c r="I20" s="164"/>
      <c r="J20" s="221"/>
      <c r="K20" s="181"/>
      <c r="L20" s="164"/>
      <c r="M20" s="165"/>
      <c r="N20" s="220"/>
      <c r="O20" s="221" t="s">
        <v>16148</v>
      </c>
      <c r="P20" s="164"/>
      <c r="Q20" s="164"/>
      <c r="R20" s="164"/>
      <c r="S20" s="221" t="s">
        <v>16148</v>
      </c>
      <c r="T20" s="165"/>
      <c r="U20" s="162"/>
      <c r="V20" s="164"/>
      <c r="W20" s="164"/>
      <c r="X20" s="164"/>
      <c r="Y20" s="221" t="s">
        <v>16148</v>
      </c>
      <c r="Z20" s="164"/>
      <c r="AA20" s="222" t="s">
        <v>16148</v>
      </c>
    </row>
    <row r="21" spans="1:27" ht="81.95" customHeight="1" thickTop="1" thickBot="1">
      <c r="A21" s="207">
        <v>17</v>
      </c>
      <c r="B21" s="232" t="s">
        <v>16163</v>
      </c>
      <c r="C21" s="217">
        <f t="shared" si="1"/>
        <v>0.57100000000000006</v>
      </c>
      <c r="D21" s="218">
        <v>0.57499999999999996</v>
      </c>
      <c r="E21" s="218">
        <v>0.56599999999999995</v>
      </c>
      <c r="F21" s="218">
        <v>0.57199999999999995</v>
      </c>
      <c r="G21" s="219" t="s">
        <v>16148</v>
      </c>
      <c r="H21" s="221" t="s">
        <v>16148</v>
      </c>
      <c r="I21" s="221"/>
      <c r="J21" s="221"/>
      <c r="K21" s="221" t="s">
        <v>16148</v>
      </c>
      <c r="L21" s="181"/>
      <c r="M21" s="165"/>
      <c r="N21" s="220"/>
      <c r="O21" s="164"/>
      <c r="P21" s="221" t="s">
        <v>16148</v>
      </c>
      <c r="Q21" s="164"/>
      <c r="R21" s="221" t="s">
        <v>16148</v>
      </c>
      <c r="S21" s="164"/>
      <c r="T21" s="165"/>
      <c r="U21" s="162"/>
      <c r="V21" s="164"/>
      <c r="W21" s="221"/>
      <c r="X21" s="221"/>
      <c r="Y21" s="164"/>
      <c r="Z21" s="164"/>
      <c r="AA21" s="165"/>
    </row>
    <row r="22" spans="1:27" ht="81.95" customHeight="1" thickTop="1" thickBot="1">
      <c r="A22" s="207">
        <v>18</v>
      </c>
      <c r="B22" s="232" t="s">
        <v>16164</v>
      </c>
      <c r="C22" s="217">
        <f t="shared" si="1"/>
        <v>0.43333333333333335</v>
      </c>
      <c r="D22" s="218">
        <v>0.432</v>
      </c>
      <c r="E22" s="218">
        <v>0.443</v>
      </c>
      <c r="F22" s="218">
        <v>0.42499999999999999</v>
      </c>
      <c r="G22" s="219" t="s">
        <v>16148</v>
      </c>
      <c r="H22" s="164"/>
      <c r="I22" s="164"/>
      <c r="J22" s="164"/>
      <c r="K22" s="164"/>
      <c r="L22" s="221"/>
      <c r="M22" s="229"/>
      <c r="N22" s="219"/>
      <c r="O22" s="221"/>
      <c r="P22" s="221" t="s">
        <v>16148</v>
      </c>
      <c r="Q22" s="221"/>
      <c r="R22" s="221"/>
      <c r="S22" s="221"/>
      <c r="T22" s="165"/>
      <c r="U22" s="162"/>
      <c r="V22" s="164"/>
      <c r="W22" s="221" t="s">
        <v>16148</v>
      </c>
      <c r="X22" s="221" t="s">
        <v>16148</v>
      </c>
      <c r="Y22" s="221" t="s">
        <v>16148</v>
      </c>
      <c r="Z22" s="164"/>
      <c r="AA22" s="165"/>
    </row>
    <row r="23" spans="1:27" ht="81.95" customHeight="1" thickTop="1" thickBot="1">
      <c r="A23" s="207">
        <v>19</v>
      </c>
      <c r="B23" s="216" t="s">
        <v>16165</v>
      </c>
      <c r="C23" s="217">
        <f t="shared" si="1"/>
        <v>0.46266666666666673</v>
      </c>
      <c r="D23" s="218">
        <v>0.47</v>
      </c>
      <c r="E23" s="218">
        <v>0.46100000000000002</v>
      </c>
      <c r="F23" s="218">
        <v>0.45700000000000002</v>
      </c>
      <c r="G23" s="219" t="s">
        <v>16148</v>
      </c>
      <c r="H23" s="164"/>
      <c r="I23" s="164"/>
      <c r="J23" s="164"/>
      <c r="K23" s="164"/>
      <c r="L23" s="221"/>
      <c r="M23" s="165"/>
      <c r="N23" s="230"/>
      <c r="O23" s="164"/>
      <c r="P23" s="164"/>
      <c r="Q23" s="221" t="s">
        <v>16148</v>
      </c>
      <c r="R23" s="164"/>
      <c r="S23" s="221"/>
      <c r="T23" s="222" t="s">
        <v>16148</v>
      </c>
      <c r="U23" s="162"/>
      <c r="V23" s="164"/>
      <c r="W23" s="164"/>
      <c r="X23" s="221" t="s">
        <v>16148</v>
      </c>
      <c r="Y23" s="221" t="s">
        <v>16148</v>
      </c>
      <c r="Z23" s="164"/>
      <c r="AA23" s="165"/>
    </row>
    <row r="24" spans="1:27" ht="81.95" customHeight="1" thickTop="1" thickBot="1">
      <c r="A24" s="207">
        <v>20</v>
      </c>
      <c r="B24" s="232" t="s">
        <v>16166</v>
      </c>
      <c r="C24" s="217">
        <f t="shared" si="1"/>
        <v>0.42699999999999999</v>
      </c>
      <c r="D24" s="218">
        <v>0.42899999999999999</v>
      </c>
      <c r="E24" s="218">
        <v>0.42799999999999999</v>
      </c>
      <c r="F24" s="218">
        <v>0.42399999999999999</v>
      </c>
      <c r="G24" s="219" t="s">
        <v>16148</v>
      </c>
      <c r="H24" s="221" t="s">
        <v>16148</v>
      </c>
      <c r="I24" s="221" t="s">
        <v>16148</v>
      </c>
      <c r="J24" s="164"/>
      <c r="K24" s="164"/>
      <c r="L24" s="221" t="s">
        <v>16148</v>
      </c>
      <c r="M24" s="165"/>
      <c r="N24" s="219" t="s">
        <v>16148</v>
      </c>
      <c r="O24" s="231"/>
      <c r="P24" s="164"/>
      <c r="Q24" s="221"/>
      <c r="R24" s="164"/>
      <c r="S24" s="164"/>
      <c r="T24" s="165"/>
      <c r="U24" s="162"/>
      <c r="V24" s="164"/>
      <c r="W24" s="164"/>
      <c r="X24" s="164"/>
      <c r="Y24" s="164"/>
      <c r="Z24" s="164"/>
      <c r="AA24" s="165"/>
    </row>
    <row r="25" spans="1:27" ht="81.95" customHeight="1" thickTop="1" thickBot="1">
      <c r="A25" s="207">
        <v>21</v>
      </c>
      <c r="B25" s="232" t="s">
        <v>16167</v>
      </c>
      <c r="C25" s="217">
        <f t="shared" si="1"/>
        <v>0.371</v>
      </c>
      <c r="D25" s="218">
        <v>0.372</v>
      </c>
      <c r="E25" s="218">
        <v>0.36799999999999999</v>
      </c>
      <c r="F25" s="218">
        <v>0.373</v>
      </c>
      <c r="G25" s="219" t="s">
        <v>16148</v>
      </c>
      <c r="H25" s="164"/>
      <c r="I25" s="164"/>
      <c r="J25" s="164"/>
      <c r="K25" s="164"/>
      <c r="L25" s="164"/>
      <c r="M25" s="165"/>
      <c r="N25" s="220"/>
      <c r="O25" s="164"/>
      <c r="P25" s="164"/>
      <c r="Q25" s="181"/>
      <c r="R25" s="164"/>
      <c r="S25" s="164"/>
      <c r="T25" s="165"/>
      <c r="U25" s="162"/>
      <c r="V25" s="164"/>
      <c r="W25" s="164"/>
      <c r="X25" s="164"/>
      <c r="Y25" s="164"/>
      <c r="Z25" s="164"/>
      <c r="AA25" s="165"/>
    </row>
    <row r="26" spans="1:27" ht="81.95" customHeight="1" thickTop="1" thickBot="1">
      <c r="A26" s="207">
        <v>22</v>
      </c>
      <c r="B26" s="232" t="s">
        <v>16168</v>
      </c>
      <c r="C26" s="217">
        <f t="shared" si="1"/>
        <v>0.4423333333333333</v>
      </c>
      <c r="D26" s="218">
        <v>0.45</v>
      </c>
      <c r="E26" s="218">
        <v>0.433</v>
      </c>
      <c r="F26" s="218">
        <v>0.44400000000000001</v>
      </c>
      <c r="G26" s="219" t="s">
        <v>16148</v>
      </c>
      <c r="H26" s="164"/>
      <c r="I26" s="164"/>
      <c r="J26" s="164"/>
      <c r="K26" s="164"/>
      <c r="L26" s="164"/>
      <c r="M26" s="165"/>
      <c r="N26" s="220"/>
      <c r="O26" s="164"/>
      <c r="P26" s="164"/>
      <c r="Q26" s="164"/>
      <c r="R26" s="181"/>
      <c r="S26" s="164"/>
      <c r="T26" s="165"/>
      <c r="U26" s="162"/>
      <c r="V26" s="164"/>
      <c r="W26" s="164"/>
      <c r="X26" s="164"/>
      <c r="Y26" s="164"/>
      <c r="Z26" s="164"/>
      <c r="AA26" s="165"/>
    </row>
    <row r="27" spans="1:27" ht="81.95" customHeight="1" thickTop="1" thickBot="1">
      <c r="A27" s="207">
        <v>23</v>
      </c>
      <c r="B27" s="232" t="s">
        <v>16169</v>
      </c>
      <c r="C27" s="217">
        <f t="shared" si="1"/>
        <v>0.37233333333333335</v>
      </c>
      <c r="D27" s="218">
        <v>0.38</v>
      </c>
      <c r="E27" s="218">
        <v>0.375</v>
      </c>
      <c r="F27" s="218">
        <v>0.36199999999999999</v>
      </c>
      <c r="G27" s="219" t="s">
        <v>16148</v>
      </c>
      <c r="H27" s="164"/>
      <c r="I27" s="164"/>
      <c r="J27" s="164"/>
      <c r="K27" s="164"/>
      <c r="L27" s="164"/>
      <c r="M27" s="165"/>
      <c r="N27" s="220"/>
      <c r="O27" s="164"/>
      <c r="P27" s="164"/>
      <c r="Q27" s="164"/>
      <c r="R27" s="164"/>
      <c r="S27" s="181"/>
      <c r="T27" s="165"/>
      <c r="U27" s="162"/>
      <c r="V27" s="164"/>
      <c r="W27" s="164"/>
      <c r="X27" s="164"/>
      <c r="Y27" s="164"/>
      <c r="Z27" s="164"/>
      <c r="AA27" s="165"/>
    </row>
    <row r="28" spans="1:27" ht="81.95" customHeight="1" thickTop="1" thickBot="1">
      <c r="A28" s="207">
        <v>24</v>
      </c>
      <c r="B28" s="232" t="s">
        <v>16170</v>
      </c>
      <c r="C28" s="217">
        <f t="shared" si="1"/>
        <v>0.48333333333333334</v>
      </c>
      <c r="D28" s="218">
        <v>0.49099999999999999</v>
      </c>
      <c r="E28" s="218">
        <v>0.49099999999999999</v>
      </c>
      <c r="F28" s="218">
        <v>0.46800000000000003</v>
      </c>
      <c r="G28" s="219" t="s">
        <v>16148</v>
      </c>
      <c r="H28" s="164"/>
      <c r="I28" s="164"/>
      <c r="J28" s="164"/>
      <c r="K28" s="164"/>
      <c r="L28" s="164"/>
      <c r="M28" s="165"/>
      <c r="N28" s="220"/>
      <c r="O28" s="164"/>
      <c r="P28" s="164"/>
      <c r="Q28" s="164"/>
      <c r="R28" s="164"/>
      <c r="S28" s="164"/>
      <c r="T28" s="229"/>
      <c r="U28" s="162"/>
      <c r="V28" s="164"/>
      <c r="W28" s="164"/>
      <c r="X28" s="164"/>
      <c r="Y28" s="164"/>
      <c r="Z28" s="164"/>
      <c r="AA28" s="165"/>
    </row>
    <row r="29" spans="1:27" ht="81.95" customHeight="1" thickTop="1" thickBot="1">
      <c r="A29" s="207">
        <v>25</v>
      </c>
      <c r="B29" s="232" t="s">
        <v>16171</v>
      </c>
      <c r="C29" s="217">
        <f t="shared" si="1"/>
        <v>0.48900000000000005</v>
      </c>
      <c r="D29" s="218">
        <v>0.495</v>
      </c>
      <c r="E29" s="218">
        <v>0.46600000000000003</v>
      </c>
      <c r="F29" s="218">
        <v>0.50600000000000001</v>
      </c>
      <c r="G29" s="219" t="s">
        <v>16148</v>
      </c>
      <c r="H29" s="164"/>
      <c r="I29" s="164"/>
      <c r="J29" s="164"/>
      <c r="K29" s="164"/>
      <c r="L29" s="164"/>
      <c r="M29" s="165"/>
      <c r="N29" s="220"/>
      <c r="O29" s="164"/>
      <c r="P29" s="164"/>
      <c r="Q29" s="164"/>
      <c r="R29" s="164"/>
      <c r="S29" s="164"/>
      <c r="T29" s="165"/>
      <c r="U29" s="238"/>
      <c r="V29" s="181"/>
      <c r="W29" s="181"/>
      <c r="X29" s="164"/>
      <c r="Y29" s="164"/>
      <c r="Z29" s="164"/>
      <c r="AA29" s="165"/>
    </row>
    <row r="30" spans="1:27" ht="81.95" customHeight="1" thickTop="1" thickBot="1">
      <c r="A30" s="207">
        <v>26</v>
      </c>
      <c r="B30" s="232" t="s">
        <v>16172</v>
      </c>
      <c r="C30" s="217">
        <f t="shared" si="1"/>
        <v>0.48566666666666664</v>
      </c>
      <c r="D30" s="218">
        <v>0.497</v>
      </c>
      <c r="E30" s="218">
        <v>0.48199999999999998</v>
      </c>
      <c r="F30" s="218">
        <v>0.47799999999999998</v>
      </c>
      <c r="G30" s="219" t="s">
        <v>16148</v>
      </c>
      <c r="H30" s="164"/>
      <c r="I30" s="164"/>
      <c r="J30" s="164"/>
      <c r="K30" s="164"/>
      <c r="L30" s="164"/>
      <c r="M30" s="165"/>
      <c r="N30" s="220"/>
      <c r="O30" s="164"/>
      <c r="P30" s="164"/>
      <c r="Q30" s="164"/>
      <c r="R30" s="164"/>
      <c r="S30" s="164"/>
      <c r="T30" s="165"/>
      <c r="U30" s="162"/>
      <c r="V30" s="239"/>
      <c r="W30" s="164"/>
      <c r="X30" s="181"/>
      <c r="Y30" s="164"/>
      <c r="Z30" s="164"/>
      <c r="AA30" s="165"/>
    </row>
    <row r="31" spans="1:27" ht="81.95" customHeight="1" thickTop="1" thickBot="1">
      <c r="A31" s="207">
        <v>27</v>
      </c>
      <c r="B31" s="232" t="s">
        <v>16173</v>
      </c>
      <c r="C31" s="217">
        <f t="shared" si="1"/>
        <v>0.5056666666666666</v>
      </c>
      <c r="D31" s="218">
        <v>0.51100000000000001</v>
      </c>
      <c r="E31" s="218">
        <v>0.50600000000000001</v>
      </c>
      <c r="F31" s="218">
        <v>0.5</v>
      </c>
      <c r="G31" s="219" t="s">
        <v>16148</v>
      </c>
      <c r="H31" s="164"/>
      <c r="I31" s="164"/>
      <c r="J31" s="164"/>
      <c r="K31" s="164"/>
      <c r="L31" s="164"/>
      <c r="M31" s="165"/>
      <c r="N31" s="220"/>
      <c r="O31" s="164"/>
      <c r="P31" s="164"/>
      <c r="Q31" s="164"/>
      <c r="R31" s="164"/>
      <c r="S31" s="164"/>
      <c r="T31" s="165"/>
      <c r="U31" s="240"/>
      <c r="V31" s="181"/>
      <c r="W31" s="231"/>
      <c r="X31" s="164"/>
      <c r="Y31" s="164"/>
      <c r="Z31" s="164"/>
      <c r="AA31" s="165"/>
    </row>
    <row r="32" spans="1:27" ht="81.95" customHeight="1" thickTop="1" thickBot="1">
      <c r="A32" s="207">
        <v>28</v>
      </c>
      <c r="B32" s="232" t="s">
        <v>16174</v>
      </c>
      <c r="C32" s="217">
        <f t="shared" si="1"/>
        <v>0.4403333333333333</v>
      </c>
      <c r="D32" s="218">
        <v>0.45400000000000001</v>
      </c>
      <c r="E32" s="218">
        <v>0.434</v>
      </c>
      <c r="F32" s="218">
        <v>0.433</v>
      </c>
      <c r="G32" s="219" t="s">
        <v>16148</v>
      </c>
      <c r="H32" s="164"/>
      <c r="I32" s="164"/>
      <c r="J32" s="164"/>
      <c r="K32" s="164"/>
      <c r="L32" s="164"/>
      <c r="M32" s="165"/>
      <c r="N32" s="220"/>
      <c r="O32" s="164"/>
      <c r="P32" s="164"/>
      <c r="Q32" s="164"/>
      <c r="R32" s="164"/>
      <c r="S32" s="164"/>
      <c r="T32" s="165"/>
      <c r="U32" s="162"/>
      <c r="V32" s="164"/>
      <c r="W32" s="164"/>
      <c r="X32" s="241"/>
      <c r="Y32" s="164"/>
      <c r="Z32" s="164"/>
      <c r="AA32" s="165"/>
    </row>
    <row r="33" spans="1:27" ht="81.95" customHeight="1" thickTop="1" thickBot="1">
      <c r="A33" s="207">
        <v>29</v>
      </c>
      <c r="B33" s="216" t="s">
        <v>16175</v>
      </c>
      <c r="C33" s="217">
        <f t="shared" si="1"/>
        <v>0.4386666666666667</v>
      </c>
      <c r="D33" s="218">
        <v>0.44600000000000001</v>
      </c>
      <c r="E33" s="218">
        <v>0.435</v>
      </c>
      <c r="F33" s="218">
        <v>0.435</v>
      </c>
      <c r="G33" s="219" t="s">
        <v>16148</v>
      </c>
      <c r="H33" s="164"/>
      <c r="I33" s="164"/>
      <c r="J33" s="164"/>
      <c r="K33" s="164"/>
      <c r="L33" s="164"/>
      <c r="M33" s="165"/>
      <c r="N33" s="220"/>
      <c r="O33" s="164"/>
      <c r="P33" s="164"/>
      <c r="Q33" s="164"/>
      <c r="R33" s="164"/>
      <c r="S33" s="164"/>
      <c r="T33" s="165"/>
      <c r="U33" s="162"/>
      <c r="V33" s="164"/>
      <c r="W33" s="164"/>
      <c r="X33" s="164"/>
      <c r="Y33" s="181"/>
      <c r="Z33" s="164"/>
      <c r="AA33" s="165"/>
    </row>
    <row r="34" spans="1:27" ht="81.95" customHeight="1" thickTop="1" thickBot="1">
      <c r="A34" s="207">
        <v>30</v>
      </c>
      <c r="B34" s="232" t="s">
        <v>16176</v>
      </c>
      <c r="C34" s="217">
        <f t="shared" si="1"/>
        <v>0.46100000000000002</v>
      </c>
      <c r="D34" s="218">
        <v>0.47399999999999998</v>
      </c>
      <c r="E34" s="218">
        <v>0.45700000000000002</v>
      </c>
      <c r="F34" s="218">
        <v>0.45200000000000001</v>
      </c>
      <c r="G34" s="219" t="s">
        <v>16148</v>
      </c>
      <c r="H34" s="164"/>
      <c r="I34" s="164"/>
      <c r="J34" s="164"/>
      <c r="K34" s="164"/>
      <c r="L34" s="164"/>
      <c r="M34" s="165"/>
      <c r="N34" s="220"/>
      <c r="O34" s="164"/>
      <c r="P34" s="164"/>
      <c r="Q34" s="164"/>
      <c r="R34" s="164"/>
      <c r="S34" s="164"/>
      <c r="T34" s="165"/>
      <c r="U34" s="162"/>
      <c r="V34" s="164"/>
      <c r="W34" s="164"/>
      <c r="X34" s="164"/>
      <c r="Y34" s="164"/>
      <c r="Z34" s="164"/>
      <c r="AA34" s="229"/>
    </row>
    <row r="35" spans="1:27" ht="81.95" customHeight="1" thickTop="1" thickBot="1">
      <c r="A35" s="207">
        <v>31</v>
      </c>
      <c r="B35" s="232" t="s">
        <v>16177</v>
      </c>
      <c r="C35" s="217">
        <f t="shared" si="1"/>
        <v>0.35899999999999999</v>
      </c>
      <c r="D35" s="218">
        <v>0.38900000000000001</v>
      </c>
      <c r="E35" s="218">
        <v>0.36699999999999999</v>
      </c>
      <c r="F35" s="218">
        <v>0.32100000000000001</v>
      </c>
      <c r="G35" s="219" t="s">
        <v>16148</v>
      </c>
      <c r="H35" s="164"/>
      <c r="I35" s="164"/>
      <c r="J35" s="164"/>
      <c r="K35" s="164"/>
      <c r="L35" s="164"/>
      <c r="M35" s="165"/>
      <c r="N35" s="220"/>
      <c r="O35" s="164"/>
      <c r="P35" s="242"/>
      <c r="Q35" s="164"/>
      <c r="R35" s="164"/>
      <c r="S35" s="164"/>
      <c r="T35" s="165"/>
      <c r="U35" s="162"/>
      <c r="V35" s="164"/>
      <c r="W35" s="164"/>
      <c r="X35" s="164"/>
      <c r="Y35" s="164"/>
      <c r="Z35" s="164"/>
      <c r="AA35" s="165"/>
    </row>
    <row r="36" spans="1:27" ht="81.95" customHeight="1" thickTop="1" thickBot="1">
      <c r="A36" s="207">
        <v>32</v>
      </c>
      <c r="B36" s="232" t="s">
        <v>16178</v>
      </c>
      <c r="C36" s="217">
        <f t="shared" si="1"/>
        <v>0.44966666666666666</v>
      </c>
      <c r="D36" s="218">
        <v>0.44900000000000001</v>
      </c>
      <c r="E36" s="218">
        <v>0.47099999999999997</v>
      </c>
      <c r="F36" s="218">
        <v>0.42899999999999999</v>
      </c>
      <c r="G36" s="219" t="s">
        <v>16148</v>
      </c>
      <c r="H36" s="164"/>
      <c r="I36" s="164"/>
      <c r="J36" s="164"/>
      <c r="K36" s="164"/>
      <c r="L36" s="164"/>
      <c r="M36" s="165"/>
      <c r="N36" s="220"/>
      <c r="O36" s="164"/>
      <c r="P36" s="164"/>
      <c r="Q36" s="164"/>
      <c r="R36" s="164"/>
      <c r="S36" s="164"/>
      <c r="T36" s="165"/>
      <c r="U36" s="162"/>
      <c r="V36" s="164"/>
      <c r="W36" s="164"/>
      <c r="X36" s="164"/>
      <c r="Y36" s="164"/>
      <c r="Z36" s="164"/>
      <c r="AA36" s="165"/>
    </row>
    <row r="37" spans="1:27" ht="81.95" customHeight="1" thickTop="1" thickBot="1">
      <c r="A37" s="207">
        <v>33</v>
      </c>
      <c r="B37" s="232" t="s">
        <v>16179</v>
      </c>
      <c r="C37" s="217">
        <f t="shared" si="1"/>
        <v>0.36733333333333329</v>
      </c>
      <c r="D37" s="218">
        <v>0.36699999999999999</v>
      </c>
      <c r="E37" s="218">
        <v>0.35199999999999998</v>
      </c>
      <c r="F37" s="218">
        <v>0.38300000000000001</v>
      </c>
      <c r="G37" s="219" t="s">
        <v>16148</v>
      </c>
      <c r="H37" s="181"/>
      <c r="I37" s="164"/>
      <c r="J37" s="164"/>
      <c r="K37" s="164"/>
      <c r="L37" s="164"/>
      <c r="M37" s="165"/>
      <c r="N37" s="220"/>
      <c r="O37" s="164"/>
      <c r="P37" s="164"/>
      <c r="Q37" s="164"/>
      <c r="R37" s="164"/>
      <c r="S37" s="164"/>
      <c r="T37" s="165"/>
      <c r="U37" s="162"/>
      <c r="V37" s="164"/>
      <c r="W37" s="164"/>
      <c r="X37" s="164"/>
      <c r="Y37" s="164"/>
      <c r="Z37" s="164"/>
      <c r="AA37" s="165"/>
    </row>
    <row r="38" spans="1:27" ht="81.95" customHeight="1" thickTop="1" thickBot="1">
      <c r="A38" s="207">
        <v>34</v>
      </c>
      <c r="B38" s="232" t="s">
        <v>16180</v>
      </c>
      <c r="C38" s="217">
        <f t="shared" si="1"/>
        <v>0.4286666666666667</v>
      </c>
      <c r="D38" s="218">
        <v>0.46500000000000002</v>
      </c>
      <c r="E38" s="218">
        <v>0.40200000000000002</v>
      </c>
      <c r="F38" s="218">
        <v>0.41899999999999998</v>
      </c>
      <c r="G38" s="219" t="s">
        <v>16148</v>
      </c>
      <c r="H38" s="164"/>
      <c r="I38" s="181"/>
      <c r="J38" s="164"/>
      <c r="K38" s="164"/>
      <c r="L38" s="164"/>
      <c r="M38" s="165"/>
      <c r="N38" s="220"/>
      <c r="O38" s="164"/>
      <c r="P38" s="164"/>
      <c r="Q38" s="164"/>
      <c r="R38" s="164"/>
      <c r="S38" s="164"/>
      <c r="T38" s="165"/>
      <c r="U38" s="162"/>
      <c r="V38" s="164"/>
      <c r="W38" s="164"/>
      <c r="X38" s="164"/>
      <c r="Y38" s="164"/>
      <c r="Z38" s="164"/>
      <c r="AA38" s="165"/>
    </row>
    <row r="39" spans="1:27" ht="81.95" customHeight="1" thickTop="1" thickBot="1">
      <c r="A39" s="207">
        <v>35</v>
      </c>
      <c r="B39" s="232" t="s">
        <v>16181</v>
      </c>
      <c r="C39" s="217">
        <f t="shared" si="1"/>
        <v>0.44866666666666671</v>
      </c>
      <c r="D39" s="218">
        <v>0.48199999999999998</v>
      </c>
      <c r="E39" s="218">
        <v>0.435</v>
      </c>
      <c r="F39" s="218">
        <v>0.42899999999999999</v>
      </c>
      <c r="G39" s="219" t="s">
        <v>16148</v>
      </c>
      <c r="H39" s="164"/>
      <c r="I39" s="164"/>
      <c r="J39" s="181"/>
      <c r="K39" s="164"/>
      <c r="L39" s="164"/>
      <c r="M39" s="165"/>
      <c r="N39" s="220"/>
      <c r="O39" s="164"/>
      <c r="P39" s="164"/>
      <c r="Q39" s="164"/>
      <c r="R39" s="164"/>
      <c r="S39" s="164"/>
      <c r="T39" s="165"/>
      <c r="U39" s="162"/>
      <c r="V39" s="164"/>
      <c r="W39" s="164"/>
      <c r="X39" s="164"/>
      <c r="Y39" s="164"/>
      <c r="Z39" s="164"/>
      <c r="AA39" s="165"/>
    </row>
    <row r="40" spans="1:27" ht="81.95" customHeight="1" thickTop="1" thickBot="1">
      <c r="A40" s="207">
        <v>36</v>
      </c>
      <c r="B40" s="232" t="s">
        <v>16182</v>
      </c>
      <c r="C40" s="217">
        <f t="shared" si="1"/>
        <v>0.40133333333333332</v>
      </c>
      <c r="D40" s="218">
        <v>0.41</v>
      </c>
      <c r="E40" s="218">
        <v>0.39700000000000002</v>
      </c>
      <c r="F40" s="218">
        <v>0.39700000000000002</v>
      </c>
      <c r="G40" s="219" t="s">
        <v>16148</v>
      </c>
      <c r="H40" s="164"/>
      <c r="I40" s="164"/>
      <c r="J40" s="164"/>
      <c r="K40" s="181"/>
      <c r="L40" s="164"/>
      <c r="M40" s="165"/>
      <c r="N40" s="220"/>
      <c r="O40" s="164"/>
      <c r="P40" s="164"/>
      <c r="Q40" s="164"/>
      <c r="R40" s="164"/>
      <c r="S40" s="164"/>
      <c r="T40" s="165"/>
      <c r="U40" s="162"/>
      <c r="V40" s="164"/>
      <c r="W40" s="164"/>
      <c r="X40" s="164"/>
      <c r="Y40" s="164"/>
      <c r="Z40" s="164"/>
      <c r="AA40" s="165"/>
    </row>
    <row r="41" spans="1:27" ht="81.95" customHeight="1" thickTop="1" thickBot="1">
      <c r="A41" s="207">
        <v>37</v>
      </c>
      <c r="B41" s="232" t="s">
        <v>16183</v>
      </c>
      <c r="C41" s="217">
        <f t="shared" si="1"/>
        <v>0.45966666666666667</v>
      </c>
      <c r="D41" s="218">
        <v>0.496</v>
      </c>
      <c r="E41" s="218">
        <v>0.441</v>
      </c>
      <c r="F41" s="218">
        <v>0.442</v>
      </c>
      <c r="G41" s="219" t="s">
        <v>16148</v>
      </c>
      <c r="H41" s="164"/>
      <c r="I41" s="164"/>
      <c r="J41" s="164"/>
      <c r="K41" s="164"/>
      <c r="L41" s="181"/>
      <c r="M41" s="165"/>
      <c r="N41" s="220"/>
      <c r="O41" s="164"/>
      <c r="P41" s="164"/>
      <c r="Q41" s="164"/>
      <c r="R41" s="164"/>
      <c r="S41" s="164"/>
      <c r="T41" s="165"/>
      <c r="U41" s="162"/>
      <c r="V41" s="164"/>
      <c r="W41" s="164"/>
      <c r="X41" s="164"/>
      <c r="Y41" s="164"/>
      <c r="Z41" s="164"/>
      <c r="AA41" s="165"/>
    </row>
    <row r="42" spans="1:27" ht="81.95" customHeight="1" thickTop="1" thickBot="1">
      <c r="A42" s="207">
        <v>38</v>
      </c>
      <c r="B42" s="232" t="s">
        <v>16184</v>
      </c>
      <c r="C42" s="217">
        <f t="shared" si="1"/>
        <v>0.37033333333333335</v>
      </c>
      <c r="D42" s="218">
        <v>0.36099999999999999</v>
      </c>
      <c r="E42" s="218">
        <v>0.41699999999999998</v>
      </c>
      <c r="F42" s="218">
        <v>0.33300000000000002</v>
      </c>
      <c r="G42" s="219" t="s">
        <v>16148</v>
      </c>
      <c r="H42" s="164"/>
      <c r="I42" s="164"/>
      <c r="J42" s="164"/>
      <c r="K42" s="164"/>
      <c r="L42" s="164"/>
      <c r="M42" s="229"/>
      <c r="N42" s="220"/>
      <c r="O42" s="164"/>
      <c r="P42" s="164"/>
      <c r="Q42" s="164"/>
      <c r="R42" s="164"/>
      <c r="S42" s="164"/>
      <c r="T42" s="165"/>
      <c r="U42" s="162"/>
      <c r="V42" s="164"/>
      <c r="W42" s="164"/>
      <c r="X42" s="164"/>
      <c r="Y42" s="164"/>
      <c r="Z42" s="164"/>
      <c r="AA42" s="165"/>
    </row>
    <row r="43" spans="1:27" ht="81.95" customHeight="1" thickTop="1" thickBot="1">
      <c r="A43" s="207">
        <v>39</v>
      </c>
      <c r="B43" s="243" t="s">
        <v>16185</v>
      </c>
      <c r="C43" s="217">
        <f t="shared" si="1"/>
        <v>0.49333333333333335</v>
      </c>
      <c r="D43" s="218">
        <v>0.5</v>
      </c>
      <c r="E43" s="218">
        <v>0.49299999999999999</v>
      </c>
      <c r="F43" s="218">
        <v>0.48699999999999999</v>
      </c>
      <c r="G43" s="219" t="s">
        <v>16148</v>
      </c>
      <c r="H43" s="164"/>
      <c r="I43" s="164"/>
      <c r="J43" s="164"/>
      <c r="K43" s="164"/>
      <c r="L43" s="164"/>
      <c r="M43" s="222"/>
      <c r="N43" s="220"/>
      <c r="O43" s="221"/>
      <c r="P43" s="164"/>
      <c r="Q43" s="164"/>
      <c r="R43" s="164"/>
      <c r="S43" s="164"/>
      <c r="T43" s="165"/>
      <c r="U43" s="227"/>
      <c r="V43" s="221"/>
      <c r="W43" s="221"/>
      <c r="X43" s="164"/>
      <c r="Y43" s="164"/>
      <c r="Z43" s="164"/>
      <c r="AA43" s="165"/>
    </row>
    <row r="44" spans="1:27" ht="81.95" customHeight="1" thickTop="1" thickBot="1">
      <c r="A44" s="207">
        <v>40</v>
      </c>
      <c r="B44" s="216" t="s">
        <v>16186</v>
      </c>
      <c r="C44" s="217">
        <f t="shared" si="1"/>
        <v>0.52300000000000002</v>
      </c>
      <c r="D44" s="218">
        <v>0.52800000000000002</v>
      </c>
      <c r="E44" s="218">
        <v>0.52100000000000002</v>
      </c>
      <c r="F44" s="218">
        <v>0.52</v>
      </c>
      <c r="G44" s="219" t="s">
        <v>16148</v>
      </c>
      <c r="H44" s="164"/>
      <c r="I44" s="164"/>
      <c r="J44" s="164"/>
      <c r="K44" s="164"/>
      <c r="L44" s="164"/>
      <c r="M44" s="165"/>
      <c r="N44" s="230"/>
      <c r="O44" s="164"/>
      <c r="P44" s="164"/>
      <c r="Q44" s="164"/>
      <c r="R44" s="164"/>
      <c r="S44" s="164"/>
      <c r="T44" s="165"/>
      <c r="U44" s="162"/>
      <c r="V44" s="164"/>
      <c r="W44" s="164"/>
      <c r="X44" s="164"/>
      <c r="Y44" s="164"/>
      <c r="Z44" s="164"/>
      <c r="AA44" s="165"/>
    </row>
    <row r="45" spans="1:27" ht="81.95" customHeight="1" thickTop="1" thickBot="1">
      <c r="A45" s="207">
        <v>41</v>
      </c>
      <c r="B45" s="232" t="s">
        <v>16187</v>
      </c>
      <c r="C45" s="217">
        <f t="shared" si="1"/>
        <v>0.44066666666666671</v>
      </c>
      <c r="D45" s="218">
        <v>0.44700000000000001</v>
      </c>
      <c r="E45" s="218">
        <v>0.45</v>
      </c>
      <c r="F45" s="218">
        <v>0.42499999999999999</v>
      </c>
      <c r="G45" s="219" t="s">
        <v>16148</v>
      </c>
      <c r="H45" s="164"/>
      <c r="I45" s="164"/>
      <c r="J45" s="164"/>
      <c r="K45" s="164"/>
      <c r="L45" s="164"/>
      <c r="M45" s="165"/>
      <c r="N45" s="220"/>
      <c r="O45" s="231"/>
      <c r="P45" s="164"/>
      <c r="Q45" s="164"/>
      <c r="R45" s="164"/>
      <c r="S45" s="164"/>
      <c r="T45" s="165"/>
      <c r="U45" s="162"/>
      <c r="V45" s="164"/>
      <c r="W45" s="164"/>
      <c r="X45" s="164"/>
      <c r="Y45" s="164"/>
      <c r="Z45" s="164"/>
      <c r="AA45" s="165"/>
    </row>
    <row r="46" spans="1:27" ht="81.95" customHeight="1" thickTop="1" thickBot="1">
      <c r="A46" s="207">
        <v>42</v>
      </c>
      <c r="B46" s="232" t="s">
        <v>16188</v>
      </c>
      <c r="C46" s="217">
        <f t="shared" si="1"/>
        <v>0.53799999999999992</v>
      </c>
      <c r="D46" s="218">
        <v>0.56899999999999995</v>
      </c>
      <c r="E46" s="218">
        <v>0.5</v>
      </c>
      <c r="F46" s="218">
        <v>0.54500000000000004</v>
      </c>
      <c r="G46" s="244" t="s">
        <v>16148</v>
      </c>
      <c r="H46" s="169"/>
      <c r="I46" s="169"/>
      <c r="J46" s="169"/>
      <c r="K46" s="169"/>
      <c r="L46" s="169"/>
      <c r="M46" s="171"/>
      <c r="N46" s="245"/>
      <c r="O46" s="169"/>
      <c r="P46" s="246"/>
      <c r="Q46" s="169"/>
      <c r="R46" s="169"/>
      <c r="S46" s="169"/>
      <c r="T46" s="171"/>
      <c r="U46" s="168"/>
      <c r="V46" s="169"/>
      <c r="W46" s="169"/>
      <c r="X46" s="169"/>
      <c r="Y46" s="169"/>
      <c r="Z46" s="169"/>
      <c r="AA46" s="171"/>
    </row>
    <row r="47" spans="1:27" ht="81.95" customHeight="1" thickTop="1" thickBot="1">
      <c r="A47" s="207">
        <v>43</v>
      </c>
      <c r="B47" s="232" t="s">
        <v>16189</v>
      </c>
      <c r="C47" s="217">
        <f t="shared" si="1"/>
        <v>0.55966666666666665</v>
      </c>
      <c r="D47" s="218">
        <v>0.54200000000000004</v>
      </c>
      <c r="E47" s="218">
        <v>0.56299999999999994</v>
      </c>
      <c r="F47" s="218">
        <v>0.57399999999999995</v>
      </c>
      <c r="G47" s="233" t="s">
        <v>16148</v>
      </c>
      <c r="H47" s="173"/>
      <c r="I47" s="173"/>
      <c r="J47" s="173"/>
      <c r="K47" s="173"/>
      <c r="L47" s="173"/>
      <c r="M47" s="158"/>
      <c r="N47" s="236"/>
      <c r="O47" s="173"/>
      <c r="P47" s="173"/>
      <c r="Q47" s="247"/>
      <c r="R47" s="173"/>
      <c r="S47" s="173"/>
      <c r="T47" s="158"/>
      <c r="U47" s="236"/>
      <c r="V47" s="173"/>
      <c r="W47" s="173"/>
      <c r="X47" s="173"/>
      <c r="Y47" s="173"/>
      <c r="Z47" s="173"/>
      <c r="AA47" s="158"/>
    </row>
    <row r="48" spans="1:27" ht="81.95" customHeight="1" thickTop="1" thickBot="1">
      <c r="A48" s="207">
        <v>44</v>
      </c>
      <c r="B48" s="232" t="s">
        <v>16190</v>
      </c>
      <c r="C48" s="217">
        <f t="shared" si="1"/>
        <v>0.53200000000000003</v>
      </c>
      <c r="D48" s="218">
        <v>0.55200000000000005</v>
      </c>
      <c r="E48" s="218">
        <v>0.51500000000000001</v>
      </c>
      <c r="F48" s="218">
        <v>0.52900000000000003</v>
      </c>
      <c r="G48" s="219" t="s">
        <v>16148</v>
      </c>
      <c r="H48" s="164"/>
      <c r="I48" s="164"/>
      <c r="J48" s="164"/>
      <c r="K48" s="164"/>
      <c r="L48" s="164"/>
      <c r="M48" s="165"/>
      <c r="N48" s="220"/>
      <c r="O48" s="164"/>
      <c r="P48" s="164"/>
      <c r="Q48" s="164"/>
      <c r="R48" s="181"/>
      <c r="S48" s="164"/>
      <c r="T48" s="165"/>
      <c r="U48" s="220"/>
      <c r="V48" s="164"/>
      <c r="W48" s="164"/>
      <c r="X48" s="164"/>
      <c r="Y48" s="164"/>
      <c r="Z48" s="164"/>
      <c r="AA48" s="165"/>
    </row>
    <row r="49" spans="1:27" ht="81.95" customHeight="1" thickTop="1" thickBot="1">
      <c r="A49" s="207">
        <v>45</v>
      </c>
      <c r="B49" s="232" t="s">
        <v>16191</v>
      </c>
      <c r="C49" s="217">
        <f t="shared" si="1"/>
        <v>0.50766666666666671</v>
      </c>
      <c r="D49" s="218">
        <v>0.51700000000000002</v>
      </c>
      <c r="E49" s="218">
        <v>0.50600000000000001</v>
      </c>
      <c r="F49" s="218">
        <v>0.5</v>
      </c>
      <c r="G49" s="219" t="s">
        <v>16148</v>
      </c>
      <c r="H49" s="164"/>
      <c r="I49" s="164"/>
      <c r="J49" s="164"/>
      <c r="K49" s="164"/>
      <c r="L49" s="164"/>
      <c r="M49" s="165"/>
      <c r="N49" s="220"/>
      <c r="O49" s="164"/>
      <c r="P49" s="164"/>
      <c r="Q49" s="164"/>
      <c r="R49" s="164"/>
      <c r="S49" s="181"/>
      <c r="T49" s="165"/>
      <c r="U49" s="220"/>
      <c r="V49" s="164"/>
      <c r="W49" s="164"/>
      <c r="X49" s="164"/>
      <c r="Y49" s="164"/>
      <c r="Z49" s="164"/>
      <c r="AA49" s="165"/>
    </row>
    <row r="50" spans="1:27" ht="81.95" customHeight="1" thickTop="1" thickBot="1">
      <c r="A50" s="207">
        <v>46</v>
      </c>
      <c r="B50" s="232" t="s">
        <v>16192</v>
      </c>
      <c r="C50" s="217">
        <f t="shared" si="1"/>
        <v>0.40633333333333338</v>
      </c>
      <c r="D50" s="218">
        <v>0.41499999999999998</v>
      </c>
      <c r="E50" s="218">
        <v>0.39500000000000002</v>
      </c>
      <c r="F50" s="218">
        <v>0.40899999999999997</v>
      </c>
      <c r="G50" s="219" t="s">
        <v>16148</v>
      </c>
      <c r="H50" s="164"/>
      <c r="I50" s="164"/>
      <c r="J50" s="164"/>
      <c r="K50" s="164"/>
      <c r="L50" s="164"/>
      <c r="M50" s="165"/>
      <c r="N50" s="220"/>
      <c r="O50" s="164"/>
      <c r="P50" s="164"/>
      <c r="Q50" s="164"/>
      <c r="R50" s="164"/>
      <c r="S50" s="164"/>
      <c r="T50" s="165"/>
      <c r="U50" s="220"/>
      <c r="V50" s="164"/>
      <c r="W50" s="164"/>
      <c r="X50" s="164"/>
      <c r="Y50" s="164"/>
      <c r="Z50" s="181"/>
      <c r="AA50" s="165"/>
    </row>
    <row r="51" spans="1:27" ht="81.95" customHeight="1" thickTop="1" thickBot="1">
      <c r="A51" s="207">
        <v>47</v>
      </c>
      <c r="B51" s="232" t="s">
        <v>16193</v>
      </c>
      <c r="C51" s="217">
        <f t="shared" si="1"/>
        <v>0.39066666666666672</v>
      </c>
      <c r="D51" s="218">
        <v>0.39700000000000002</v>
      </c>
      <c r="E51" s="218">
        <v>0.372</v>
      </c>
      <c r="F51" s="218">
        <v>0.40300000000000002</v>
      </c>
      <c r="G51" s="219" t="s">
        <v>16148</v>
      </c>
      <c r="H51" s="164"/>
      <c r="I51" s="164"/>
      <c r="J51" s="164"/>
      <c r="K51" s="164"/>
      <c r="L51" s="164"/>
      <c r="M51" s="165"/>
      <c r="N51" s="220"/>
      <c r="O51" s="164"/>
      <c r="P51" s="164"/>
      <c r="Q51" s="164"/>
      <c r="R51" s="164"/>
      <c r="S51" s="164"/>
      <c r="T51" s="165"/>
      <c r="U51" s="220"/>
      <c r="V51" s="239"/>
      <c r="W51" s="164"/>
      <c r="X51" s="181"/>
      <c r="Y51" s="164"/>
      <c r="Z51" s="164"/>
      <c r="AA51" s="165"/>
    </row>
    <row r="52" spans="1:27" ht="81.95" customHeight="1" thickTop="1" thickBot="1">
      <c r="A52" s="207">
        <v>48</v>
      </c>
      <c r="B52" s="232" t="s">
        <v>16194</v>
      </c>
      <c r="C52" s="217">
        <f t="shared" si="1"/>
        <v>0.49533333333333324</v>
      </c>
      <c r="D52" s="218">
        <v>0.499</v>
      </c>
      <c r="E52" s="218">
        <v>0.502</v>
      </c>
      <c r="F52" s="218">
        <v>0.48499999999999999</v>
      </c>
      <c r="G52" s="219" t="s">
        <v>16148</v>
      </c>
      <c r="H52" s="164"/>
      <c r="I52" s="164"/>
      <c r="J52" s="164"/>
      <c r="K52" s="164"/>
      <c r="L52" s="164"/>
      <c r="M52" s="165"/>
      <c r="N52" s="220"/>
      <c r="O52" s="164"/>
      <c r="P52" s="164"/>
      <c r="Q52" s="164"/>
      <c r="R52" s="164"/>
      <c r="S52" s="164"/>
      <c r="T52" s="165"/>
      <c r="U52" s="248"/>
      <c r="V52" s="181"/>
      <c r="W52" s="231"/>
      <c r="X52" s="164"/>
      <c r="Y52" s="164"/>
      <c r="Z52" s="164"/>
      <c r="AA52" s="165"/>
    </row>
    <row r="53" spans="1:27" ht="81.95" customHeight="1" thickTop="1" thickBot="1">
      <c r="A53" s="207">
        <v>49</v>
      </c>
      <c r="B53" s="232" t="s">
        <v>16195</v>
      </c>
      <c r="C53" s="217">
        <f t="shared" si="1"/>
        <v>0.42466666666666669</v>
      </c>
      <c r="D53" s="218">
        <v>0.442</v>
      </c>
      <c r="E53" s="218">
        <v>0.43</v>
      </c>
      <c r="F53" s="218">
        <v>0.40200000000000002</v>
      </c>
      <c r="G53" s="219" t="s">
        <v>16148</v>
      </c>
      <c r="H53" s="164"/>
      <c r="I53" s="164"/>
      <c r="J53" s="164"/>
      <c r="K53" s="164"/>
      <c r="L53" s="164"/>
      <c r="M53" s="165"/>
      <c r="N53" s="220"/>
      <c r="O53" s="164"/>
      <c r="P53" s="164"/>
      <c r="Q53" s="164"/>
      <c r="R53" s="164"/>
      <c r="S53" s="164"/>
      <c r="T53" s="165"/>
      <c r="U53" s="220"/>
      <c r="V53" s="164"/>
      <c r="W53" s="164"/>
      <c r="X53" s="241"/>
      <c r="Y53" s="164"/>
      <c r="Z53" s="164"/>
      <c r="AA53" s="165"/>
    </row>
    <row r="54" spans="1:27" ht="81.95" customHeight="1" thickTop="1" thickBot="1">
      <c r="A54" s="207">
        <v>50</v>
      </c>
      <c r="B54" s="232" t="s">
        <v>16196</v>
      </c>
      <c r="C54" s="217">
        <f t="shared" si="1"/>
        <v>0.58866666666666667</v>
      </c>
      <c r="D54" s="218">
        <v>0.59399999999999997</v>
      </c>
      <c r="E54" s="218">
        <v>0.58399999999999996</v>
      </c>
      <c r="F54" s="218">
        <v>0.58799999999999997</v>
      </c>
      <c r="G54" s="219" t="s">
        <v>16148</v>
      </c>
      <c r="H54" s="164"/>
      <c r="I54" s="164"/>
      <c r="J54" s="164"/>
      <c r="K54" s="164"/>
      <c r="L54" s="164"/>
      <c r="M54" s="165"/>
      <c r="N54" s="220"/>
      <c r="O54" s="164"/>
      <c r="P54" s="164"/>
      <c r="Q54" s="164"/>
      <c r="R54" s="164"/>
      <c r="S54" s="164"/>
      <c r="T54" s="165"/>
      <c r="U54" s="220"/>
      <c r="V54" s="164"/>
      <c r="W54" s="164"/>
      <c r="X54" s="164"/>
      <c r="Y54" s="181"/>
      <c r="Z54" s="164"/>
      <c r="AA54" s="165"/>
    </row>
    <row r="55" spans="1:27" ht="81.95" customHeight="1" thickTop="1" thickBot="1">
      <c r="A55" s="207">
        <v>51</v>
      </c>
      <c r="B55" s="232" t="s">
        <v>16197</v>
      </c>
      <c r="C55" s="217">
        <f t="shared" si="1"/>
        <v>0.58633333333333326</v>
      </c>
      <c r="D55" s="218">
        <v>0.57799999999999996</v>
      </c>
      <c r="E55" s="218">
        <v>0.59</v>
      </c>
      <c r="F55" s="218">
        <v>0.59099999999999997</v>
      </c>
      <c r="G55" s="219" t="s">
        <v>16148</v>
      </c>
      <c r="H55" s="164"/>
      <c r="I55" s="164"/>
      <c r="J55" s="164"/>
      <c r="K55" s="164"/>
      <c r="L55" s="164"/>
      <c r="M55" s="165"/>
      <c r="N55" s="220"/>
      <c r="O55" s="164"/>
      <c r="P55" s="164"/>
      <c r="Q55" s="164"/>
      <c r="R55" s="164"/>
      <c r="S55" s="164"/>
      <c r="T55" s="165"/>
      <c r="U55" s="220"/>
      <c r="V55" s="164"/>
      <c r="W55" s="164"/>
      <c r="X55" s="164"/>
      <c r="Y55" s="164"/>
      <c r="Z55" s="181"/>
      <c r="AA55" s="165"/>
    </row>
    <row r="56" spans="1:27" ht="81.95" customHeight="1" thickTop="1" thickBot="1">
      <c r="A56" s="207">
        <v>52</v>
      </c>
      <c r="B56" s="232" t="s">
        <v>16198</v>
      </c>
      <c r="C56" s="217">
        <f t="shared" si="1"/>
        <v>0.53966666666666663</v>
      </c>
      <c r="D56" s="218">
        <v>0.53600000000000003</v>
      </c>
      <c r="E56" s="218">
        <v>0.53700000000000003</v>
      </c>
      <c r="F56" s="218">
        <v>0.54600000000000004</v>
      </c>
      <c r="G56" s="219" t="s">
        <v>16148</v>
      </c>
      <c r="H56" s="164"/>
      <c r="I56" s="164"/>
      <c r="J56" s="164"/>
      <c r="K56" s="164"/>
      <c r="L56" s="164"/>
      <c r="M56" s="165"/>
      <c r="N56" s="220"/>
      <c r="O56" s="164"/>
      <c r="P56" s="164"/>
      <c r="Q56" s="164"/>
      <c r="R56" s="164"/>
      <c r="S56" s="164"/>
      <c r="T56" s="165"/>
      <c r="U56" s="220"/>
      <c r="V56" s="164"/>
      <c r="W56" s="164"/>
      <c r="X56" s="164"/>
      <c r="Y56" s="164"/>
      <c r="Z56" s="164"/>
      <c r="AA56" s="229"/>
    </row>
    <row r="57" spans="1:27" ht="81.95" customHeight="1" thickTop="1" thickBot="1">
      <c r="A57" s="207">
        <v>53</v>
      </c>
      <c r="B57" s="232" t="s">
        <v>16199</v>
      </c>
      <c r="C57" s="217">
        <f t="shared" si="1"/>
        <v>0.47866666666666663</v>
      </c>
      <c r="D57" s="218">
        <v>0.48799999999999999</v>
      </c>
      <c r="E57" s="218">
        <v>0.48</v>
      </c>
      <c r="F57" s="218">
        <v>0.46800000000000003</v>
      </c>
      <c r="G57" s="219" t="s">
        <v>16148</v>
      </c>
      <c r="H57" s="164"/>
      <c r="I57" s="164"/>
      <c r="J57" s="164"/>
      <c r="K57" s="164"/>
      <c r="L57" s="164"/>
      <c r="M57" s="165"/>
      <c r="N57" s="220"/>
      <c r="O57" s="164"/>
      <c r="P57" s="164"/>
      <c r="Q57" s="164"/>
      <c r="R57" s="164"/>
      <c r="S57" s="164"/>
      <c r="T57" s="165"/>
      <c r="U57" s="220"/>
      <c r="V57" s="164"/>
      <c r="W57" s="164"/>
      <c r="X57" s="164"/>
      <c r="Y57" s="164"/>
      <c r="Z57" s="164"/>
      <c r="AA57" s="165"/>
    </row>
    <row r="58" spans="1:27" ht="81.95" customHeight="1" thickTop="1" thickBot="1">
      <c r="A58" s="207">
        <v>54</v>
      </c>
      <c r="B58" s="232" t="s">
        <v>16200</v>
      </c>
      <c r="C58" s="217">
        <f t="shared" si="1"/>
        <v>0.41933333333333334</v>
      </c>
      <c r="D58" s="218">
        <v>0.42399999999999999</v>
      </c>
      <c r="E58" s="218">
        <v>0.42799999999999999</v>
      </c>
      <c r="F58" s="218">
        <v>0.40600000000000003</v>
      </c>
      <c r="G58" s="219" t="s">
        <v>16148</v>
      </c>
      <c r="H58" s="181"/>
      <c r="I58" s="164"/>
      <c r="J58" s="164"/>
      <c r="K58" s="164"/>
      <c r="L58" s="164"/>
      <c r="M58" s="165"/>
      <c r="N58" s="220"/>
      <c r="O58" s="164"/>
      <c r="P58" s="164"/>
      <c r="Q58" s="164"/>
      <c r="R58" s="164"/>
      <c r="S58" s="164"/>
      <c r="T58" s="165"/>
      <c r="U58" s="220"/>
      <c r="V58" s="164"/>
      <c r="W58" s="164"/>
      <c r="X58" s="164"/>
      <c r="Y58" s="164"/>
      <c r="Z58" s="164"/>
      <c r="AA58" s="165"/>
    </row>
    <row r="59" spans="1:27" ht="81.95" customHeight="1" thickTop="1" thickBot="1">
      <c r="A59" s="207">
        <v>55</v>
      </c>
      <c r="B59" s="232" t="s">
        <v>16201</v>
      </c>
      <c r="C59" s="217">
        <f t="shared" si="1"/>
        <v>0.505</v>
      </c>
      <c r="D59" s="218">
        <v>0.50700000000000001</v>
      </c>
      <c r="E59" s="218">
        <v>0.50800000000000001</v>
      </c>
      <c r="F59" s="218">
        <v>0.5</v>
      </c>
      <c r="G59" s="219" t="s">
        <v>16148</v>
      </c>
      <c r="H59" s="164"/>
      <c r="I59" s="181"/>
      <c r="J59" s="164"/>
      <c r="K59" s="164"/>
      <c r="L59" s="164"/>
      <c r="M59" s="165"/>
      <c r="N59" s="220"/>
      <c r="O59" s="164"/>
      <c r="P59" s="164"/>
      <c r="Q59" s="164"/>
      <c r="R59" s="164"/>
      <c r="S59" s="164"/>
      <c r="T59" s="165"/>
      <c r="U59" s="220"/>
      <c r="V59" s="164"/>
      <c r="W59" s="164"/>
      <c r="X59" s="164"/>
      <c r="Y59" s="164"/>
      <c r="Z59" s="164"/>
      <c r="AA59" s="165"/>
    </row>
    <row r="60" spans="1:27" ht="81.95" customHeight="1" thickTop="1" thickBot="1">
      <c r="A60" s="207">
        <v>56</v>
      </c>
      <c r="B60" s="216" t="s">
        <v>16202</v>
      </c>
      <c r="C60" s="217">
        <f t="shared" si="1"/>
        <v>0.48500000000000004</v>
      </c>
      <c r="D60" s="218">
        <v>0.49199999999999999</v>
      </c>
      <c r="E60" s="218">
        <v>0.5</v>
      </c>
      <c r="F60" s="218">
        <v>0.46300000000000002</v>
      </c>
      <c r="G60" s="219" t="s">
        <v>16148</v>
      </c>
      <c r="H60" s="164"/>
      <c r="I60" s="164"/>
      <c r="J60" s="181"/>
      <c r="K60" s="164"/>
      <c r="L60" s="164"/>
      <c r="M60" s="165"/>
      <c r="N60" s="220"/>
      <c r="O60" s="164"/>
      <c r="P60" s="164"/>
      <c r="Q60" s="164"/>
      <c r="R60" s="164"/>
      <c r="S60" s="164"/>
      <c r="T60" s="165"/>
      <c r="U60" s="220"/>
      <c r="V60" s="164"/>
      <c r="W60" s="164"/>
      <c r="X60" s="164"/>
      <c r="Y60" s="164"/>
      <c r="Z60" s="164"/>
      <c r="AA60" s="165"/>
    </row>
    <row r="61" spans="1:27" ht="81.95" customHeight="1" thickTop="1" thickBot="1">
      <c r="A61" s="249">
        <v>57</v>
      </c>
      <c r="B61" s="250" t="s">
        <v>16203</v>
      </c>
      <c r="C61" s="217">
        <f t="shared" si="1"/>
        <v>0.10033333333333333</v>
      </c>
      <c r="D61" s="218">
        <v>9.2999999999999999E-2</v>
      </c>
      <c r="E61" s="218">
        <v>0.10100000000000001</v>
      </c>
      <c r="F61" s="218">
        <v>0.107</v>
      </c>
      <c r="G61" s="219" t="s">
        <v>16148</v>
      </c>
      <c r="H61" s="164"/>
      <c r="I61" s="164"/>
      <c r="J61" s="164"/>
      <c r="K61" s="181"/>
      <c r="L61" s="164"/>
      <c r="M61" s="165"/>
      <c r="N61" s="220"/>
      <c r="O61" s="164"/>
      <c r="P61" s="164"/>
      <c r="Q61" s="164"/>
      <c r="R61" s="164"/>
      <c r="S61" s="164"/>
      <c r="T61" s="165"/>
      <c r="U61" s="220"/>
      <c r="V61" s="164"/>
      <c r="W61" s="164"/>
      <c r="X61" s="164"/>
      <c r="Y61" s="164"/>
      <c r="Z61" s="164"/>
      <c r="AA61" s="165"/>
    </row>
    <row r="62" spans="1:27" ht="19.5" thickTop="1"/>
  </sheetData>
  <autoFilter ref="A4:AA4" xr:uid="{8269AE22-2F3A-4450-967A-894A86B51766}">
    <sortState xmlns:xlrd2="http://schemas.microsoft.com/office/spreadsheetml/2017/richdata2" ref="A5:AA61">
      <sortCondition ref="A4"/>
    </sortState>
  </autoFilter>
  <mergeCells count="5">
    <mergeCell ref="G3:M3"/>
    <mergeCell ref="N3:T3"/>
    <mergeCell ref="U3:V3"/>
    <mergeCell ref="W3:X3"/>
    <mergeCell ref="Y3:AA3"/>
  </mergeCells>
  <phoneticPr fontId="2"/>
  <pageMargins left="0.7" right="0.7" top="0.75" bottom="0.75" header="0.3" footer="0.3"/>
  <pageSetup paperSize="8" scale="15" fitToHeight="0"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AB95D8-97C9-483F-8213-472982333F1A}">
  <sheetPr>
    <pageSetUpPr fitToPage="1"/>
  </sheetPr>
  <dimension ref="A1:F563"/>
  <sheetViews>
    <sheetView zoomScaleNormal="100" workbookViewId="0">
      <pane xSplit="1" ySplit="2" topLeftCell="B3" activePane="bottomRight" state="frozen"/>
      <selection pane="topRight" activeCell="B1" sqref="B1"/>
      <selection pane="bottomLeft" activeCell="A3" sqref="A3"/>
      <selection pane="bottomRight" activeCell="B3" sqref="B3"/>
    </sheetView>
  </sheetViews>
  <sheetFormatPr defaultColWidth="8.625" defaultRowHeight="18.75"/>
  <cols>
    <col min="1" max="1" width="4.875" style="268" customWidth="1"/>
    <col min="2" max="2" width="28.125" style="268" bestFit="1" customWidth="1"/>
    <col min="3" max="3" width="35.875" style="268" bestFit="1" customWidth="1"/>
    <col min="4" max="4" width="47.75" style="268" bestFit="1" customWidth="1"/>
    <col min="5" max="5" width="16.5" style="268" customWidth="1"/>
    <col min="6" max="16384" width="8.625" style="268"/>
  </cols>
  <sheetData>
    <row r="1" spans="1:6" ht="20.25" thickBot="1">
      <c r="A1" s="275" t="s">
        <v>16397</v>
      </c>
    </row>
    <row r="2" spans="1:6" ht="36.950000000000003" customHeight="1" thickTop="1" thickBot="1">
      <c r="A2" s="276" t="s">
        <v>16394</v>
      </c>
      <c r="B2" s="277" t="s">
        <v>16398</v>
      </c>
      <c r="C2" s="277" t="s">
        <v>16399</v>
      </c>
      <c r="D2" s="277" t="s">
        <v>16400</v>
      </c>
      <c r="E2" s="278" t="s">
        <v>16401</v>
      </c>
      <c r="F2" s="279" t="s">
        <v>16402</v>
      </c>
    </row>
    <row r="3" spans="1:6" ht="19.5" thickTop="1">
      <c r="A3" s="280">
        <v>1</v>
      </c>
      <c r="B3" s="281" t="s">
        <v>16403</v>
      </c>
      <c r="C3" s="281" t="s">
        <v>16404</v>
      </c>
      <c r="D3" s="281" t="s">
        <v>16405</v>
      </c>
      <c r="E3" s="282"/>
      <c r="F3" s="283"/>
    </row>
    <row r="4" spans="1:6">
      <c r="A4" s="284">
        <v>2</v>
      </c>
      <c r="B4" s="285" t="s">
        <v>16403</v>
      </c>
      <c r="C4" s="285" t="s">
        <v>16404</v>
      </c>
      <c r="D4" s="285" t="s">
        <v>16406</v>
      </c>
      <c r="E4" s="286"/>
      <c r="F4" s="287"/>
    </row>
    <row r="5" spans="1:6">
      <c r="A5" s="284">
        <v>3</v>
      </c>
      <c r="B5" s="285" t="s">
        <v>16403</v>
      </c>
      <c r="C5" s="285" t="s">
        <v>16404</v>
      </c>
      <c r="D5" s="285" t="s">
        <v>16407</v>
      </c>
      <c r="E5" s="286"/>
      <c r="F5" s="287"/>
    </row>
    <row r="6" spans="1:6">
      <c r="A6" s="284">
        <v>4</v>
      </c>
      <c r="B6" s="285" t="s">
        <v>16403</v>
      </c>
      <c r="C6" s="285" t="s">
        <v>16404</v>
      </c>
      <c r="D6" s="285" t="s">
        <v>16408</v>
      </c>
      <c r="E6" s="286"/>
      <c r="F6" s="287"/>
    </row>
    <row r="7" spans="1:6">
      <c r="A7" s="284">
        <v>5</v>
      </c>
      <c r="B7" s="285" t="s">
        <v>16403</v>
      </c>
      <c r="C7" s="285" t="s">
        <v>16404</v>
      </c>
      <c r="D7" s="285" t="s">
        <v>16409</v>
      </c>
      <c r="E7" s="286"/>
      <c r="F7" s="287"/>
    </row>
    <row r="8" spans="1:6">
      <c r="A8" s="284">
        <v>6</v>
      </c>
      <c r="B8" s="285" t="s">
        <v>16403</v>
      </c>
      <c r="C8" s="285" t="s">
        <v>16404</v>
      </c>
      <c r="D8" s="285" t="s">
        <v>16410</v>
      </c>
      <c r="E8" s="286"/>
      <c r="F8" s="287"/>
    </row>
    <row r="9" spans="1:6">
      <c r="A9" s="284">
        <v>7</v>
      </c>
      <c r="B9" s="285" t="s">
        <v>16403</v>
      </c>
      <c r="C9" s="285" t="s">
        <v>16404</v>
      </c>
      <c r="D9" s="285" t="s">
        <v>16411</v>
      </c>
      <c r="E9" s="286"/>
      <c r="F9" s="287"/>
    </row>
    <row r="10" spans="1:6">
      <c r="A10" s="284">
        <v>8</v>
      </c>
      <c r="B10" s="285" t="s">
        <v>16403</v>
      </c>
      <c r="C10" s="285" t="s">
        <v>16404</v>
      </c>
      <c r="D10" s="285" t="s">
        <v>16412</v>
      </c>
      <c r="E10" s="286"/>
      <c r="F10" s="287"/>
    </row>
    <row r="11" spans="1:6">
      <c r="A11" s="284">
        <v>9</v>
      </c>
      <c r="B11" s="285" t="s">
        <v>16403</v>
      </c>
      <c r="C11" s="285" t="s">
        <v>16404</v>
      </c>
      <c r="D11" s="285" t="s">
        <v>16413</v>
      </c>
      <c r="E11" s="286"/>
      <c r="F11" s="287"/>
    </row>
    <row r="12" spans="1:6">
      <c r="A12" s="284">
        <v>10</v>
      </c>
      <c r="B12" s="285" t="s">
        <v>16403</v>
      </c>
      <c r="C12" s="285" t="s">
        <v>16404</v>
      </c>
      <c r="D12" s="285" t="s">
        <v>16414</v>
      </c>
      <c r="E12" s="286"/>
      <c r="F12" s="287"/>
    </row>
    <row r="13" spans="1:6">
      <c r="A13" s="284">
        <v>11</v>
      </c>
      <c r="B13" s="285" t="s">
        <v>16403</v>
      </c>
      <c r="C13" s="285" t="s">
        <v>16404</v>
      </c>
      <c r="D13" s="285" t="s">
        <v>16415</v>
      </c>
      <c r="E13" s="286"/>
      <c r="F13" s="287"/>
    </row>
    <row r="14" spans="1:6">
      <c r="A14" s="284">
        <v>12</v>
      </c>
      <c r="B14" s="285" t="s">
        <v>16403</v>
      </c>
      <c r="C14" s="285" t="s">
        <v>16404</v>
      </c>
      <c r="D14" s="285" t="s">
        <v>16416</v>
      </c>
      <c r="E14" s="286"/>
      <c r="F14" s="287"/>
    </row>
    <row r="15" spans="1:6">
      <c r="A15" s="284">
        <v>13</v>
      </c>
      <c r="B15" s="285" t="s">
        <v>16403</v>
      </c>
      <c r="C15" s="285" t="s">
        <v>16404</v>
      </c>
      <c r="D15" s="285" t="s">
        <v>16417</v>
      </c>
      <c r="E15" s="286"/>
      <c r="F15" s="287"/>
    </row>
    <row r="16" spans="1:6">
      <c r="A16" s="284">
        <v>14</v>
      </c>
      <c r="B16" s="285" t="s">
        <v>16403</v>
      </c>
      <c r="C16" s="285" t="s">
        <v>16418</v>
      </c>
      <c r="D16" s="285" t="s">
        <v>16419</v>
      </c>
      <c r="E16" s="286"/>
      <c r="F16" s="287"/>
    </row>
    <row r="17" spans="1:6">
      <c r="A17" s="284">
        <v>15</v>
      </c>
      <c r="B17" s="285" t="s">
        <v>16403</v>
      </c>
      <c r="C17" s="285" t="s">
        <v>16418</v>
      </c>
      <c r="D17" s="285" t="s">
        <v>16420</v>
      </c>
      <c r="E17" s="286"/>
      <c r="F17" s="287"/>
    </row>
    <row r="18" spans="1:6">
      <c r="A18" s="284">
        <v>16</v>
      </c>
      <c r="B18" s="285" t="s">
        <v>16403</v>
      </c>
      <c r="C18" s="285" t="s">
        <v>16418</v>
      </c>
      <c r="D18" s="285" t="s">
        <v>16421</v>
      </c>
      <c r="E18" s="286"/>
      <c r="F18" s="287"/>
    </row>
    <row r="19" spans="1:6">
      <c r="A19" s="284">
        <v>17</v>
      </c>
      <c r="B19" s="285" t="s">
        <v>16403</v>
      </c>
      <c r="C19" s="285" t="s">
        <v>16418</v>
      </c>
      <c r="D19" s="285" t="s">
        <v>16422</v>
      </c>
      <c r="E19" s="286"/>
      <c r="F19" s="287"/>
    </row>
    <row r="20" spans="1:6">
      <c r="A20" s="284">
        <v>18</v>
      </c>
      <c r="B20" s="285" t="s">
        <v>16403</v>
      </c>
      <c r="C20" s="285" t="s">
        <v>16418</v>
      </c>
      <c r="D20" s="285" t="s">
        <v>16423</v>
      </c>
      <c r="E20" s="286"/>
      <c r="F20" s="287"/>
    </row>
    <row r="21" spans="1:6">
      <c r="A21" s="284">
        <v>19</v>
      </c>
      <c r="B21" s="285" t="s">
        <v>16403</v>
      </c>
      <c r="C21" s="285" t="s">
        <v>16424</v>
      </c>
      <c r="D21" s="285" t="s">
        <v>16425</v>
      </c>
      <c r="E21" s="286"/>
      <c r="F21" s="287"/>
    </row>
    <row r="22" spans="1:6">
      <c r="A22" s="284">
        <v>20</v>
      </c>
      <c r="B22" s="285" t="s">
        <v>16403</v>
      </c>
      <c r="C22" s="285" t="s">
        <v>16418</v>
      </c>
      <c r="D22" s="285" t="s">
        <v>16426</v>
      </c>
      <c r="E22" s="286"/>
      <c r="F22" s="287"/>
    </row>
    <row r="23" spans="1:6">
      <c r="A23" s="284">
        <v>21</v>
      </c>
      <c r="B23" s="285" t="s">
        <v>16403</v>
      </c>
      <c r="C23" s="285" t="s">
        <v>16424</v>
      </c>
      <c r="D23" s="285" t="s">
        <v>16427</v>
      </c>
      <c r="E23" s="286"/>
      <c r="F23" s="287"/>
    </row>
    <row r="24" spans="1:6">
      <c r="A24" s="284">
        <v>22</v>
      </c>
      <c r="B24" s="285" t="s">
        <v>16403</v>
      </c>
      <c r="C24" s="285" t="s">
        <v>16418</v>
      </c>
      <c r="D24" s="285" t="s">
        <v>16428</v>
      </c>
      <c r="E24" s="286"/>
      <c r="F24" s="287"/>
    </row>
    <row r="25" spans="1:6">
      <c r="A25" s="284">
        <v>23</v>
      </c>
      <c r="B25" s="285" t="s">
        <v>16403</v>
      </c>
      <c r="C25" s="285" t="s">
        <v>16424</v>
      </c>
      <c r="D25" s="285" t="s">
        <v>16429</v>
      </c>
      <c r="E25" s="286"/>
      <c r="F25" s="287"/>
    </row>
    <row r="26" spans="1:6">
      <c r="A26" s="284">
        <v>24</v>
      </c>
      <c r="B26" s="285" t="s">
        <v>16403</v>
      </c>
      <c r="C26" s="285" t="s">
        <v>16424</v>
      </c>
      <c r="D26" s="285" t="s">
        <v>16430</v>
      </c>
      <c r="E26" s="286"/>
      <c r="F26" s="287"/>
    </row>
    <row r="27" spans="1:6">
      <c r="A27" s="284">
        <v>25</v>
      </c>
      <c r="B27" s="285" t="s">
        <v>16403</v>
      </c>
      <c r="C27" s="285" t="s">
        <v>16424</v>
      </c>
      <c r="D27" s="285" t="s">
        <v>16431</v>
      </c>
      <c r="E27" s="286"/>
      <c r="F27" s="287"/>
    </row>
    <row r="28" spans="1:6">
      <c r="A28" s="284">
        <v>26</v>
      </c>
      <c r="B28" s="285" t="s">
        <v>16403</v>
      </c>
      <c r="C28" s="285" t="s">
        <v>16424</v>
      </c>
      <c r="D28" s="285" t="s">
        <v>16432</v>
      </c>
      <c r="E28" s="286"/>
      <c r="F28" s="287"/>
    </row>
    <row r="29" spans="1:6">
      <c r="A29" s="284">
        <v>27</v>
      </c>
      <c r="B29" s="285" t="s">
        <v>16403</v>
      </c>
      <c r="C29" s="285" t="s">
        <v>16424</v>
      </c>
      <c r="D29" s="285" t="s">
        <v>16433</v>
      </c>
      <c r="E29" s="286"/>
      <c r="F29" s="287"/>
    </row>
    <row r="30" spans="1:6">
      <c r="A30" s="284">
        <v>28</v>
      </c>
      <c r="B30" s="285" t="s">
        <v>16403</v>
      </c>
      <c r="C30" s="285" t="s">
        <v>16424</v>
      </c>
      <c r="D30" s="285" t="s">
        <v>16434</v>
      </c>
      <c r="E30" s="286"/>
      <c r="F30" s="287"/>
    </row>
    <row r="31" spans="1:6">
      <c r="A31" s="284">
        <v>29</v>
      </c>
      <c r="B31" s="285" t="s">
        <v>16403</v>
      </c>
      <c r="C31" s="285" t="s">
        <v>16418</v>
      </c>
      <c r="D31" s="285" t="s">
        <v>16435</v>
      </c>
      <c r="E31" s="286"/>
      <c r="F31" s="287"/>
    </row>
    <row r="32" spans="1:6">
      <c r="A32" s="284">
        <v>30</v>
      </c>
      <c r="B32" s="285" t="s">
        <v>16403</v>
      </c>
      <c r="C32" s="285" t="s">
        <v>16436</v>
      </c>
      <c r="D32" s="285" t="s">
        <v>16437</v>
      </c>
      <c r="E32" s="286"/>
      <c r="F32" s="287"/>
    </row>
    <row r="33" spans="1:6">
      <c r="A33" s="284">
        <v>31</v>
      </c>
      <c r="B33" s="285" t="s">
        <v>16403</v>
      </c>
      <c r="C33" s="285" t="s">
        <v>16436</v>
      </c>
      <c r="D33" s="285" t="s">
        <v>16438</v>
      </c>
      <c r="E33" s="286"/>
      <c r="F33" s="287"/>
    </row>
    <row r="34" spans="1:6">
      <c r="A34" s="284">
        <v>32</v>
      </c>
      <c r="B34" s="285" t="s">
        <v>16403</v>
      </c>
      <c r="C34" s="285" t="s">
        <v>16436</v>
      </c>
      <c r="D34" s="285" t="s">
        <v>16439</v>
      </c>
      <c r="E34" s="286"/>
      <c r="F34" s="287"/>
    </row>
    <row r="35" spans="1:6">
      <c r="A35" s="284">
        <v>33</v>
      </c>
      <c r="B35" s="285" t="s">
        <v>16403</v>
      </c>
      <c r="C35" s="285" t="s">
        <v>16440</v>
      </c>
      <c r="D35" s="285" t="s">
        <v>16441</v>
      </c>
      <c r="E35" s="286"/>
      <c r="F35" s="287"/>
    </row>
    <row r="36" spans="1:6">
      <c r="A36" s="284">
        <v>34</v>
      </c>
      <c r="B36" s="285" t="s">
        <v>16403</v>
      </c>
      <c r="C36" s="285" t="s">
        <v>16440</v>
      </c>
      <c r="D36" s="285" t="s">
        <v>16442</v>
      </c>
      <c r="E36" s="286"/>
      <c r="F36" s="287"/>
    </row>
    <row r="37" spans="1:6">
      <c r="A37" s="284">
        <v>35</v>
      </c>
      <c r="B37" s="285" t="s">
        <v>16403</v>
      </c>
      <c r="C37" s="285" t="s">
        <v>16440</v>
      </c>
      <c r="D37" s="285" t="s">
        <v>16443</v>
      </c>
      <c r="E37" s="286"/>
      <c r="F37" s="287"/>
    </row>
    <row r="38" spans="1:6">
      <c r="A38" s="284">
        <v>36</v>
      </c>
      <c r="B38" s="285" t="s">
        <v>16403</v>
      </c>
      <c r="C38" s="285" t="s">
        <v>16440</v>
      </c>
      <c r="D38" s="285" t="s">
        <v>16444</v>
      </c>
      <c r="E38" s="286"/>
      <c r="F38" s="287"/>
    </row>
    <row r="39" spans="1:6">
      <c r="A39" s="284">
        <v>37</v>
      </c>
      <c r="B39" s="285" t="s">
        <v>16403</v>
      </c>
      <c r="C39" s="285" t="s">
        <v>16440</v>
      </c>
      <c r="D39" s="285" t="s">
        <v>16445</v>
      </c>
      <c r="E39" s="286"/>
      <c r="F39" s="287"/>
    </row>
    <row r="40" spans="1:6">
      <c r="A40" s="284">
        <v>38</v>
      </c>
      <c r="B40" s="285" t="s">
        <v>16403</v>
      </c>
      <c r="C40" s="285" t="s">
        <v>16440</v>
      </c>
      <c r="D40" s="285" t="s">
        <v>16446</v>
      </c>
      <c r="E40" s="286"/>
      <c r="F40" s="287"/>
    </row>
    <row r="41" spans="1:6">
      <c r="A41" s="284">
        <v>39</v>
      </c>
      <c r="B41" s="285" t="s">
        <v>16403</v>
      </c>
      <c r="C41" s="285" t="s">
        <v>16440</v>
      </c>
      <c r="D41" s="285" t="s">
        <v>16447</v>
      </c>
      <c r="E41" s="286"/>
      <c r="F41" s="287"/>
    </row>
    <row r="42" spans="1:6">
      <c r="A42" s="284">
        <v>40</v>
      </c>
      <c r="B42" s="285" t="s">
        <v>16403</v>
      </c>
      <c r="C42" s="285" t="s">
        <v>16440</v>
      </c>
      <c r="D42" s="285" t="s">
        <v>16448</v>
      </c>
      <c r="E42" s="286"/>
      <c r="F42" s="287"/>
    </row>
    <row r="43" spans="1:6">
      <c r="A43" s="284">
        <v>41</v>
      </c>
      <c r="B43" s="285" t="s">
        <v>16403</v>
      </c>
      <c r="C43" s="285" t="s">
        <v>16440</v>
      </c>
      <c r="D43" s="285" t="s">
        <v>16449</v>
      </c>
      <c r="E43" s="286"/>
      <c r="F43" s="287"/>
    </row>
    <row r="44" spans="1:6">
      <c r="A44" s="284">
        <v>42</v>
      </c>
      <c r="B44" s="285" t="s">
        <v>16403</v>
      </c>
      <c r="C44" s="285" t="s">
        <v>16440</v>
      </c>
      <c r="D44" s="285" t="s">
        <v>16450</v>
      </c>
      <c r="E44" s="286"/>
      <c r="F44" s="287"/>
    </row>
    <row r="45" spans="1:6">
      <c r="A45" s="284">
        <v>43</v>
      </c>
      <c r="B45" s="285" t="s">
        <v>16403</v>
      </c>
      <c r="C45" s="285" t="s">
        <v>16440</v>
      </c>
      <c r="D45" s="285" t="s">
        <v>16451</v>
      </c>
      <c r="E45" s="286"/>
      <c r="F45" s="287"/>
    </row>
    <row r="46" spans="1:6">
      <c r="A46" s="284">
        <v>44</v>
      </c>
      <c r="B46" s="285" t="s">
        <v>16403</v>
      </c>
      <c r="C46" s="285" t="s">
        <v>16440</v>
      </c>
      <c r="D46" s="285" t="s">
        <v>16452</v>
      </c>
      <c r="E46" s="286"/>
      <c r="F46" s="287"/>
    </row>
    <row r="47" spans="1:6">
      <c r="A47" s="284">
        <v>45</v>
      </c>
      <c r="B47" s="285" t="s">
        <v>16403</v>
      </c>
      <c r="C47" s="285" t="s">
        <v>16440</v>
      </c>
      <c r="D47" s="285" t="s">
        <v>16453</v>
      </c>
      <c r="E47" s="286"/>
      <c r="F47" s="287"/>
    </row>
    <row r="48" spans="1:6">
      <c r="A48" s="284">
        <v>46</v>
      </c>
      <c r="B48" s="285" t="s">
        <v>16403</v>
      </c>
      <c r="C48" s="285" t="s">
        <v>16440</v>
      </c>
      <c r="D48" s="285" t="s">
        <v>16454</v>
      </c>
      <c r="E48" s="286"/>
      <c r="F48" s="287"/>
    </row>
    <row r="49" spans="1:6">
      <c r="A49" s="284">
        <v>47</v>
      </c>
      <c r="B49" s="285" t="s">
        <v>16403</v>
      </c>
      <c r="C49" s="285" t="s">
        <v>16455</v>
      </c>
      <c r="D49" s="285" t="s">
        <v>16456</v>
      </c>
      <c r="E49" s="286"/>
      <c r="F49" s="287"/>
    </row>
    <row r="50" spans="1:6">
      <c r="A50" s="284">
        <v>48</v>
      </c>
      <c r="B50" s="285" t="s">
        <v>16403</v>
      </c>
      <c r="C50" s="285" t="s">
        <v>16455</v>
      </c>
      <c r="D50" s="285" t="s">
        <v>16457</v>
      </c>
      <c r="E50" s="286"/>
      <c r="F50" s="287"/>
    </row>
    <row r="51" spans="1:6">
      <c r="A51" s="284">
        <v>49</v>
      </c>
      <c r="B51" s="285" t="s">
        <v>16403</v>
      </c>
      <c r="C51" s="285" t="s">
        <v>16455</v>
      </c>
      <c r="D51" s="285" t="s">
        <v>16458</v>
      </c>
      <c r="E51" s="286"/>
      <c r="F51" s="287"/>
    </row>
    <row r="52" spans="1:6">
      <c r="A52" s="284">
        <v>50</v>
      </c>
      <c r="B52" s="285" t="s">
        <v>16403</v>
      </c>
      <c r="C52" s="285" t="s">
        <v>16455</v>
      </c>
      <c r="D52" s="285" t="s">
        <v>16459</v>
      </c>
      <c r="E52" s="286"/>
      <c r="F52" s="287"/>
    </row>
    <row r="53" spans="1:6">
      <c r="A53" s="284">
        <v>51</v>
      </c>
      <c r="B53" s="285" t="s">
        <v>16403</v>
      </c>
      <c r="C53" s="285" t="s">
        <v>16455</v>
      </c>
      <c r="D53" s="285" t="s">
        <v>16460</v>
      </c>
      <c r="E53" s="286"/>
      <c r="F53" s="287"/>
    </row>
    <row r="54" spans="1:6">
      <c r="A54" s="284">
        <v>52</v>
      </c>
      <c r="B54" s="285" t="s">
        <v>16403</v>
      </c>
      <c r="C54" s="285" t="s">
        <v>16455</v>
      </c>
      <c r="D54" s="285" t="s">
        <v>16461</v>
      </c>
      <c r="E54" s="286"/>
      <c r="F54" s="287"/>
    </row>
    <row r="55" spans="1:6">
      <c r="A55" s="284">
        <v>53</v>
      </c>
      <c r="B55" s="285" t="s">
        <v>16403</v>
      </c>
      <c r="C55" s="285" t="s">
        <v>16455</v>
      </c>
      <c r="D55" s="285" t="s">
        <v>16462</v>
      </c>
      <c r="E55" s="286"/>
      <c r="F55" s="287"/>
    </row>
    <row r="56" spans="1:6">
      <c r="A56" s="284">
        <v>54</v>
      </c>
      <c r="B56" s="285" t="s">
        <v>16403</v>
      </c>
      <c r="C56" s="285" t="s">
        <v>16455</v>
      </c>
      <c r="D56" s="285" t="s">
        <v>16463</v>
      </c>
      <c r="E56" s="286"/>
      <c r="F56" s="287"/>
    </row>
    <row r="57" spans="1:6">
      <c r="A57" s="284">
        <v>55</v>
      </c>
      <c r="B57" s="285" t="s">
        <v>16403</v>
      </c>
      <c r="C57" s="285" t="s">
        <v>16455</v>
      </c>
      <c r="D57" s="285" t="s">
        <v>16464</v>
      </c>
      <c r="E57" s="286"/>
      <c r="F57" s="287"/>
    </row>
    <row r="58" spans="1:6">
      <c r="A58" s="284">
        <v>56</v>
      </c>
      <c r="B58" s="285" t="s">
        <v>16403</v>
      </c>
      <c r="C58" s="285" t="s">
        <v>16465</v>
      </c>
      <c r="D58" s="285" t="s">
        <v>16466</v>
      </c>
      <c r="E58" s="286"/>
      <c r="F58" s="287"/>
    </row>
    <row r="59" spans="1:6">
      <c r="A59" s="284">
        <v>57</v>
      </c>
      <c r="B59" s="285" t="s">
        <v>16403</v>
      </c>
      <c r="C59" s="285" t="s">
        <v>16465</v>
      </c>
      <c r="D59" s="285" t="s">
        <v>16467</v>
      </c>
      <c r="E59" s="286"/>
      <c r="F59" s="287"/>
    </row>
    <row r="60" spans="1:6">
      <c r="A60" s="284">
        <v>58</v>
      </c>
      <c r="B60" s="285" t="s">
        <v>16403</v>
      </c>
      <c r="C60" s="285" t="s">
        <v>16465</v>
      </c>
      <c r="D60" s="285" t="s">
        <v>16468</v>
      </c>
      <c r="E60" s="286"/>
      <c r="F60" s="287"/>
    </row>
    <row r="61" spans="1:6">
      <c r="A61" s="284">
        <v>59</v>
      </c>
      <c r="B61" s="285" t="s">
        <v>16403</v>
      </c>
      <c r="C61" s="285" t="s">
        <v>16465</v>
      </c>
      <c r="D61" s="285" t="s">
        <v>16469</v>
      </c>
      <c r="E61" s="286"/>
      <c r="F61" s="287"/>
    </row>
    <row r="62" spans="1:6">
      <c r="A62" s="284">
        <v>60</v>
      </c>
      <c r="B62" s="285" t="s">
        <v>16403</v>
      </c>
      <c r="C62" s="285" t="s">
        <v>16465</v>
      </c>
      <c r="D62" s="285" t="s">
        <v>16470</v>
      </c>
      <c r="E62" s="286"/>
      <c r="F62" s="287"/>
    </row>
    <row r="63" spans="1:6">
      <c r="A63" s="284">
        <v>61</v>
      </c>
      <c r="B63" s="285" t="s">
        <v>16403</v>
      </c>
      <c r="C63" s="285" t="s">
        <v>16465</v>
      </c>
      <c r="D63" s="285" t="s">
        <v>16471</v>
      </c>
      <c r="E63" s="286"/>
      <c r="F63" s="287"/>
    </row>
    <row r="64" spans="1:6">
      <c r="A64" s="284">
        <v>62</v>
      </c>
      <c r="B64" s="285" t="s">
        <v>16403</v>
      </c>
      <c r="C64" s="285" t="s">
        <v>16465</v>
      </c>
      <c r="D64" s="285" t="s">
        <v>16472</v>
      </c>
      <c r="E64" s="286"/>
      <c r="F64" s="287"/>
    </row>
    <row r="65" spans="1:6">
      <c r="A65" s="284">
        <v>63</v>
      </c>
      <c r="B65" s="285" t="s">
        <v>16403</v>
      </c>
      <c r="C65" s="285" t="s">
        <v>16465</v>
      </c>
      <c r="D65" s="285" t="s">
        <v>16473</v>
      </c>
      <c r="E65" s="286"/>
      <c r="F65" s="287"/>
    </row>
    <row r="66" spans="1:6">
      <c r="A66" s="284">
        <v>64</v>
      </c>
      <c r="B66" s="285" t="s">
        <v>16403</v>
      </c>
      <c r="C66" s="285" t="s">
        <v>16474</v>
      </c>
      <c r="D66" s="285" t="s">
        <v>16475</v>
      </c>
      <c r="E66" s="286"/>
      <c r="F66" s="287"/>
    </row>
    <row r="67" spans="1:6">
      <c r="A67" s="284">
        <v>65</v>
      </c>
      <c r="B67" s="285" t="s">
        <v>16403</v>
      </c>
      <c r="C67" s="285" t="s">
        <v>16474</v>
      </c>
      <c r="D67" s="285" t="s">
        <v>16476</v>
      </c>
      <c r="E67" s="286"/>
      <c r="F67" s="287"/>
    </row>
    <row r="68" spans="1:6">
      <c r="A68" s="284">
        <v>66</v>
      </c>
      <c r="B68" s="285" t="s">
        <v>16403</v>
      </c>
      <c r="C68" s="285" t="s">
        <v>16474</v>
      </c>
      <c r="D68" s="285" t="s">
        <v>16477</v>
      </c>
      <c r="E68" s="286"/>
      <c r="F68" s="287"/>
    </row>
    <row r="69" spans="1:6">
      <c r="A69" s="284">
        <v>67</v>
      </c>
      <c r="B69" s="285" t="s">
        <v>16403</v>
      </c>
      <c r="C69" s="285" t="s">
        <v>16474</v>
      </c>
      <c r="D69" s="285" t="s">
        <v>16478</v>
      </c>
      <c r="E69" s="286"/>
      <c r="F69" s="287"/>
    </row>
    <row r="70" spans="1:6">
      <c r="A70" s="284">
        <v>68</v>
      </c>
      <c r="B70" s="285" t="s">
        <v>16403</v>
      </c>
      <c r="C70" s="285" t="s">
        <v>16474</v>
      </c>
      <c r="D70" s="285" t="s">
        <v>16479</v>
      </c>
      <c r="E70" s="286"/>
      <c r="F70" s="287"/>
    </row>
    <row r="71" spans="1:6">
      <c r="A71" s="284">
        <v>69</v>
      </c>
      <c r="B71" s="285" t="s">
        <v>16403</v>
      </c>
      <c r="C71" s="285" t="s">
        <v>16474</v>
      </c>
      <c r="D71" s="285" t="s">
        <v>16480</v>
      </c>
      <c r="E71" s="286"/>
      <c r="F71" s="287"/>
    </row>
    <row r="72" spans="1:6">
      <c r="A72" s="284">
        <v>70</v>
      </c>
      <c r="B72" s="285" t="s">
        <v>16403</v>
      </c>
      <c r="C72" s="285" t="s">
        <v>16474</v>
      </c>
      <c r="D72" s="285" t="s">
        <v>16481</v>
      </c>
      <c r="E72" s="286"/>
      <c r="F72" s="287"/>
    </row>
    <row r="73" spans="1:6">
      <c r="A73" s="284">
        <v>71</v>
      </c>
      <c r="B73" s="285" t="s">
        <v>16403</v>
      </c>
      <c r="C73" s="285" t="s">
        <v>16474</v>
      </c>
      <c r="D73" s="285" t="s">
        <v>16482</v>
      </c>
      <c r="E73" s="286"/>
      <c r="F73" s="287"/>
    </row>
    <row r="74" spans="1:6">
      <c r="A74" s="284">
        <v>72</v>
      </c>
      <c r="B74" s="285" t="s">
        <v>16403</v>
      </c>
      <c r="C74" s="285" t="s">
        <v>16474</v>
      </c>
      <c r="D74" s="285" t="s">
        <v>16483</v>
      </c>
      <c r="E74" s="286"/>
      <c r="F74" s="287"/>
    </row>
    <row r="75" spans="1:6">
      <c r="A75" s="284">
        <v>73</v>
      </c>
      <c r="B75" s="285" t="s">
        <v>16403</v>
      </c>
      <c r="C75" s="285" t="s">
        <v>16484</v>
      </c>
      <c r="D75" s="285" t="s">
        <v>16485</v>
      </c>
      <c r="E75" s="286"/>
      <c r="F75" s="287"/>
    </row>
    <row r="76" spans="1:6">
      <c r="A76" s="284">
        <v>74</v>
      </c>
      <c r="B76" s="285" t="s">
        <v>16403</v>
      </c>
      <c r="C76" s="285" t="s">
        <v>16484</v>
      </c>
      <c r="D76" s="285" t="s">
        <v>16486</v>
      </c>
      <c r="E76" s="286"/>
      <c r="F76" s="287"/>
    </row>
    <row r="77" spans="1:6">
      <c r="A77" s="284">
        <v>75</v>
      </c>
      <c r="B77" s="285" t="s">
        <v>16403</v>
      </c>
      <c r="C77" s="285" t="s">
        <v>16484</v>
      </c>
      <c r="D77" s="285" t="s">
        <v>16487</v>
      </c>
      <c r="E77" s="286"/>
      <c r="F77" s="287"/>
    </row>
    <row r="78" spans="1:6">
      <c r="A78" s="284">
        <v>76</v>
      </c>
      <c r="B78" s="285" t="s">
        <v>16403</v>
      </c>
      <c r="C78" s="285" t="s">
        <v>16484</v>
      </c>
      <c r="D78" s="285" t="s">
        <v>16488</v>
      </c>
      <c r="E78" s="286"/>
      <c r="F78" s="287"/>
    </row>
    <row r="79" spans="1:6">
      <c r="A79" s="284">
        <v>77</v>
      </c>
      <c r="B79" s="285" t="s">
        <v>16403</v>
      </c>
      <c r="C79" s="285" t="s">
        <v>16484</v>
      </c>
      <c r="D79" s="285" t="s">
        <v>16489</v>
      </c>
      <c r="E79" s="286"/>
      <c r="F79" s="287"/>
    </row>
    <row r="80" spans="1:6">
      <c r="A80" s="284">
        <v>78</v>
      </c>
      <c r="B80" s="285" t="s">
        <v>16403</v>
      </c>
      <c r="C80" s="285" t="s">
        <v>16484</v>
      </c>
      <c r="D80" s="285" t="s">
        <v>16490</v>
      </c>
      <c r="E80" s="286"/>
      <c r="F80" s="287"/>
    </row>
    <row r="81" spans="1:6">
      <c r="A81" s="284">
        <v>79</v>
      </c>
      <c r="B81" s="285" t="s">
        <v>16403</v>
      </c>
      <c r="C81" s="285" t="s">
        <v>16484</v>
      </c>
      <c r="D81" s="285" t="s">
        <v>16491</v>
      </c>
      <c r="E81" s="286"/>
      <c r="F81" s="287"/>
    </row>
    <row r="82" spans="1:6">
      <c r="A82" s="284">
        <v>80</v>
      </c>
      <c r="B82" s="285" t="s">
        <v>16403</v>
      </c>
      <c r="C82" s="285" t="s">
        <v>16492</v>
      </c>
      <c r="D82" s="285" t="s">
        <v>16493</v>
      </c>
      <c r="E82" s="286"/>
      <c r="F82" s="287"/>
    </row>
    <row r="83" spans="1:6">
      <c r="A83" s="284">
        <v>81</v>
      </c>
      <c r="B83" s="285" t="s">
        <v>16403</v>
      </c>
      <c r="C83" s="285" t="s">
        <v>16492</v>
      </c>
      <c r="D83" s="285" t="s">
        <v>16494</v>
      </c>
      <c r="E83" s="286"/>
      <c r="F83" s="287"/>
    </row>
    <row r="84" spans="1:6">
      <c r="A84" s="284">
        <v>82</v>
      </c>
      <c r="B84" s="285" t="s">
        <v>16403</v>
      </c>
      <c r="C84" s="285" t="s">
        <v>16492</v>
      </c>
      <c r="D84" s="285" t="s">
        <v>16495</v>
      </c>
      <c r="E84" s="286"/>
      <c r="F84" s="287"/>
    </row>
    <row r="85" spans="1:6">
      <c r="A85" s="284">
        <v>83</v>
      </c>
      <c r="B85" s="285" t="s">
        <v>16403</v>
      </c>
      <c r="C85" s="285" t="s">
        <v>16496</v>
      </c>
      <c r="D85" s="285" t="s">
        <v>16497</v>
      </c>
      <c r="E85" s="286"/>
      <c r="F85" s="287"/>
    </row>
    <row r="86" spans="1:6">
      <c r="A86" s="284">
        <v>84</v>
      </c>
      <c r="B86" s="285" t="s">
        <v>16403</v>
      </c>
      <c r="C86" s="285" t="s">
        <v>16496</v>
      </c>
      <c r="D86" s="285" t="s">
        <v>16498</v>
      </c>
      <c r="E86" s="286"/>
      <c r="F86" s="287"/>
    </row>
    <row r="87" spans="1:6">
      <c r="A87" s="284">
        <v>85</v>
      </c>
      <c r="B87" s="285" t="s">
        <v>16403</v>
      </c>
      <c r="C87" s="285" t="s">
        <v>16496</v>
      </c>
      <c r="D87" s="285" t="s">
        <v>16499</v>
      </c>
      <c r="E87" s="286"/>
      <c r="F87" s="287"/>
    </row>
    <row r="88" spans="1:6">
      <c r="A88" s="284">
        <v>86</v>
      </c>
      <c r="B88" s="285" t="s">
        <v>16403</v>
      </c>
      <c r="C88" s="285" t="s">
        <v>16496</v>
      </c>
      <c r="D88" s="285" t="s">
        <v>16500</v>
      </c>
      <c r="E88" s="286"/>
      <c r="F88" s="287"/>
    </row>
    <row r="89" spans="1:6">
      <c r="A89" s="284">
        <v>87</v>
      </c>
      <c r="B89" s="285" t="s">
        <v>16403</v>
      </c>
      <c r="C89" s="285" t="s">
        <v>16496</v>
      </c>
      <c r="D89" s="285" t="s">
        <v>16501</v>
      </c>
      <c r="E89" s="286"/>
      <c r="F89" s="287"/>
    </row>
    <row r="90" spans="1:6">
      <c r="A90" s="284">
        <v>88</v>
      </c>
      <c r="B90" s="285" t="s">
        <v>16403</v>
      </c>
      <c r="C90" s="285" t="s">
        <v>16496</v>
      </c>
      <c r="D90" s="285" t="s">
        <v>16502</v>
      </c>
      <c r="E90" s="286"/>
      <c r="F90" s="287"/>
    </row>
    <row r="91" spans="1:6">
      <c r="A91" s="284">
        <v>89</v>
      </c>
      <c r="B91" s="285" t="s">
        <v>16403</v>
      </c>
      <c r="C91" s="285" t="s">
        <v>16496</v>
      </c>
      <c r="D91" s="285" t="s">
        <v>16503</v>
      </c>
      <c r="E91" s="286"/>
      <c r="F91" s="287"/>
    </row>
    <row r="92" spans="1:6">
      <c r="A92" s="284">
        <v>90</v>
      </c>
      <c r="B92" s="285" t="s">
        <v>16403</v>
      </c>
      <c r="C92" s="285" t="s">
        <v>16496</v>
      </c>
      <c r="D92" s="285" t="s">
        <v>16504</v>
      </c>
      <c r="E92" s="286"/>
      <c r="F92" s="287"/>
    </row>
    <row r="93" spans="1:6">
      <c r="A93" s="284">
        <v>91</v>
      </c>
      <c r="B93" s="285" t="s">
        <v>16403</v>
      </c>
      <c r="C93" s="285" t="s">
        <v>16496</v>
      </c>
      <c r="D93" s="285" t="s">
        <v>16505</v>
      </c>
      <c r="E93" s="286"/>
      <c r="F93" s="287"/>
    </row>
    <row r="94" spans="1:6">
      <c r="A94" s="284">
        <v>92</v>
      </c>
      <c r="B94" s="285" t="s">
        <v>16403</v>
      </c>
      <c r="C94" s="285" t="s">
        <v>16496</v>
      </c>
      <c r="D94" s="285" t="s">
        <v>16506</v>
      </c>
      <c r="E94" s="286"/>
      <c r="F94" s="287"/>
    </row>
    <row r="95" spans="1:6">
      <c r="A95" s="284">
        <v>93</v>
      </c>
      <c r="B95" s="285" t="s">
        <v>16403</v>
      </c>
      <c r="C95" s="285" t="s">
        <v>16496</v>
      </c>
      <c r="D95" s="285" t="s">
        <v>16507</v>
      </c>
      <c r="E95" s="286"/>
      <c r="F95" s="287"/>
    </row>
    <row r="96" spans="1:6">
      <c r="A96" s="284">
        <v>94</v>
      </c>
      <c r="B96" s="285" t="s">
        <v>16403</v>
      </c>
      <c r="C96" s="285" t="s">
        <v>16496</v>
      </c>
      <c r="D96" s="285" t="s">
        <v>16508</v>
      </c>
      <c r="E96" s="286"/>
      <c r="F96" s="287"/>
    </row>
    <row r="97" spans="1:6">
      <c r="A97" s="284">
        <v>95</v>
      </c>
      <c r="B97" s="285" t="s">
        <v>16403</v>
      </c>
      <c r="C97" s="285" t="s">
        <v>16496</v>
      </c>
      <c r="D97" s="285" t="s">
        <v>16509</v>
      </c>
      <c r="E97" s="286"/>
      <c r="F97" s="287"/>
    </row>
    <row r="98" spans="1:6">
      <c r="A98" s="284">
        <v>96</v>
      </c>
      <c r="B98" s="285" t="s">
        <v>16403</v>
      </c>
      <c r="C98" s="285" t="s">
        <v>16496</v>
      </c>
      <c r="D98" s="285" t="s">
        <v>16510</v>
      </c>
      <c r="E98" s="286"/>
      <c r="F98" s="287"/>
    </row>
    <row r="99" spans="1:6">
      <c r="A99" s="284">
        <v>97</v>
      </c>
      <c r="B99" s="285" t="s">
        <v>16403</v>
      </c>
      <c r="C99" s="285" t="s">
        <v>16496</v>
      </c>
      <c r="D99" s="285" t="s">
        <v>16511</v>
      </c>
      <c r="E99" s="286"/>
      <c r="F99" s="287"/>
    </row>
    <row r="100" spans="1:6">
      <c r="A100" s="284">
        <v>98</v>
      </c>
      <c r="B100" s="285" t="s">
        <v>16403</v>
      </c>
      <c r="C100" s="285" t="s">
        <v>16496</v>
      </c>
      <c r="D100" s="285" t="s">
        <v>16512</v>
      </c>
      <c r="E100" s="286"/>
      <c r="F100" s="287"/>
    </row>
    <row r="101" spans="1:6">
      <c r="A101" s="284">
        <v>99</v>
      </c>
      <c r="B101" s="285" t="s">
        <v>16403</v>
      </c>
      <c r="C101" s="285" t="s">
        <v>16496</v>
      </c>
      <c r="D101" s="285" t="s">
        <v>16513</v>
      </c>
      <c r="E101" s="286"/>
      <c r="F101" s="287"/>
    </row>
    <row r="102" spans="1:6">
      <c r="A102" s="284">
        <v>100</v>
      </c>
      <c r="B102" s="285" t="s">
        <v>16403</v>
      </c>
      <c r="C102" s="285" t="s">
        <v>16496</v>
      </c>
      <c r="D102" s="285" t="s">
        <v>16514</v>
      </c>
      <c r="E102" s="286"/>
      <c r="F102" s="287"/>
    </row>
    <row r="103" spans="1:6">
      <c r="A103" s="284">
        <v>101</v>
      </c>
      <c r="B103" s="285" t="s">
        <v>16403</v>
      </c>
      <c r="C103" s="285" t="s">
        <v>16496</v>
      </c>
      <c r="D103" s="285" t="s">
        <v>16515</v>
      </c>
      <c r="E103" s="286"/>
      <c r="F103" s="287"/>
    </row>
    <row r="104" spans="1:6">
      <c r="A104" s="284">
        <v>102</v>
      </c>
      <c r="B104" s="285" t="s">
        <v>16403</v>
      </c>
      <c r="C104" s="285" t="s">
        <v>16496</v>
      </c>
      <c r="D104" s="285" t="s">
        <v>16516</v>
      </c>
      <c r="E104" s="286"/>
      <c r="F104" s="287"/>
    </row>
    <row r="105" spans="1:6">
      <c r="A105" s="284">
        <v>103</v>
      </c>
      <c r="B105" s="285" t="s">
        <v>16403</v>
      </c>
      <c r="C105" s="285" t="s">
        <v>16496</v>
      </c>
      <c r="D105" s="285" t="s">
        <v>16517</v>
      </c>
      <c r="E105" s="286"/>
      <c r="F105" s="287"/>
    </row>
    <row r="106" spans="1:6">
      <c r="A106" s="284">
        <v>104</v>
      </c>
      <c r="B106" s="285" t="s">
        <v>16403</v>
      </c>
      <c r="C106" s="285" t="s">
        <v>16496</v>
      </c>
      <c r="D106" s="285" t="s">
        <v>16518</v>
      </c>
      <c r="E106" s="286"/>
      <c r="F106" s="287"/>
    </row>
    <row r="107" spans="1:6">
      <c r="A107" s="284">
        <v>105</v>
      </c>
      <c r="B107" s="285" t="s">
        <v>16403</v>
      </c>
      <c r="C107" s="285" t="s">
        <v>16519</v>
      </c>
      <c r="D107" s="285" t="s">
        <v>16520</v>
      </c>
      <c r="E107" s="286"/>
      <c r="F107" s="287"/>
    </row>
    <row r="108" spans="1:6">
      <c r="A108" s="284">
        <v>106</v>
      </c>
      <c r="B108" s="285" t="s">
        <v>16403</v>
      </c>
      <c r="C108" s="285" t="s">
        <v>16519</v>
      </c>
      <c r="D108" s="285" t="s">
        <v>16521</v>
      </c>
      <c r="E108" s="286"/>
      <c r="F108" s="287"/>
    </row>
    <row r="109" spans="1:6">
      <c r="A109" s="284">
        <v>107</v>
      </c>
      <c r="B109" s="285" t="s">
        <v>16403</v>
      </c>
      <c r="C109" s="285" t="s">
        <v>16519</v>
      </c>
      <c r="D109" s="285" t="s">
        <v>16522</v>
      </c>
      <c r="E109" s="286"/>
      <c r="F109" s="287"/>
    </row>
    <row r="110" spans="1:6">
      <c r="A110" s="284">
        <v>108</v>
      </c>
      <c r="B110" s="285" t="s">
        <v>16403</v>
      </c>
      <c r="C110" s="285" t="s">
        <v>16519</v>
      </c>
      <c r="D110" s="285" t="s">
        <v>16523</v>
      </c>
      <c r="E110" s="286"/>
      <c r="F110" s="287"/>
    </row>
    <row r="111" spans="1:6">
      <c r="A111" s="284">
        <v>109</v>
      </c>
      <c r="B111" s="285" t="s">
        <v>16403</v>
      </c>
      <c r="C111" s="285" t="s">
        <v>16519</v>
      </c>
      <c r="D111" s="285" t="s">
        <v>16524</v>
      </c>
      <c r="E111" s="286"/>
      <c r="F111" s="287"/>
    </row>
    <row r="112" spans="1:6">
      <c r="A112" s="284">
        <v>110</v>
      </c>
      <c r="B112" s="285" t="s">
        <v>16403</v>
      </c>
      <c r="C112" s="285" t="s">
        <v>16519</v>
      </c>
      <c r="D112" s="285" t="s">
        <v>16525</v>
      </c>
      <c r="E112" s="286"/>
      <c r="F112" s="287"/>
    </row>
    <row r="113" spans="1:6">
      <c r="A113" s="284">
        <v>111</v>
      </c>
      <c r="B113" s="285" t="s">
        <v>16403</v>
      </c>
      <c r="C113" s="285" t="s">
        <v>16519</v>
      </c>
      <c r="D113" s="285" t="s">
        <v>16526</v>
      </c>
      <c r="E113" s="286"/>
      <c r="F113" s="287"/>
    </row>
    <row r="114" spans="1:6">
      <c r="A114" s="284">
        <v>112</v>
      </c>
      <c r="B114" s="285" t="s">
        <v>16403</v>
      </c>
      <c r="C114" s="285" t="s">
        <v>16527</v>
      </c>
      <c r="D114" s="285" t="s">
        <v>16528</v>
      </c>
      <c r="E114" s="286"/>
      <c r="F114" s="287"/>
    </row>
    <row r="115" spans="1:6">
      <c r="A115" s="284">
        <v>113</v>
      </c>
      <c r="B115" s="285" t="s">
        <v>16403</v>
      </c>
      <c r="C115" s="285" t="s">
        <v>16527</v>
      </c>
      <c r="D115" s="285" t="s">
        <v>16529</v>
      </c>
      <c r="E115" s="286"/>
      <c r="F115" s="287"/>
    </row>
    <row r="116" spans="1:6">
      <c r="A116" s="284">
        <v>114</v>
      </c>
      <c r="B116" s="285" t="s">
        <v>16403</v>
      </c>
      <c r="C116" s="285" t="s">
        <v>16527</v>
      </c>
      <c r="D116" s="285" t="s">
        <v>16530</v>
      </c>
      <c r="E116" s="286"/>
      <c r="F116" s="287"/>
    </row>
    <row r="117" spans="1:6">
      <c r="A117" s="284">
        <v>115</v>
      </c>
      <c r="B117" s="285" t="s">
        <v>16403</v>
      </c>
      <c r="C117" s="285" t="s">
        <v>16531</v>
      </c>
      <c r="D117" s="285" t="s">
        <v>16532</v>
      </c>
      <c r="E117" s="286"/>
      <c r="F117" s="287"/>
    </row>
    <row r="118" spans="1:6">
      <c r="A118" s="284">
        <v>116</v>
      </c>
      <c r="B118" s="285" t="s">
        <v>16403</v>
      </c>
      <c r="C118" s="285" t="s">
        <v>16531</v>
      </c>
      <c r="D118" s="285" t="s">
        <v>16533</v>
      </c>
      <c r="E118" s="286"/>
      <c r="F118" s="287"/>
    </row>
    <row r="119" spans="1:6">
      <c r="A119" s="284">
        <v>117</v>
      </c>
      <c r="B119" s="285" t="s">
        <v>16534</v>
      </c>
      <c r="C119" s="285" t="s">
        <v>16535</v>
      </c>
      <c r="D119" s="285" t="s">
        <v>16536</v>
      </c>
      <c r="E119" s="286"/>
      <c r="F119" s="287"/>
    </row>
    <row r="120" spans="1:6">
      <c r="A120" s="284">
        <v>118</v>
      </c>
      <c r="B120" s="285" t="s">
        <v>16534</v>
      </c>
      <c r="C120" s="285" t="s">
        <v>16535</v>
      </c>
      <c r="D120" s="285" t="s">
        <v>16537</v>
      </c>
      <c r="E120" s="286"/>
      <c r="F120" s="287"/>
    </row>
    <row r="121" spans="1:6">
      <c r="A121" s="284">
        <v>119</v>
      </c>
      <c r="B121" s="285" t="s">
        <v>16534</v>
      </c>
      <c r="C121" s="285" t="s">
        <v>16535</v>
      </c>
      <c r="D121" s="285" t="s">
        <v>16538</v>
      </c>
      <c r="E121" s="286"/>
      <c r="F121" s="287"/>
    </row>
    <row r="122" spans="1:6">
      <c r="A122" s="284">
        <v>120</v>
      </c>
      <c r="B122" s="285" t="s">
        <v>16534</v>
      </c>
      <c r="C122" s="285" t="s">
        <v>16535</v>
      </c>
      <c r="D122" s="285" t="s">
        <v>16539</v>
      </c>
      <c r="E122" s="286"/>
      <c r="F122" s="287"/>
    </row>
    <row r="123" spans="1:6">
      <c r="A123" s="284">
        <v>121</v>
      </c>
      <c r="B123" s="285" t="s">
        <v>16534</v>
      </c>
      <c r="C123" s="285" t="s">
        <v>16540</v>
      </c>
      <c r="D123" s="285" t="s">
        <v>16541</v>
      </c>
      <c r="E123" s="286"/>
      <c r="F123" s="287"/>
    </row>
    <row r="124" spans="1:6">
      <c r="A124" s="284">
        <v>122</v>
      </c>
      <c r="B124" s="285" t="s">
        <v>16534</v>
      </c>
      <c r="C124" s="285" t="s">
        <v>16540</v>
      </c>
      <c r="D124" s="285" t="s">
        <v>16542</v>
      </c>
      <c r="E124" s="286"/>
      <c r="F124" s="287"/>
    </row>
    <row r="125" spans="1:6">
      <c r="A125" s="284">
        <v>123</v>
      </c>
      <c r="B125" s="285" t="s">
        <v>16534</v>
      </c>
      <c r="C125" s="285" t="s">
        <v>16540</v>
      </c>
      <c r="D125" s="285" t="s">
        <v>16543</v>
      </c>
      <c r="E125" s="286"/>
      <c r="F125" s="287"/>
    </row>
    <row r="126" spans="1:6">
      <c r="A126" s="284">
        <v>124</v>
      </c>
      <c r="B126" s="285" t="s">
        <v>16534</v>
      </c>
      <c r="C126" s="285" t="s">
        <v>16544</v>
      </c>
      <c r="D126" s="285" t="s">
        <v>16545</v>
      </c>
      <c r="E126" s="286"/>
      <c r="F126" s="287"/>
    </row>
    <row r="127" spans="1:6">
      <c r="A127" s="284">
        <v>125</v>
      </c>
      <c r="B127" s="285" t="s">
        <v>16534</v>
      </c>
      <c r="C127" s="285" t="s">
        <v>16544</v>
      </c>
      <c r="D127" s="285" t="s">
        <v>16546</v>
      </c>
      <c r="E127" s="286"/>
      <c r="F127" s="287"/>
    </row>
    <row r="128" spans="1:6">
      <c r="A128" s="284">
        <v>126</v>
      </c>
      <c r="B128" s="285" t="s">
        <v>16534</v>
      </c>
      <c r="C128" s="285" t="s">
        <v>16544</v>
      </c>
      <c r="D128" s="285" t="s">
        <v>16547</v>
      </c>
      <c r="E128" s="286"/>
      <c r="F128" s="287"/>
    </row>
    <row r="129" spans="1:6">
      <c r="A129" s="284">
        <v>127</v>
      </c>
      <c r="B129" s="285" t="s">
        <v>16534</v>
      </c>
      <c r="C129" s="285" t="s">
        <v>16548</v>
      </c>
      <c r="D129" s="285" t="s">
        <v>16549</v>
      </c>
      <c r="E129" s="286"/>
      <c r="F129" s="287"/>
    </row>
    <row r="130" spans="1:6">
      <c r="A130" s="284">
        <v>128</v>
      </c>
      <c r="B130" s="285" t="s">
        <v>16534</v>
      </c>
      <c r="C130" s="285" t="s">
        <v>16548</v>
      </c>
      <c r="D130" s="285" t="s">
        <v>16550</v>
      </c>
      <c r="E130" s="286"/>
      <c r="F130" s="287"/>
    </row>
    <row r="131" spans="1:6">
      <c r="A131" s="284">
        <v>129</v>
      </c>
      <c r="B131" s="285" t="s">
        <v>16534</v>
      </c>
      <c r="C131" s="285" t="s">
        <v>16548</v>
      </c>
      <c r="D131" s="285" t="s">
        <v>16551</v>
      </c>
      <c r="E131" s="286"/>
      <c r="F131" s="287"/>
    </row>
    <row r="132" spans="1:6">
      <c r="A132" s="284">
        <v>130</v>
      </c>
      <c r="B132" s="285" t="s">
        <v>16534</v>
      </c>
      <c r="C132" s="285" t="s">
        <v>16548</v>
      </c>
      <c r="D132" s="285" t="s">
        <v>16552</v>
      </c>
      <c r="E132" s="286"/>
      <c r="F132" s="287"/>
    </row>
    <row r="133" spans="1:6">
      <c r="A133" s="284">
        <v>131</v>
      </c>
      <c r="B133" s="285" t="s">
        <v>16534</v>
      </c>
      <c r="C133" s="285" t="s">
        <v>16548</v>
      </c>
      <c r="D133" s="285" t="s">
        <v>16553</v>
      </c>
      <c r="E133" s="286"/>
      <c r="F133" s="287"/>
    </row>
    <row r="134" spans="1:6">
      <c r="A134" s="284">
        <v>132</v>
      </c>
      <c r="B134" s="285" t="s">
        <v>16534</v>
      </c>
      <c r="C134" s="285" t="s">
        <v>16548</v>
      </c>
      <c r="D134" s="285" t="s">
        <v>16554</v>
      </c>
      <c r="E134" s="286"/>
      <c r="F134" s="287"/>
    </row>
    <row r="135" spans="1:6">
      <c r="A135" s="284">
        <v>133</v>
      </c>
      <c r="B135" s="285" t="s">
        <v>16534</v>
      </c>
      <c r="C135" s="285" t="s">
        <v>16548</v>
      </c>
      <c r="D135" s="285" t="s">
        <v>16555</v>
      </c>
      <c r="E135" s="286"/>
      <c r="F135" s="287"/>
    </row>
    <row r="136" spans="1:6">
      <c r="A136" s="284">
        <v>134</v>
      </c>
      <c r="B136" s="285" t="s">
        <v>16534</v>
      </c>
      <c r="C136" s="285" t="s">
        <v>16548</v>
      </c>
      <c r="D136" s="285" t="s">
        <v>16556</v>
      </c>
      <c r="E136" s="286"/>
      <c r="F136" s="287"/>
    </row>
    <row r="137" spans="1:6">
      <c r="A137" s="284">
        <v>135</v>
      </c>
      <c r="B137" s="285" t="s">
        <v>16534</v>
      </c>
      <c r="C137" s="285" t="s">
        <v>16548</v>
      </c>
      <c r="D137" s="285" t="s">
        <v>16557</v>
      </c>
      <c r="E137" s="286"/>
      <c r="F137" s="287"/>
    </row>
    <row r="138" spans="1:6">
      <c r="A138" s="284">
        <v>136</v>
      </c>
      <c r="B138" s="285" t="s">
        <v>16534</v>
      </c>
      <c r="C138" s="285" t="s">
        <v>16548</v>
      </c>
      <c r="D138" s="285" t="s">
        <v>16558</v>
      </c>
      <c r="E138" s="286"/>
      <c r="F138" s="287"/>
    </row>
    <row r="139" spans="1:6">
      <c r="A139" s="284">
        <v>137</v>
      </c>
      <c r="B139" s="285" t="s">
        <v>16534</v>
      </c>
      <c r="C139" s="285" t="s">
        <v>16548</v>
      </c>
      <c r="D139" s="285" t="s">
        <v>16559</v>
      </c>
      <c r="E139" s="286"/>
      <c r="F139" s="287"/>
    </row>
    <row r="140" spans="1:6">
      <c r="A140" s="284">
        <v>138</v>
      </c>
      <c r="B140" s="285" t="s">
        <v>16534</v>
      </c>
      <c r="C140" s="285" t="s">
        <v>16560</v>
      </c>
      <c r="D140" s="285" t="s">
        <v>16561</v>
      </c>
      <c r="E140" s="286"/>
      <c r="F140" s="287"/>
    </row>
    <row r="141" spans="1:6">
      <c r="A141" s="284">
        <v>139</v>
      </c>
      <c r="B141" s="285" t="s">
        <v>16534</v>
      </c>
      <c r="C141" s="285" t="s">
        <v>16560</v>
      </c>
      <c r="D141" s="285" t="s">
        <v>16562</v>
      </c>
      <c r="E141" s="286"/>
      <c r="F141" s="287"/>
    </row>
    <row r="142" spans="1:6">
      <c r="A142" s="284">
        <v>140</v>
      </c>
      <c r="B142" s="285" t="s">
        <v>16534</v>
      </c>
      <c r="C142" s="285" t="s">
        <v>16560</v>
      </c>
      <c r="D142" s="285" t="s">
        <v>16563</v>
      </c>
      <c r="E142" s="286"/>
      <c r="F142" s="287"/>
    </row>
    <row r="143" spans="1:6">
      <c r="A143" s="284">
        <v>141</v>
      </c>
      <c r="B143" s="285" t="s">
        <v>16534</v>
      </c>
      <c r="C143" s="285" t="s">
        <v>16560</v>
      </c>
      <c r="D143" s="285" t="s">
        <v>16564</v>
      </c>
      <c r="E143" s="286"/>
      <c r="F143" s="287"/>
    </row>
    <row r="144" spans="1:6">
      <c r="A144" s="284">
        <v>142</v>
      </c>
      <c r="B144" s="285" t="s">
        <v>16534</v>
      </c>
      <c r="C144" s="285" t="s">
        <v>16560</v>
      </c>
      <c r="D144" s="285" t="s">
        <v>16565</v>
      </c>
      <c r="E144" s="286"/>
      <c r="F144" s="287"/>
    </row>
    <row r="145" spans="1:6">
      <c r="A145" s="284">
        <v>143</v>
      </c>
      <c r="B145" s="285" t="s">
        <v>16534</v>
      </c>
      <c r="C145" s="285" t="s">
        <v>16560</v>
      </c>
      <c r="D145" s="285" t="s">
        <v>16566</v>
      </c>
      <c r="E145" s="286"/>
      <c r="F145" s="287"/>
    </row>
    <row r="146" spans="1:6">
      <c r="A146" s="284">
        <v>144</v>
      </c>
      <c r="B146" s="285" t="s">
        <v>16534</v>
      </c>
      <c r="C146" s="285" t="s">
        <v>16567</v>
      </c>
      <c r="D146" s="285" t="s">
        <v>16568</v>
      </c>
      <c r="E146" s="286"/>
      <c r="F146" s="287"/>
    </row>
    <row r="147" spans="1:6">
      <c r="A147" s="284">
        <v>145</v>
      </c>
      <c r="B147" s="285" t="s">
        <v>16534</v>
      </c>
      <c r="C147" s="285" t="s">
        <v>16567</v>
      </c>
      <c r="D147" s="285" t="s">
        <v>16569</v>
      </c>
      <c r="E147" s="286"/>
      <c r="F147" s="287"/>
    </row>
    <row r="148" spans="1:6">
      <c r="A148" s="284">
        <v>146</v>
      </c>
      <c r="B148" s="285" t="s">
        <v>16534</v>
      </c>
      <c r="C148" s="285" t="s">
        <v>16567</v>
      </c>
      <c r="D148" s="285" t="s">
        <v>16570</v>
      </c>
      <c r="E148" s="286"/>
      <c r="F148" s="287"/>
    </row>
    <row r="149" spans="1:6">
      <c r="A149" s="284">
        <v>147</v>
      </c>
      <c r="B149" s="285" t="s">
        <v>16534</v>
      </c>
      <c r="C149" s="285" t="s">
        <v>16567</v>
      </c>
      <c r="D149" s="285" t="s">
        <v>16571</v>
      </c>
      <c r="E149" s="286"/>
      <c r="F149" s="287"/>
    </row>
    <row r="150" spans="1:6">
      <c r="A150" s="284">
        <v>148</v>
      </c>
      <c r="B150" s="285" t="s">
        <v>16534</v>
      </c>
      <c r="C150" s="285" t="s">
        <v>16567</v>
      </c>
      <c r="D150" s="285" t="s">
        <v>16572</v>
      </c>
      <c r="E150" s="286"/>
      <c r="F150" s="287"/>
    </row>
    <row r="151" spans="1:6">
      <c r="A151" s="284">
        <v>149</v>
      </c>
      <c r="B151" s="285" t="s">
        <v>16534</v>
      </c>
      <c r="C151" s="285" t="s">
        <v>16567</v>
      </c>
      <c r="D151" s="285" t="s">
        <v>16573</v>
      </c>
      <c r="E151" s="286"/>
      <c r="F151" s="287"/>
    </row>
    <row r="152" spans="1:6">
      <c r="A152" s="284">
        <v>150</v>
      </c>
      <c r="B152" s="285" t="s">
        <v>16534</v>
      </c>
      <c r="C152" s="285" t="s">
        <v>16574</v>
      </c>
      <c r="D152" s="285" t="s">
        <v>16575</v>
      </c>
      <c r="E152" s="286"/>
      <c r="F152" s="287"/>
    </row>
    <row r="153" spans="1:6">
      <c r="A153" s="284">
        <v>151</v>
      </c>
      <c r="B153" s="285" t="s">
        <v>16534</v>
      </c>
      <c r="C153" s="285" t="s">
        <v>16574</v>
      </c>
      <c r="D153" s="285" t="s">
        <v>16576</v>
      </c>
      <c r="E153" s="286"/>
      <c r="F153" s="287"/>
    </row>
    <row r="154" spans="1:6">
      <c r="A154" s="284">
        <v>152</v>
      </c>
      <c r="B154" s="285" t="s">
        <v>16534</v>
      </c>
      <c r="C154" s="285" t="s">
        <v>16574</v>
      </c>
      <c r="D154" s="285" t="s">
        <v>16577</v>
      </c>
      <c r="E154" s="286"/>
      <c r="F154" s="287"/>
    </row>
    <row r="155" spans="1:6">
      <c r="A155" s="284">
        <v>153</v>
      </c>
      <c r="B155" s="285" t="s">
        <v>16534</v>
      </c>
      <c r="C155" s="285" t="s">
        <v>16578</v>
      </c>
      <c r="D155" s="285" t="s">
        <v>16579</v>
      </c>
      <c r="E155" s="286"/>
      <c r="F155" s="287"/>
    </row>
    <row r="156" spans="1:6">
      <c r="A156" s="284">
        <v>154</v>
      </c>
      <c r="B156" s="285" t="s">
        <v>16534</v>
      </c>
      <c r="C156" s="285" t="s">
        <v>16578</v>
      </c>
      <c r="D156" s="285" t="s">
        <v>16580</v>
      </c>
      <c r="E156" s="286"/>
      <c r="F156" s="287"/>
    </row>
    <row r="157" spans="1:6">
      <c r="A157" s="284">
        <v>155</v>
      </c>
      <c r="B157" s="285" t="s">
        <v>16534</v>
      </c>
      <c r="C157" s="285" t="s">
        <v>16578</v>
      </c>
      <c r="D157" s="285" t="s">
        <v>16581</v>
      </c>
      <c r="E157" s="286"/>
      <c r="F157" s="287"/>
    </row>
    <row r="158" spans="1:6">
      <c r="A158" s="284">
        <v>156</v>
      </c>
      <c r="B158" s="285" t="s">
        <v>16534</v>
      </c>
      <c r="C158" s="285" t="s">
        <v>16578</v>
      </c>
      <c r="D158" s="285" t="s">
        <v>16582</v>
      </c>
      <c r="E158" s="286"/>
      <c r="F158" s="287"/>
    </row>
    <row r="159" spans="1:6">
      <c r="A159" s="284">
        <v>157</v>
      </c>
      <c r="B159" s="285" t="s">
        <v>16534</v>
      </c>
      <c r="C159" s="285" t="s">
        <v>16578</v>
      </c>
      <c r="D159" s="285" t="s">
        <v>16583</v>
      </c>
      <c r="E159" s="286"/>
      <c r="F159" s="287"/>
    </row>
    <row r="160" spans="1:6">
      <c r="A160" s="284">
        <v>158</v>
      </c>
      <c r="B160" s="285" t="s">
        <v>16534</v>
      </c>
      <c r="C160" s="285" t="s">
        <v>16578</v>
      </c>
      <c r="D160" s="285" t="s">
        <v>16584</v>
      </c>
      <c r="E160" s="286"/>
      <c r="F160" s="287"/>
    </row>
    <row r="161" spans="1:6">
      <c r="A161" s="284">
        <v>159</v>
      </c>
      <c r="B161" s="285" t="s">
        <v>16534</v>
      </c>
      <c r="C161" s="285" t="s">
        <v>16578</v>
      </c>
      <c r="D161" s="285" t="s">
        <v>16585</v>
      </c>
      <c r="E161" s="286"/>
      <c r="F161" s="287"/>
    </row>
    <row r="162" spans="1:6">
      <c r="A162" s="284">
        <v>160</v>
      </c>
      <c r="B162" s="285" t="s">
        <v>16534</v>
      </c>
      <c r="C162" s="285" t="s">
        <v>16586</v>
      </c>
      <c r="D162" s="285" t="s">
        <v>16587</v>
      </c>
      <c r="E162" s="286"/>
      <c r="F162" s="287"/>
    </row>
    <row r="163" spans="1:6">
      <c r="A163" s="284">
        <v>161</v>
      </c>
      <c r="B163" s="285" t="s">
        <v>16534</v>
      </c>
      <c r="C163" s="285" t="s">
        <v>16586</v>
      </c>
      <c r="D163" s="285" t="s">
        <v>16588</v>
      </c>
      <c r="E163" s="286"/>
      <c r="F163" s="287"/>
    </row>
    <row r="164" spans="1:6">
      <c r="A164" s="284">
        <v>162</v>
      </c>
      <c r="B164" s="285" t="s">
        <v>16534</v>
      </c>
      <c r="C164" s="285" t="s">
        <v>16586</v>
      </c>
      <c r="D164" s="285" t="s">
        <v>16589</v>
      </c>
      <c r="E164" s="286"/>
      <c r="F164" s="287"/>
    </row>
    <row r="165" spans="1:6">
      <c r="A165" s="284">
        <v>163</v>
      </c>
      <c r="B165" s="285" t="s">
        <v>16534</v>
      </c>
      <c r="C165" s="285" t="s">
        <v>16586</v>
      </c>
      <c r="D165" s="285" t="s">
        <v>16590</v>
      </c>
      <c r="E165" s="286"/>
      <c r="F165" s="287"/>
    </row>
    <row r="166" spans="1:6">
      <c r="A166" s="284">
        <v>164</v>
      </c>
      <c r="B166" s="285" t="s">
        <v>16534</v>
      </c>
      <c r="C166" s="285" t="s">
        <v>16586</v>
      </c>
      <c r="D166" s="285" t="s">
        <v>16591</v>
      </c>
      <c r="E166" s="286"/>
      <c r="F166" s="287"/>
    </row>
    <row r="167" spans="1:6">
      <c r="A167" s="284">
        <v>165</v>
      </c>
      <c r="B167" s="285" t="s">
        <v>16534</v>
      </c>
      <c r="C167" s="285" t="s">
        <v>16586</v>
      </c>
      <c r="D167" s="285" t="s">
        <v>16592</v>
      </c>
      <c r="E167" s="286"/>
      <c r="F167" s="287"/>
    </row>
    <row r="168" spans="1:6">
      <c r="A168" s="284">
        <v>166</v>
      </c>
      <c r="B168" s="285" t="s">
        <v>16534</v>
      </c>
      <c r="C168" s="285" t="s">
        <v>16586</v>
      </c>
      <c r="D168" s="285" t="s">
        <v>16593</v>
      </c>
      <c r="E168" s="286"/>
      <c r="F168" s="287"/>
    </row>
    <row r="169" spans="1:6">
      <c r="A169" s="284">
        <v>167</v>
      </c>
      <c r="B169" s="285" t="s">
        <v>16534</v>
      </c>
      <c r="C169" s="285" t="s">
        <v>16594</v>
      </c>
      <c r="D169" s="285" t="s">
        <v>16595</v>
      </c>
      <c r="E169" s="286"/>
      <c r="F169" s="287"/>
    </row>
    <row r="170" spans="1:6">
      <c r="A170" s="284">
        <v>168</v>
      </c>
      <c r="B170" s="285" t="s">
        <v>16534</v>
      </c>
      <c r="C170" s="285" t="s">
        <v>16594</v>
      </c>
      <c r="D170" s="285" t="s">
        <v>16596</v>
      </c>
      <c r="E170" s="286"/>
      <c r="F170" s="287"/>
    </row>
    <row r="171" spans="1:6">
      <c r="A171" s="284">
        <v>169</v>
      </c>
      <c r="B171" s="285" t="s">
        <v>16534</v>
      </c>
      <c r="C171" s="285" t="s">
        <v>16594</v>
      </c>
      <c r="D171" s="285" t="s">
        <v>16597</v>
      </c>
      <c r="E171" s="286"/>
      <c r="F171" s="287"/>
    </row>
    <row r="172" spans="1:6">
      <c r="A172" s="284">
        <v>170</v>
      </c>
      <c r="B172" s="285" t="s">
        <v>16534</v>
      </c>
      <c r="C172" s="285" t="s">
        <v>16594</v>
      </c>
      <c r="D172" s="285" t="s">
        <v>16598</v>
      </c>
      <c r="E172" s="286"/>
      <c r="F172" s="287"/>
    </row>
    <row r="173" spans="1:6">
      <c r="A173" s="284">
        <v>171</v>
      </c>
      <c r="B173" s="285" t="s">
        <v>16534</v>
      </c>
      <c r="C173" s="285" t="s">
        <v>16594</v>
      </c>
      <c r="D173" s="285" t="s">
        <v>16599</v>
      </c>
      <c r="E173" s="286"/>
      <c r="F173" s="287"/>
    </row>
    <row r="174" spans="1:6">
      <c r="A174" s="284">
        <v>172</v>
      </c>
      <c r="B174" s="285" t="s">
        <v>16534</v>
      </c>
      <c r="C174" s="285" t="s">
        <v>16594</v>
      </c>
      <c r="D174" s="285" t="s">
        <v>16600</v>
      </c>
      <c r="E174" s="286"/>
      <c r="F174" s="287"/>
    </row>
    <row r="175" spans="1:6">
      <c r="A175" s="284">
        <v>173</v>
      </c>
      <c r="B175" s="285" t="s">
        <v>16534</v>
      </c>
      <c r="C175" s="285" t="s">
        <v>16594</v>
      </c>
      <c r="D175" s="285" t="s">
        <v>16601</v>
      </c>
      <c r="E175" s="286"/>
      <c r="F175" s="287"/>
    </row>
    <row r="176" spans="1:6">
      <c r="A176" s="284">
        <v>174</v>
      </c>
      <c r="B176" s="285" t="s">
        <v>16534</v>
      </c>
      <c r="C176" s="285" t="s">
        <v>16594</v>
      </c>
      <c r="D176" s="285" t="s">
        <v>16602</v>
      </c>
      <c r="E176" s="286"/>
      <c r="F176" s="287"/>
    </row>
    <row r="177" spans="1:6">
      <c r="A177" s="284">
        <v>175</v>
      </c>
      <c r="B177" s="285" t="s">
        <v>16534</v>
      </c>
      <c r="C177" s="285" t="s">
        <v>16594</v>
      </c>
      <c r="D177" s="285" t="s">
        <v>16603</v>
      </c>
      <c r="E177" s="286"/>
      <c r="F177" s="287"/>
    </row>
    <row r="178" spans="1:6">
      <c r="A178" s="284">
        <v>176</v>
      </c>
      <c r="B178" s="285" t="s">
        <v>16604</v>
      </c>
      <c r="C178" s="285" t="s">
        <v>16605</v>
      </c>
      <c r="D178" s="285" t="s">
        <v>16606</v>
      </c>
      <c r="E178" s="286"/>
      <c r="F178" s="287"/>
    </row>
    <row r="179" spans="1:6">
      <c r="A179" s="284">
        <v>177</v>
      </c>
      <c r="B179" s="285" t="s">
        <v>16604</v>
      </c>
      <c r="C179" s="285" t="s">
        <v>16605</v>
      </c>
      <c r="D179" s="285" t="s">
        <v>16607</v>
      </c>
      <c r="E179" s="286"/>
      <c r="F179" s="287"/>
    </row>
    <row r="180" spans="1:6">
      <c r="A180" s="284">
        <v>178</v>
      </c>
      <c r="B180" s="285" t="s">
        <v>16604</v>
      </c>
      <c r="C180" s="285" t="s">
        <v>16605</v>
      </c>
      <c r="D180" s="285" t="s">
        <v>16608</v>
      </c>
      <c r="E180" s="286"/>
      <c r="F180" s="287"/>
    </row>
    <row r="181" spans="1:6">
      <c r="A181" s="284">
        <v>179</v>
      </c>
      <c r="B181" s="285" t="s">
        <v>16604</v>
      </c>
      <c r="C181" s="285" t="s">
        <v>16605</v>
      </c>
      <c r="D181" s="285" t="s">
        <v>16609</v>
      </c>
      <c r="E181" s="286"/>
      <c r="F181" s="287"/>
    </row>
    <row r="182" spans="1:6">
      <c r="A182" s="284">
        <v>180</v>
      </c>
      <c r="B182" s="285" t="s">
        <v>16604</v>
      </c>
      <c r="C182" s="285" t="s">
        <v>16605</v>
      </c>
      <c r="D182" s="285" t="s">
        <v>16610</v>
      </c>
      <c r="E182" s="286"/>
      <c r="F182" s="287"/>
    </row>
    <row r="183" spans="1:6">
      <c r="A183" s="284">
        <v>181</v>
      </c>
      <c r="B183" s="285" t="s">
        <v>16604</v>
      </c>
      <c r="C183" s="285" t="s">
        <v>16605</v>
      </c>
      <c r="D183" s="285" t="s">
        <v>16611</v>
      </c>
      <c r="E183" s="286"/>
      <c r="F183" s="287"/>
    </row>
    <row r="184" spans="1:6">
      <c r="A184" s="284">
        <v>182</v>
      </c>
      <c r="B184" s="285" t="s">
        <v>16604</v>
      </c>
      <c r="C184" s="285" t="s">
        <v>16605</v>
      </c>
      <c r="D184" s="285" t="s">
        <v>16612</v>
      </c>
      <c r="E184" s="286"/>
      <c r="F184" s="287"/>
    </row>
    <row r="185" spans="1:6">
      <c r="A185" s="284">
        <v>183</v>
      </c>
      <c r="B185" s="285" t="s">
        <v>16604</v>
      </c>
      <c r="C185" s="285" t="s">
        <v>16613</v>
      </c>
      <c r="D185" s="285" t="s">
        <v>16614</v>
      </c>
      <c r="E185" s="286"/>
      <c r="F185" s="287"/>
    </row>
    <row r="186" spans="1:6">
      <c r="A186" s="284">
        <v>184</v>
      </c>
      <c r="B186" s="285" t="s">
        <v>16604</v>
      </c>
      <c r="C186" s="285" t="s">
        <v>16613</v>
      </c>
      <c r="D186" s="285" t="s">
        <v>16615</v>
      </c>
      <c r="E186" s="286"/>
      <c r="F186" s="287"/>
    </row>
    <row r="187" spans="1:6">
      <c r="A187" s="284">
        <v>185</v>
      </c>
      <c r="B187" s="285" t="s">
        <v>16604</v>
      </c>
      <c r="C187" s="285" t="s">
        <v>16613</v>
      </c>
      <c r="D187" s="285" t="s">
        <v>16616</v>
      </c>
      <c r="E187" s="286"/>
      <c r="F187" s="287"/>
    </row>
    <row r="188" spans="1:6">
      <c r="A188" s="284">
        <v>186</v>
      </c>
      <c r="B188" s="285" t="s">
        <v>16604</v>
      </c>
      <c r="C188" s="285" t="s">
        <v>16613</v>
      </c>
      <c r="D188" s="285" t="s">
        <v>16617</v>
      </c>
      <c r="E188" s="286"/>
      <c r="F188" s="287"/>
    </row>
    <row r="189" spans="1:6">
      <c r="A189" s="284">
        <v>187</v>
      </c>
      <c r="B189" s="285" t="s">
        <v>16604</v>
      </c>
      <c r="C189" s="285" t="s">
        <v>16613</v>
      </c>
      <c r="D189" s="285" t="s">
        <v>16618</v>
      </c>
      <c r="E189" s="286"/>
      <c r="F189" s="287"/>
    </row>
    <row r="190" spans="1:6">
      <c r="A190" s="284">
        <v>188</v>
      </c>
      <c r="B190" s="285" t="s">
        <v>16604</v>
      </c>
      <c r="C190" s="285" t="s">
        <v>16613</v>
      </c>
      <c r="D190" s="285" t="s">
        <v>16619</v>
      </c>
      <c r="E190" s="286"/>
      <c r="F190" s="287"/>
    </row>
    <row r="191" spans="1:6">
      <c r="A191" s="284">
        <v>189</v>
      </c>
      <c r="B191" s="285" t="s">
        <v>16604</v>
      </c>
      <c r="C191" s="285" t="s">
        <v>16613</v>
      </c>
      <c r="D191" s="285" t="s">
        <v>16620</v>
      </c>
      <c r="E191" s="286"/>
      <c r="F191" s="287"/>
    </row>
    <row r="192" spans="1:6">
      <c r="A192" s="284">
        <v>190</v>
      </c>
      <c r="B192" s="285" t="s">
        <v>16604</v>
      </c>
      <c r="C192" s="285" t="s">
        <v>16621</v>
      </c>
      <c r="D192" s="285" t="s">
        <v>16622</v>
      </c>
      <c r="E192" s="286"/>
      <c r="F192" s="287"/>
    </row>
    <row r="193" spans="1:6">
      <c r="A193" s="284">
        <v>191</v>
      </c>
      <c r="B193" s="285" t="s">
        <v>16604</v>
      </c>
      <c r="C193" s="285" t="s">
        <v>16621</v>
      </c>
      <c r="D193" s="285" t="s">
        <v>16623</v>
      </c>
      <c r="E193" s="286"/>
      <c r="F193" s="287"/>
    </row>
    <row r="194" spans="1:6">
      <c r="A194" s="284">
        <v>192</v>
      </c>
      <c r="B194" s="285" t="s">
        <v>16604</v>
      </c>
      <c r="C194" s="285" t="s">
        <v>16621</v>
      </c>
      <c r="D194" s="285" t="s">
        <v>16624</v>
      </c>
      <c r="E194" s="286"/>
      <c r="F194" s="287"/>
    </row>
    <row r="195" spans="1:6">
      <c r="A195" s="284">
        <v>193</v>
      </c>
      <c r="B195" s="285" t="s">
        <v>16604</v>
      </c>
      <c r="C195" s="285" t="s">
        <v>16621</v>
      </c>
      <c r="D195" s="285" t="s">
        <v>16625</v>
      </c>
      <c r="E195" s="286"/>
      <c r="F195" s="287"/>
    </row>
    <row r="196" spans="1:6">
      <c r="A196" s="284">
        <v>194</v>
      </c>
      <c r="B196" s="285" t="s">
        <v>16604</v>
      </c>
      <c r="C196" s="285" t="s">
        <v>16621</v>
      </c>
      <c r="D196" s="285" t="s">
        <v>16626</v>
      </c>
      <c r="E196" s="286"/>
      <c r="F196" s="287"/>
    </row>
    <row r="197" spans="1:6">
      <c r="A197" s="284">
        <v>195</v>
      </c>
      <c r="B197" s="285" t="s">
        <v>16604</v>
      </c>
      <c r="C197" s="285" t="s">
        <v>16621</v>
      </c>
      <c r="D197" s="285" t="s">
        <v>16627</v>
      </c>
      <c r="E197" s="286"/>
      <c r="F197" s="287"/>
    </row>
    <row r="198" spans="1:6">
      <c r="A198" s="284">
        <v>196</v>
      </c>
      <c r="B198" s="285" t="s">
        <v>16604</v>
      </c>
      <c r="C198" s="285" t="s">
        <v>16621</v>
      </c>
      <c r="D198" s="285" t="s">
        <v>16628</v>
      </c>
      <c r="E198" s="286"/>
      <c r="F198" s="287"/>
    </row>
    <row r="199" spans="1:6">
      <c r="A199" s="284">
        <v>197</v>
      </c>
      <c r="B199" s="285" t="s">
        <v>16604</v>
      </c>
      <c r="C199" s="285" t="s">
        <v>16621</v>
      </c>
      <c r="D199" s="285" t="s">
        <v>16629</v>
      </c>
      <c r="E199" s="286"/>
      <c r="F199" s="287"/>
    </row>
    <row r="200" spans="1:6">
      <c r="A200" s="284">
        <v>198</v>
      </c>
      <c r="B200" s="285" t="s">
        <v>16604</v>
      </c>
      <c r="C200" s="285" t="s">
        <v>16621</v>
      </c>
      <c r="D200" s="285" t="s">
        <v>16630</v>
      </c>
      <c r="E200" s="286"/>
      <c r="F200" s="287"/>
    </row>
    <row r="201" spans="1:6">
      <c r="A201" s="284">
        <v>199</v>
      </c>
      <c r="B201" s="285" t="s">
        <v>16604</v>
      </c>
      <c r="C201" s="285" t="s">
        <v>16621</v>
      </c>
      <c r="D201" s="285" t="s">
        <v>16631</v>
      </c>
      <c r="E201" s="286"/>
      <c r="F201" s="287"/>
    </row>
    <row r="202" spans="1:6">
      <c r="A202" s="284">
        <v>200</v>
      </c>
      <c r="B202" s="285" t="s">
        <v>16604</v>
      </c>
      <c r="C202" s="285" t="s">
        <v>16621</v>
      </c>
      <c r="D202" s="285" t="s">
        <v>16632</v>
      </c>
      <c r="E202" s="286"/>
      <c r="F202" s="287"/>
    </row>
    <row r="203" spans="1:6">
      <c r="A203" s="284">
        <v>201</v>
      </c>
      <c r="B203" s="285" t="s">
        <v>16604</v>
      </c>
      <c r="C203" s="285" t="s">
        <v>16621</v>
      </c>
      <c r="D203" s="285" t="s">
        <v>16633</v>
      </c>
      <c r="E203" s="286"/>
      <c r="F203" s="287"/>
    </row>
    <row r="204" spans="1:6">
      <c r="A204" s="284">
        <v>202</v>
      </c>
      <c r="B204" s="285" t="s">
        <v>16604</v>
      </c>
      <c r="C204" s="285" t="s">
        <v>16621</v>
      </c>
      <c r="D204" s="285" t="s">
        <v>16634</v>
      </c>
      <c r="E204" s="286"/>
      <c r="F204" s="287"/>
    </row>
    <row r="205" spans="1:6">
      <c r="A205" s="284">
        <v>203</v>
      </c>
      <c r="B205" s="285" t="s">
        <v>16604</v>
      </c>
      <c r="C205" s="285" t="s">
        <v>16621</v>
      </c>
      <c r="D205" s="285" t="s">
        <v>16635</v>
      </c>
      <c r="E205" s="286"/>
      <c r="F205" s="287"/>
    </row>
    <row r="206" spans="1:6">
      <c r="A206" s="284">
        <v>204</v>
      </c>
      <c r="B206" s="285" t="s">
        <v>16604</v>
      </c>
      <c r="C206" s="285" t="s">
        <v>16621</v>
      </c>
      <c r="D206" s="285" t="s">
        <v>16636</v>
      </c>
      <c r="E206" s="286"/>
      <c r="F206" s="287"/>
    </row>
    <row r="207" spans="1:6">
      <c r="A207" s="284">
        <v>205</v>
      </c>
      <c r="B207" s="285" t="s">
        <v>16604</v>
      </c>
      <c r="C207" s="285" t="s">
        <v>16621</v>
      </c>
      <c r="D207" s="285" t="s">
        <v>16637</v>
      </c>
      <c r="E207" s="286"/>
      <c r="F207" s="287"/>
    </row>
    <row r="208" spans="1:6">
      <c r="A208" s="284">
        <v>206</v>
      </c>
      <c r="B208" s="285" t="s">
        <v>16604</v>
      </c>
      <c r="C208" s="285" t="s">
        <v>16621</v>
      </c>
      <c r="D208" s="285" t="s">
        <v>16638</v>
      </c>
      <c r="E208" s="286"/>
      <c r="F208" s="287"/>
    </row>
    <row r="209" spans="1:6">
      <c r="A209" s="284">
        <v>207</v>
      </c>
      <c r="B209" s="285" t="s">
        <v>16604</v>
      </c>
      <c r="C209" s="285" t="s">
        <v>16621</v>
      </c>
      <c r="D209" s="285" t="s">
        <v>16639</v>
      </c>
      <c r="E209" s="286"/>
      <c r="F209" s="287"/>
    </row>
    <row r="210" spans="1:6">
      <c r="A210" s="284">
        <v>208</v>
      </c>
      <c r="B210" s="285" t="s">
        <v>16604</v>
      </c>
      <c r="C210" s="285" t="s">
        <v>16621</v>
      </c>
      <c r="D210" s="285" t="s">
        <v>16640</v>
      </c>
      <c r="E210" s="286"/>
      <c r="F210" s="287"/>
    </row>
    <row r="211" spans="1:6">
      <c r="A211" s="284">
        <v>209</v>
      </c>
      <c r="B211" s="285" t="s">
        <v>16604</v>
      </c>
      <c r="C211" s="285" t="s">
        <v>16621</v>
      </c>
      <c r="D211" s="285" t="s">
        <v>16641</v>
      </c>
      <c r="E211" s="286"/>
      <c r="F211" s="287"/>
    </row>
    <row r="212" spans="1:6">
      <c r="A212" s="284">
        <v>210</v>
      </c>
      <c r="B212" s="285" t="s">
        <v>16604</v>
      </c>
      <c r="C212" s="285" t="s">
        <v>16621</v>
      </c>
      <c r="D212" s="285" t="s">
        <v>16642</v>
      </c>
      <c r="E212" s="286"/>
      <c r="F212" s="287"/>
    </row>
    <row r="213" spans="1:6">
      <c r="A213" s="284">
        <v>211</v>
      </c>
      <c r="B213" s="285" t="s">
        <v>16604</v>
      </c>
      <c r="C213" s="285" t="s">
        <v>16643</v>
      </c>
      <c r="D213" s="285" t="s">
        <v>16644</v>
      </c>
      <c r="E213" s="286"/>
      <c r="F213" s="287"/>
    </row>
    <row r="214" spans="1:6">
      <c r="A214" s="284">
        <v>212</v>
      </c>
      <c r="B214" s="285" t="s">
        <v>16604</v>
      </c>
      <c r="C214" s="285" t="s">
        <v>16643</v>
      </c>
      <c r="D214" s="285" t="s">
        <v>16645</v>
      </c>
      <c r="E214" s="286"/>
      <c r="F214" s="287"/>
    </row>
    <row r="215" spans="1:6">
      <c r="A215" s="284">
        <v>213</v>
      </c>
      <c r="B215" s="285" t="s">
        <v>16604</v>
      </c>
      <c r="C215" s="285" t="s">
        <v>16646</v>
      </c>
      <c r="D215" s="285" t="s">
        <v>16647</v>
      </c>
      <c r="E215" s="286"/>
      <c r="F215" s="287"/>
    </row>
    <row r="216" spans="1:6">
      <c r="A216" s="284">
        <v>214</v>
      </c>
      <c r="B216" s="285" t="s">
        <v>16604</v>
      </c>
      <c r="C216" s="285" t="s">
        <v>16646</v>
      </c>
      <c r="D216" s="285" t="s">
        <v>16648</v>
      </c>
      <c r="E216" s="286"/>
      <c r="F216" s="287"/>
    </row>
    <row r="217" spans="1:6">
      <c r="A217" s="284">
        <v>215</v>
      </c>
      <c r="B217" s="285" t="s">
        <v>16604</v>
      </c>
      <c r="C217" s="285" t="s">
        <v>16646</v>
      </c>
      <c r="D217" s="285" t="s">
        <v>16649</v>
      </c>
      <c r="E217" s="286"/>
      <c r="F217" s="287"/>
    </row>
    <row r="218" spans="1:6">
      <c r="A218" s="284">
        <v>216</v>
      </c>
      <c r="B218" s="285" t="s">
        <v>16604</v>
      </c>
      <c r="C218" s="285" t="s">
        <v>16646</v>
      </c>
      <c r="D218" s="285" t="s">
        <v>16650</v>
      </c>
      <c r="E218" s="286"/>
      <c r="F218" s="287"/>
    </row>
    <row r="219" spans="1:6">
      <c r="A219" s="284">
        <v>217</v>
      </c>
      <c r="B219" s="285" t="s">
        <v>16604</v>
      </c>
      <c r="C219" s="285" t="s">
        <v>16646</v>
      </c>
      <c r="D219" s="285" t="s">
        <v>16651</v>
      </c>
      <c r="E219" s="286"/>
      <c r="F219" s="287"/>
    </row>
    <row r="220" spans="1:6">
      <c r="A220" s="284">
        <v>218</v>
      </c>
      <c r="B220" s="285" t="s">
        <v>16604</v>
      </c>
      <c r="C220" s="285" t="s">
        <v>16646</v>
      </c>
      <c r="D220" s="285" t="s">
        <v>16652</v>
      </c>
      <c r="E220" s="286"/>
      <c r="F220" s="287"/>
    </row>
    <row r="221" spans="1:6">
      <c r="A221" s="284">
        <v>219</v>
      </c>
      <c r="B221" s="285" t="s">
        <v>16604</v>
      </c>
      <c r="C221" s="285" t="s">
        <v>16646</v>
      </c>
      <c r="D221" s="285" t="s">
        <v>16653</v>
      </c>
      <c r="E221" s="286"/>
      <c r="F221" s="287"/>
    </row>
    <row r="222" spans="1:6">
      <c r="A222" s="284">
        <v>220</v>
      </c>
      <c r="B222" s="285" t="s">
        <v>16604</v>
      </c>
      <c r="C222" s="285" t="s">
        <v>16654</v>
      </c>
      <c r="D222" s="285" t="s">
        <v>16655</v>
      </c>
      <c r="E222" s="286"/>
      <c r="F222" s="287"/>
    </row>
    <row r="223" spans="1:6">
      <c r="A223" s="284">
        <v>221</v>
      </c>
      <c r="B223" s="285" t="s">
        <v>16604</v>
      </c>
      <c r="C223" s="285" t="s">
        <v>16654</v>
      </c>
      <c r="D223" s="285" t="s">
        <v>16656</v>
      </c>
      <c r="E223" s="286"/>
      <c r="F223" s="287"/>
    </row>
    <row r="224" spans="1:6">
      <c r="A224" s="284">
        <v>222</v>
      </c>
      <c r="B224" s="285" t="s">
        <v>16604</v>
      </c>
      <c r="C224" s="285" t="s">
        <v>16654</v>
      </c>
      <c r="D224" s="285" t="s">
        <v>16657</v>
      </c>
      <c r="E224" s="286"/>
      <c r="F224" s="287"/>
    </row>
    <row r="225" spans="1:6">
      <c r="A225" s="284">
        <v>223</v>
      </c>
      <c r="B225" s="285" t="s">
        <v>16604</v>
      </c>
      <c r="C225" s="285" t="s">
        <v>16654</v>
      </c>
      <c r="D225" s="285" t="s">
        <v>16658</v>
      </c>
      <c r="E225" s="286"/>
      <c r="F225" s="287"/>
    </row>
    <row r="226" spans="1:6">
      <c r="A226" s="284">
        <v>224</v>
      </c>
      <c r="B226" s="285" t="s">
        <v>16604</v>
      </c>
      <c r="C226" s="285" t="s">
        <v>16654</v>
      </c>
      <c r="D226" s="285" t="s">
        <v>16659</v>
      </c>
      <c r="E226" s="286"/>
      <c r="F226" s="287"/>
    </row>
    <row r="227" spans="1:6">
      <c r="A227" s="284">
        <v>225</v>
      </c>
      <c r="B227" s="285" t="s">
        <v>16604</v>
      </c>
      <c r="C227" s="285" t="s">
        <v>16654</v>
      </c>
      <c r="D227" s="285" t="s">
        <v>16660</v>
      </c>
      <c r="E227" s="286"/>
      <c r="F227" s="287"/>
    </row>
    <row r="228" spans="1:6">
      <c r="A228" s="284">
        <v>226</v>
      </c>
      <c r="B228" s="285" t="s">
        <v>16604</v>
      </c>
      <c r="C228" s="285" t="s">
        <v>16654</v>
      </c>
      <c r="D228" s="285" t="s">
        <v>16661</v>
      </c>
      <c r="E228" s="286"/>
      <c r="F228" s="287"/>
    </row>
    <row r="229" spans="1:6">
      <c r="A229" s="284">
        <v>227</v>
      </c>
      <c r="B229" s="285" t="s">
        <v>16604</v>
      </c>
      <c r="C229" s="285" t="s">
        <v>16662</v>
      </c>
      <c r="D229" s="285" t="s">
        <v>16663</v>
      </c>
      <c r="E229" s="286"/>
      <c r="F229" s="287"/>
    </row>
    <row r="230" spans="1:6">
      <c r="A230" s="284">
        <v>228</v>
      </c>
      <c r="B230" s="285" t="s">
        <v>16604</v>
      </c>
      <c r="C230" s="285" t="s">
        <v>16662</v>
      </c>
      <c r="D230" s="285" t="s">
        <v>16664</v>
      </c>
      <c r="E230" s="286"/>
      <c r="F230" s="287"/>
    </row>
    <row r="231" spans="1:6">
      <c r="A231" s="284">
        <v>229</v>
      </c>
      <c r="B231" s="285" t="s">
        <v>16604</v>
      </c>
      <c r="C231" s="285" t="s">
        <v>16662</v>
      </c>
      <c r="D231" s="285" t="s">
        <v>16665</v>
      </c>
      <c r="E231" s="286"/>
      <c r="F231" s="287"/>
    </row>
    <row r="232" spans="1:6">
      <c r="A232" s="284">
        <v>230</v>
      </c>
      <c r="B232" s="285" t="s">
        <v>16604</v>
      </c>
      <c r="C232" s="285" t="s">
        <v>16662</v>
      </c>
      <c r="D232" s="285" t="s">
        <v>16666</v>
      </c>
      <c r="E232" s="286"/>
      <c r="F232" s="287"/>
    </row>
    <row r="233" spans="1:6">
      <c r="A233" s="284">
        <v>231</v>
      </c>
      <c r="B233" s="285" t="s">
        <v>16604</v>
      </c>
      <c r="C233" s="285" t="s">
        <v>16667</v>
      </c>
      <c r="D233" s="285" t="s">
        <v>16668</v>
      </c>
      <c r="E233" s="286"/>
      <c r="F233" s="287"/>
    </row>
    <row r="234" spans="1:6">
      <c r="A234" s="284">
        <v>232</v>
      </c>
      <c r="B234" s="285" t="s">
        <v>16604</v>
      </c>
      <c r="C234" s="285" t="s">
        <v>16667</v>
      </c>
      <c r="D234" s="285" t="s">
        <v>16669</v>
      </c>
      <c r="E234" s="286"/>
      <c r="F234" s="287"/>
    </row>
    <row r="235" spans="1:6">
      <c r="A235" s="284">
        <v>233</v>
      </c>
      <c r="B235" s="285" t="s">
        <v>16604</v>
      </c>
      <c r="C235" s="285" t="s">
        <v>16667</v>
      </c>
      <c r="D235" s="285" t="s">
        <v>16670</v>
      </c>
      <c r="E235" s="286"/>
      <c r="F235" s="287"/>
    </row>
    <row r="236" spans="1:6">
      <c r="A236" s="284">
        <v>234</v>
      </c>
      <c r="B236" s="285" t="s">
        <v>16604</v>
      </c>
      <c r="C236" s="285" t="s">
        <v>16667</v>
      </c>
      <c r="D236" s="285" t="s">
        <v>16671</v>
      </c>
      <c r="E236" s="286"/>
      <c r="F236" s="287"/>
    </row>
    <row r="237" spans="1:6">
      <c r="A237" s="284">
        <v>235</v>
      </c>
      <c r="B237" s="285" t="s">
        <v>16604</v>
      </c>
      <c r="C237" s="285" t="s">
        <v>16667</v>
      </c>
      <c r="D237" s="285" t="s">
        <v>16672</v>
      </c>
      <c r="E237" s="286"/>
      <c r="F237" s="287"/>
    </row>
    <row r="238" spans="1:6">
      <c r="A238" s="284">
        <v>236</v>
      </c>
      <c r="B238" s="285" t="s">
        <v>16673</v>
      </c>
      <c r="C238" s="285" t="s">
        <v>16674</v>
      </c>
      <c r="D238" s="285" t="s">
        <v>16675</v>
      </c>
      <c r="E238" s="286"/>
      <c r="F238" s="287"/>
    </row>
    <row r="239" spans="1:6">
      <c r="A239" s="284">
        <v>237</v>
      </c>
      <c r="B239" s="285" t="s">
        <v>16673</v>
      </c>
      <c r="C239" s="285" t="s">
        <v>16674</v>
      </c>
      <c r="D239" s="285" t="s">
        <v>16676</v>
      </c>
      <c r="E239" s="286"/>
      <c r="F239" s="287"/>
    </row>
    <row r="240" spans="1:6">
      <c r="A240" s="284">
        <v>238</v>
      </c>
      <c r="B240" s="285" t="s">
        <v>16673</v>
      </c>
      <c r="C240" s="285" t="s">
        <v>16674</v>
      </c>
      <c r="D240" s="285" t="s">
        <v>16677</v>
      </c>
      <c r="E240" s="286"/>
      <c r="F240" s="287"/>
    </row>
    <row r="241" spans="1:6">
      <c r="A241" s="284">
        <v>239</v>
      </c>
      <c r="B241" s="285" t="s">
        <v>16673</v>
      </c>
      <c r="C241" s="285" t="s">
        <v>16674</v>
      </c>
      <c r="D241" s="285" t="s">
        <v>16678</v>
      </c>
      <c r="E241" s="286"/>
      <c r="F241" s="287"/>
    </row>
    <row r="242" spans="1:6">
      <c r="A242" s="284">
        <v>240</v>
      </c>
      <c r="B242" s="285" t="s">
        <v>16673</v>
      </c>
      <c r="C242" s="285" t="s">
        <v>16674</v>
      </c>
      <c r="D242" s="285" t="s">
        <v>16679</v>
      </c>
      <c r="E242" s="286"/>
      <c r="F242" s="287"/>
    </row>
    <row r="243" spans="1:6">
      <c r="A243" s="284">
        <v>241</v>
      </c>
      <c r="B243" s="285" t="s">
        <v>16673</v>
      </c>
      <c r="C243" s="285" t="s">
        <v>16674</v>
      </c>
      <c r="D243" s="285" t="s">
        <v>16680</v>
      </c>
      <c r="E243" s="286"/>
      <c r="F243" s="287"/>
    </row>
    <row r="244" spans="1:6">
      <c r="A244" s="284">
        <v>242</v>
      </c>
      <c r="B244" s="285" t="s">
        <v>16673</v>
      </c>
      <c r="C244" s="285" t="s">
        <v>16674</v>
      </c>
      <c r="D244" s="285" t="s">
        <v>16681</v>
      </c>
      <c r="E244" s="286"/>
      <c r="F244" s="287"/>
    </row>
    <row r="245" spans="1:6">
      <c r="A245" s="284">
        <v>243</v>
      </c>
      <c r="B245" s="285" t="s">
        <v>16673</v>
      </c>
      <c r="C245" s="285" t="s">
        <v>16674</v>
      </c>
      <c r="D245" s="285" t="s">
        <v>16682</v>
      </c>
      <c r="E245" s="286"/>
      <c r="F245" s="287"/>
    </row>
    <row r="246" spans="1:6">
      <c r="A246" s="284">
        <v>244</v>
      </c>
      <c r="B246" s="285" t="s">
        <v>16673</v>
      </c>
      <c r="C246" s="285" t="s">
        <v>16683</v>
      </c>
      <c r="D246" s="285" t="s">
        <v>16684</v>
      </c>
      <c r="E246" s="286"/>
      <c r="F246" s="287"/>
    </row>
    <row r="247" spans="1:6">
      <c r="A247" s="284">
        <v>245</v>
      </c>
      <c r="B247" s="285" t="s">
        <v>16673</v>
      </c>
      <c r="C247" s="285" t="s">
        <v>16683</v>
      </c>
      <c r="D247" s="285" t="s">
        <v>16685</v>
      </c>
      <c r="E247" s="286"/>
      <c r="F247" s="287"/>
    </row>
    <row r="248" spans="1:6">
      <c r="A248" s="284">
        <v>246</v>
      </c>
      <c r="B248" s="285" t="s">
        <v>16673</v>
      </c>
      <c r="C248" s="285" t="s">
        <v>16683</v>
      </c>
      <c r="D248" s="285" t="s">
        <v>16686</v>
      </c>
      <c r="E248" s="286"/>
      <c r="F248" s="287"/>
    </row>
    <row r="249" spans="1:6">
      <c r="A249" s="284">
        <v>247</v>
      </c>
      <c r="B249" s="285" t="s">
        <v>16673</v>
      </c>
      <c r="C249" s="285" t="s">
        <v>16683</v>
      </c>
      <c r="D249" s="285" t="s">
        <v>16687</v>
      </c>
      <c r="E249" s="286"/>
      <c r="F249" s="287"/>
    </row>
    <row r="250" spans="1:6">
      <c r="A250" s="284">
        <v>248</v>
      </c>
      <c r="B250" s="285" t="s">
        <v>16673</v>
      </c>
      <c r="C250" s="285" t="s">
        <v>16683</v>
      </c>
      <c r="D250" s="285" t="s">
        <v>16688</v>
      </c>
      <c r="E250" s="286"/>
      <c r="F250" s="287"/>
    </row>
    <row r="251" spans="1:6">
      <c r="A251" s="284">
        <v>249</v>
      </c>
      <c r="B251" s="285" t="s">
        <v>16673</v>
      </c>
      <c r="C251" s="285" t="s">
        <v>16683</v>
      </c>
      <c r="D251" s="285" t="s">
        <v>16689</v>
      </c>
      <c r="E251" s="286"/>
      <c r="F251" s="287"/>
    </row>
    <row r="252" spans="1:6">
      <c r="A252" s="284">
        <v>250</v>
      </c>
      <c r="B252" s="285" t="s">
        <v>16673</v>
      </c>
      <c r="C252" s="285" t="s">
        <v>16683</v>
      </c>
      <c r="D252" s="285" t="s">
        <v>16690</v>
      </c>
      <c r="E252" s="286"/>
      <c r="F252" s="287"/>
    </row>
    <row r="253" spans="1:6">
      <c r="A253" s="284">
        <v>251</v>
      </c>
      <c r="B253" s="285" t="s">
        <v>16673</v>
      </c>
      <c r="C253" s="285" t="s">
        <v>16683</v>
      </c>
      <c r="D253" s="285" t="s">
        <v>16691</v>
      </c>
      <c r="E253" s="286"/>
      <c r="F253" s="287"/>
    </row>
    <row r="254" spans="1:6">
      <c r="A254" s="284">
        <v>252</v>
      </c>
      <c r="B254" s="285" t="s">
        <v>16673</v>
      </c>
      <c r="C254" s="285" t="s">
        <v>16692</v>
      </c>
      <c r="D254" s="285" t="s">
        <v>16693</v>
      </c>
      <c r="E254" s="286"/>
      <c r="F254" s="287"/>
    </row>
    <row r="255" spans="1:6">
      <c r="A255" s="284">
        <v>253</v>
      </c>
      <c r="B255" s="285" t="s">
        <v>16673</v>
      </c>
      <c r="C255" s="285" t="s">
        <v>16692</v>
      </c>
      <c r="D255" s="285" t="s">
        <v>16694</v>
      </c>
      <c r="E255" s="286"/>
      <c r="F255" s="287"/>
    </row>
    <row r="256" spans="1:6">
      <c r="A256" s="284">
        <v>254</v>
      </c>
      <c r="B256" s="285" t="s">
        <v>16673</v>
      </c>
      <c r="C256" s="285" t="s">
        <v>16692</v>
      </c>
      <c r="D256" s="285" t="s">
        <v>16695</v>
      </c>
      <c r="E256" s="286"/>
      <c r="F256" s="287"/>
    </row>
    <row r="257" spans="1:6">
      <c r="A257" s="284">
        <v>255</v>
      </c>
      <c r="B257" s="285" t="s">
        <v>16673</v>
      </c>
      <c r="C257" s="285" t="s">
        <v>16692</v>
      </c>
      <c r="D257" s="285" t="s">
        <v>16696</v>
      </c>
      <c r="E257" s="286"/>
      <c r="F257" s="287"/>
    </row>
    <row r="258" spans="1:6">
      <c r="A258" s="284">
        <v>256</v>
      </c>
      <c r="B258" s="285" t="s">
        <v>16673</v>
      </c>
      <c r="C258" s="285" t="s">
        <v>16692</v>
      </c>
      <c r="D258" s="285" t="s">
        <v>6</v>
      </c>
      <c r="E258" s="286"/>
      <c r="F258" s="287"/>
    </row>
    <row r="259" spans="1:6">
      <c r="A259" s="284">
        <v>257</v>
      </c>
      <c r="B259" s="285" t="s">
        <v>16673</v>
      </c>
      <c r="C259" s="285" t="s">
        <v>16692</v>
      </c>
      <c r="D259" s="285" t="s">
        <v>16697</v>
      </c>
      <c r="E259" s="286"/>
      <c r="F259" s="287"/>
    </row>
    <row r="260" spans="1:6">
      <c r="A260" s="284">
        <v>258</v>
      </c>
      <c r="B260" s="285" t="s">
        <v>16673</v>
      </c>
      <c r="C260" s="285" t="s">
        <v>16698</v>
      </c>
      <c r="D260" s="285" t="s">
        <v>16699</v>
      </c>
      <c r="E260" s="286"/>
      <c r="F260" s="287"/>
    </row>
    <row r="261" spans="1:6">
      <c r="A261" s="284">
        <v>259</v>
      </c>
      <c r="B261" s="285" t="s">
        <v>16673</v>
      </c>
      <c r="C261" s="285" t="s">
        <v>16698</v>
      </c>
      <c r="D261" s="285" t="s">
        <v>16700</v>
      </c>
      <c r="E261" s="286"/>
      <c r="F261" s="287"/>
    </row>
    <row r="262" spans="1:6">
      <c r="A262" s="284">
        <v>260</v>
      </c>
      <c r="B262" s="285" t="s">
        <v>16673</v>
      </c>
      <c r="C262" s="285" t="s">
        <v>16698</v>
      </c>
      <c r="D262" s="285" t="s">
        <v>16701</v>
      </c>
      <c r="E262" s="286"/>
      <c r="F262" s="287"/>
    </row>
    <row r="263" spans="1:6">
      <c r="A263" s="284">
        <v>261</v>
      </c>
      <c r="B263" s="285" t="s">
        <v>16673</v>
      </c>
      <c r="C263" s="285" t="s">
        <v>16698</v>
      </c>
      <c r="D263" s="285" t="s">
        <v>16702</v>
      </c>
      <c r="E263" s="286"/>
      <c r="F263" s="287"/>
    </row>
    <row r="264" spans="1:6">
      <c r="A264" s="284">
        <v>262</v>
      </c>
      <c r="B264" s="285" t="s">
        <v>16673</v>
      </c>
      <c r="C264" s="285" t="s">
        <v>16698</v>
      </c>
      <c r="D264" s="285" t="s">
        <v>16703</v>
      </c>
      <c r="E264" s="286"/>
      <c r="F264" s="287"/>
    </row>
    <row r="265" spans="1:6">
      <c r="A265" s="284">
        <v>263</v>
      </c>
      <c r="B265" s="285" t="s">
        <v>16673</v>
      </c>
      <c r="C265" s="285" t="s">
        <v>16698</v>
      </c>
      <c r="D265" s="285" t="s">
        <v>16704</v>
      </c>
      <c r="E265" s="286"/>
      <c r="F265" s="287"/>
    </row>
    <row r="266" spans="1:6">
      <c r="A266" s="284">
        <v>264</v>
      </c>
      <c r="B266" s="285" t="s">
        <v>16673</v>
      </c>
      <c r="C266" s="285" t="s">
        <v>16698</v>
      </c>
      <c r="D266" s="285" t="s">
        <v>16705</v>
      </c>
      <c r="E266" s="286"/>
      <c r="F266" s="287"/>
    </row>
    <row r="267" spans="1:6">
      <c r="A267" s="284">
        <v>265</v>
      </c>
      <c r="B267" s="285" t="s">
        <v>16673</v>
      </c>
      <c r="C267" s="285" t="s">
        <v>16698</v>
      </c>
      <c r="D267" s="285" t="s">
        <v>16706</v>
      </c>
      <c r="E267" s="286"/>
      <c r="F267" s="287"/>
    </row>
    <row r="268" spans="1:6">
      <c r="A268" s="284">
        <v>266</v>
      </c>
      <c r="B268" s="285" t="s">
        <v>16673</v>
      </c>
      <c r="C268" s="285" t="s">
        <v>16698</v>
      </c>
      <c r="D268" s="285" t="s">
        <v>16707</v>
      </c>
      <c r="E268" s="286"/>
      <c r="F268" s="287"/>
    </row>
    <row r="269" spans="1:6">
      <c r="A269" s="284">
        <v>267</v>
      </c>
      <c r="B269" s="285" t="s">
        <v>16673</v>
      </c>
      <c r="C269" s="285" t="s">
        <v>16698</v>
      </c>
      <c r="D269" s="285" t="s">
        <v>16708</v>
      </c>
      <c r="E269" s="286"/>
      <c r="F269" s="287"/>
    </row>
    <row r="270" spans="1:6">
      <c r="A270" s="284">
        <v>268</v>
      </c>
      <c r="B270" s="285" t="s">
        <v>16673</v>
      </c>
      <c r="C270" s="285" t="s">
        <v>16698</v>
      </c>
      <c r="D270" s="285" t="s">
        <v>16709</v>
      </c>
      <c r="E270" s="286"/>
      <c r="F270" s="287"/>
    </row>
    <row r="271" spans="1:6">
      <c r="A271" s="284">
        <v>269</v>
      </c>
      <c r="B271" s="285" t="s">
        <v>16673</v>
      </c>
      <c r="C271" s="285" t="s">
        <v>16698</v>
      </c>
      <c r="D271" s="285" t="s">
        <v>16710</v>
      </c>
      <c r="E271" s="286"/>
      <c r="F271" s="287"/>
    </row>
    <row r="272" spans="1:6">
      <c r="A272" s="284">
        <v>270</v>
      </c>
      <c r="B272" s="285" t="s">
        <v>16673</v>
      </c>
      <c r="C272" s="285" t="s">
        <v>16711</v>
      </c>
      <c r="D272" s="285" t="s">
        <v>16712</v>
      </c>
      <c r="E272" s="286"/>
      <c r="F272" s="287"/>
    </row>
    <row r="273" spans="1:6">
      <c r="A273" s="284">
        <v>271</v>
      </c>
      <c r="B273" s="285" t="s">
        <v>16673</v>
      </c>
      <c r="C273" s="285" t="s">
        <v>16711</v>
      </c>
      <c r="D273" s="285" t="s">
        <v>16713</v>
      </c>
      <c r="E273" s="286"/>
      <c r="F273" s="287"/>
    </row>
    <row r="274" spans="1:6">
      <c r="A274" s="284">
        <v>272</v>
      </c>
      <c r="B274" s="285" t="s">
        <v>16673</v>
      </c>
      <c r="C274" s="285" t="s">
        <v>16711</v>
      </c>
      <c r="D274" s="285" t="s">
        <v>16714</v>
      </c>
      <c r="E274" s="286"/>
      <c r="F274" s="287"/>
    </row>
    <row r="275" spans="1:6">
      <c r="A275" s="284">
        <v>273</v>
      </c>
      <c r="B275" s="285" t="s">
        <v>16673</v>
      </c>
      <c r="C275" s="285" t="s">
        <v>16711</v>
      </c>
      <c r="D275" s="285" t="s">
        <v>16715</v>
      </c>
      <c r="E275" s="286"/>
      <c r="F275" s="287"/>
    </row>
    <row r="276" spans="1:6">
      <c r="A276" s="284">
        <v>274</v>
      </c>
      <c r="B276" s="285" t="s">
        <v>16673</v>
      </c>
      <c r="C276" s="285" t="s">
        <v>16711</v>
      </c>
      <c r="D276" s="285" t="s">
        <v>16716</v>
      </c>
      <c r="E276" s="286"/>
      <c r="F276" s="287"/>
    </row>
    <row r="277" spans="1:6">
      <c r="A277" s="284">
        <v>275</v>
      </c>
      <c r="B277" s="285" t="s">
        <v>16673</v>
      </c>
      <c r="C277" s="285" t="s">
        <v>16717</v>
      </c>
      <c r="D277" s="285" t="s">
        <v>16718</v>
      </c>
      <c r="E277" s="286"/>
      <c r="F277" s="287"/>
    </row>
    <row r="278" spans="1:6">
      <c r="A278" s="284">
        <v>276</v>
      </c>
      <c r="B278" s="285" t="s">
        <v>16673</v>
      </c>
      <c r="C278" s="285" t="s">
        <v>16717</v>
      </c>
      <c r="D278" s="285" t="s">
        <v>16719</v>
      </c>
      <c r="E278" s="286"/>
      <c r="F278" s="287"/>
    </row>
    <row r="279" spans="1:6">
      <c r="A279" s="284">
        <v>277</v>
      </c>
      <c r="B279" s="285" t="s">
        <v>16673</v>
      </c>
      <c r="C279" s="285" t="s">
        <v>16717</v>
      </c>
      <c r="D279" s="285" t="s">
        <v>16720</v>
      </c>
      <c r="E279" s="286"/>
      <c r="F279" s="287"/>
    </row>
    <row r="280" spans="1:6">
      <c r="A280" s="284">
        <v>278</v>
      </c>
      <c r="B280" s="285" t="s">
        <v>16673</v>
      </c>
      <c r="C280" s="285" t="s">
        <v>16717</v>
      </c>
      <c r="D280" s="285" t="s">
        <v>16721</v>
      </c>
      <c r="E280" s="286"/>
      <c r="F280" s="287"/>
    </row>
    <row r="281" spans="1:6">
      <c r="A281" s="284">
        <v>279</v>
      </c>
      <c r="B281" s="285" t="s">
        <v>16673</v>
      </c>
      <c r="C281" s="285" t="s">
        <v>16722</v>
      </c>
      <c r="D281" s="285" t="s">
        <v>16723</v>
      </c>
      <c r="E281" s="286"/>
      <c r="F281" s="287"/>
    </row>
    <row r="282" spans="1:6">
      <c r="A282" s="284">
        <v>280</v>
      </c>
      <c r="B282" s="285" t="s">
        <v>16673</v>
      </c>
      <c r="C282" s="285" t="s">
        <v>16722</v>
      </c>
      <c r="D282" s="285" t="s">
        <v>16724</v>
      </c>
      <c r="E282" s="286"/>
      <c r="F282" s="287"/>
    </row>
    <row r="283" spans="1:6">
      <c r="A283" s="284">
        <v>281</v>
      </c>
      <c r="B283" s="285" t="s">
        <v>16673</v>
      </c>
      <c r="C283" s="285" t="s">
        <v>16722</v>
      </c>
      <c r="D283" s="285" t="s">
        <v>16725</v>
      </c>
      <c r="E283" s="286"/>
      <c r="F283" s="287"/>
    </row>
    <row r="284" spans="1:6">
      <c r="A284" s="284">
        <v>282</v>
      </c>
      <c r="B284" s="285" t="s">
        <v>16673</v>
      </c>
      <c r="C284" s="285" t="s">
        <v>16722</v>
      </c>
      <c r="D284" s="285" t="s">
        <v>16726</v>
      </c>
      <c r="E284" s="286"/>
      <c r="F284" s="287"/>
    </row>
    <row r="285" spans="1:6">
      <c r="A285" s="284">
        <v>283</v>
      </c>
      <c r="B285" s="285" t="s">
        <v>16673</v>
      </c>
      <c r="C285" s="285" t="s">
        <v>16722</v>
      </c>
      <c r="D285" s="285" t="s">
        <v>16727</v>
      </c>
      <c r="E285" s="286"/>
      <c r="F285" s="287"/>
    </row>
    <row r="286" spans="1:6">
      <c r="A286" s="284">
        <v>284</v>
      </c>
      <c r="B286" s="285" t="s">
        <v>16673</v>
      </c>
      <c r="C286" s="285" t="s">
        <v>16722</v>
      </c>
      <c r="D286" s="285" t="s">
        <v>16728</v>
      </c>
      <c r="E286" s="286"/>
      <c r="F286" s="287"/>
    </row>
    <row r="287" spans="1:6">
      <c r="A287" s="284">
        <v>285</v>
      </c>
      <c r="B287" s="285" t="s">
        <v>16673</v>
      </c>
      <c r="C287" s="285" t="s">
        <v>16722</v>
      </c>
      <c r="D287" s="285" t="s">
        <v>16729</v>
      </c>
      <c r="E287" s="286"/>
      <c r="F287" s="287"/>
    </row>
    <row r="288" spans="1:6">
      <c r="A288" s="284">
        <v>286</v>
      </c>
      <c r="B288" s="285" t="s">
        <v>16673</v>
      </c>
      <c r="C288" s="285" t="s">
        <v>16730</v>
      </c>
      <c r="D288" s="285" t="s">
        <v>16731</v>
      </c>
      <c r="E288" s="286"/>
      <c r="F288" s="287"/>
    </row>
    <row r="289" spans="1:6">
      <c r="A289" s="284">
        <v>287</v>
      </c>
      <c r="B289" s="285" t="s">
        <v>16673</v>
      </c>
      <c r="C289" s="285" t="s">
        <v>16730</v>
      </c>
      <c r="D289" s="285" t="s">
        <v>16732</v>
      </c>
      <c r="E289" s="286"/>
      <c r="F289" s="287"/>
    </row>
    <row r="290" spans="1:6">
      <c r="A290" s="284">
        <v>288</v>
      </c>
      <c r="B290" s="285" t="s">
        <v>16673</v>
      </c>
      <c r="C290" s="285" t="s">
        <v>16730</v>
      </c>
      <c r="D290" s="285" t="s">
        <v>16733</v>
      </c>
      <c r="E290" s="286"/>
      <c r="F290" s="287"/>
    </row>
    <row r="291" spans="1:6">
      <c r="A291" s="284">
        <v>289</v>
      </c>
      <c r="B291" s="285" t="s">
        <v>16673</v>
      </c>
      <c r="C291" s="285" t="s">
        <v>16730</v>
      </c>
      <c r="D291" s="285" t="s">
        <v>16734</v>
      </c>
      <c r="E291" s="286"/>
      <c r="F291" s="287"/>
    </row>
    <row r="292" spans="1:6">
      <c r="A292" s="284">
        <v>290</v>
      </c>
      <c r="B292" s="285" t="s">
        <v>16673</v>
      </c>
      <c r="C292" s="285" t="s">
        <v>16730</v>
      </c>
      <c r="D292" s="285" t="s">
        <v>16735</v>
      </c>
      <c r="E292" s="286"/>
      <c r="F292" s="287"/>
    </row>
    <row r="293" spans="1:6">
      <c r="A293" s="284">
        <v>291</v>
      </c>
      <c r="B293" s="285" t="s">
        <v>16673</v>
      </c>
      <c r="C293" s="285" t="s">
        <v>16730</v>
      </c>
      <c r="D293" s="285" t="s">
        <v>13</v>
      </c>
      <c r="E293" s="286"/>
      <c r="F293" s="287"/>
    </row>
    <row r="294" spans="1:6">
      <c r="A294" s="284">
        <v>292</v>
      </c>
      <c r="B294" s="285" t="s">
        <v>16673</v>
      </c>
      <c r="C294" s="285" t="s">
        <v>16730</v>
      </c>
      <c r="D294" s="285" t="s">
        <v>16736</v>
      </c>
      <c r="E294" s="286"/>
      <c r="F294" s="287"/>
    </row>
    <row r="295" spans="1:6">
      <c r="A295" s="284">
        <v>293</v>
      </c>
      <c r="B295" s="285" t="s">
        <v>16673</v>
      </c>
      <c r="C295" s="285" t="s">
        <v>16730</v>
      </c>
      <c r="D295" s="285" t="s">
        <v>16737</v>
      </c>
      <c r="E295" s="286"/>
      <c r="F295" s="287"/>
    </row>
    <row r="296" spans="1:6">
      <c r="A296" s="284">
        <v>294</v>
      </c>
      <c r="B296" s="285" t="s">
        <v>16673</v>
      </c>
      <c r="C296" s="285" t="s">
        <v>16730</v>
      </c>
      <c r="D296" s="285" t="s">
        <v>16738</v>
      </c>
      <c r="E296" s="286"/>
      <c r="F296" s="287"/>
    </row>
    <row r="297" spans="1:6">
      <c r="A297" s="284">
        <v>295</v>
      </c>
      <c r="B297" s="285" t="s">
        <v>16673</v>
      </c>
      <c r="C297" s="285" t="s">
        <v>16730</v>
      </c>
      <c r="D297" s="285" t="s">
        <v>16739</v>
      </c>
      <c r="E297" s="286"/>
      <c r="F297" s="287"/>
    </row>
    <row r="298" spans="1:6">
      <c r="A298" s="284">
        <v>296</v>
      </c>
      <c r="B298" s="285" t="s">
        <v>16673</v>
      </c>
      <c r="C298" s="285" t="s">
        <v>16730</v>
      </c>
      <c r="D298" s="285" t="s">
        <v>16740</v>
      </c>
      <c r="E298" s="286"/>
      <c r="F298" s="287"/>
    </row>
    <row r="299" spans="1:6">
      <c r="A299" s="284">
        <v>297</v>
      </c>
      <c r="B299" s="285" t="s">
        <v>16673</v>
      </c>
      <c r="C299" s="285" t="s">
        <v>16730</v>
      </c>
      <c r="D299" s="285" t="s">
        <v>16741</v>
      </c>
      <c r="E299" s="286"/>
      <c r="F299" s="287"/>
    </row>
    <row r="300" spans="1:6">
      <c r="A300" s="284">
        <v>298</v>
      </c>
      <c r="B300" s="285" t="s">
        <v>16673</v>
      </c>
      <c r="C300" s="285" t="s">
        <v>16730</v>
      </c>
      <c r="D300" s="285" t="s">
        <v>16742</v>
      </c>
      <c r="E300" s="286"/>
      <c r="F300" s="287"/>
    </row>
    <row r="301" spans="1:6">
      <c r="A301" s="284">
        <v>299</v>
      </c>
      <c r="B301" s="285" t="s">
        <v>16673</v>
      </c>
      <c r="C301" s="285" t="s">
        <v>16743</v>
      </c>
      <c r="D301" s="285" t="s">
        <v>16744</v>
      </c>
      <c r="E301" s="286"/>
      <c r="F301" s="287"/>
    </row>
    <row r="302" spans="1:6">
      <c r="A302" s="284">
        <v>300</v>
      </c>
      <c r="B302" s="285" t="s">
        <v>16673</v>
      </c>
      <c r="C302" s="285" t="s">
        <v>16743</v>
      </c>
      <c r="D302" s="285" t="s">
        <v>16745</v>
      </c>
      <c r="E302" s="286"/>
      <c r="F302" s="287"/>
    </row>
    <row r="303" spans="1:6">
      <c r="A303" s="284">
        <v>301</v>
      </c>
      <c r="B303" s="285" t="s">
        <v>16673</v>
      </c>
      <c r="C303" s="285" t="s">
        <v>16743</v>
      </c>
      <c r="D303" s="285" t="s">
        <v>16746</v>
      </c>
      <c r="E303" s="286"/>
      <c r="F303" s="287"/>
    </row>
    <row r="304" spans="1:6">
      <c r="A304" s="284">
        <v>302</v>
      </c>
      <c r="B304" s="285" t="s">
        <v>16673</v>
      </c>
      <c r="C304" s="285" t="s">
        <v>16743</v>
      </c>
      <c r="D304" s="285" t="s">
        <v>16747</v>
      </c>
      <c r="E304" s="286"/>
      <c r="F304" s="287"/>
    </row>
    <row r="305" spans="1:6">
      <c r="A305" s="284">
        <v>303</v>
      </c>
      <c r="B305" s="285" t="s">
        <v>16673</v>
      </c>
      <c r="C305" s="285" t="s">
        <v>16748</v>
      </c>
      <c r="D305" s="285" t="s">
        <v>16749</v>
      </c>
      <c r="E305" s="286"/>
      <c r="F305" s="287"/>
    </row>
    <row r="306" spans="1:6">
      <c r="A306" s="284">
        <v>304</v>
      </c>
      <c r="B306" s="285" t="s">
        <v>16673</v>
      </c>
      <c r="C306" s="285" t="s">
        <v>16748</v>
      </c>
      <c r="D306" s="285" t="s">
        <v>16750</v>
      </c>
      <c r="E306" s="286"/>
      <c r="F306" s="287"/>
    </row>
    <row r="307" spans="1:6">
      <c r="A307" s="284">
        <v>305</v>
      </c>
      <c r="B307" s="285" t="s">
        <v>16673</v>
      </c>
      <c r="C307" s="285" t="s">
        <v>16748</v>
      </c>
      <c r="D307" s="285" t="s">
        <v>16751</v>
      </c>
      <c r="E307" s="286"/>
      <c r="F307" s="287"/>
    </row>
    <row r="308" spans="1:6">
      <c r="A308" s="284">
        <v>306</v>
      </c>
      <c r="B308" s="285" t="s">
        <v>16673</v>
      </c>
      <c r="C308" s="285" t="s">
        <v>16748</v>
      </c>
      <c r="D308" s="285" t="s">
        <v>16752</v>
      </c>
      <c r="E308" s="286"/>
      <c r="F308" s="287"/>
    </row>
    <row r="309" spans="1:6">
      <c r="A309" s="284">
        <v>307</v>
      </c>
      <c r="B309" s="285" t="s">
        <v>16673</v>
      </c>
      <c r="C309" s="285" t="s">
        <v>16748</v>
      </c>
      <c r="D309" s="285" t="s">
        <v>16753</v>
      </c>
      <c r="E309" s="286"/>
      <c r="F309" s="287"/>
    </row>
    <row r="310" spans="1:6">
      <c r="A310" s="284">
        <v>308</v>
      </c>
      <c r="B310" s="285" t="s">
        <v>16673</v>
      </c>
      <c r="C310" s="285" t="s">
        <v>16748</v>
      </c>
      <c r="D310" s="285" t="s">
        <v>16754</v>
      </c>
      <c r="E310" s="286"/>
      <c r="F310" s="287"/>
    </row>
    <row r="311" spans="1:6">
      <c r="A311" s="284">
        <v>309</v>
      </c>
      <c r="B311" s="285" t="s">
        <v>16673</v>
      </c>
      <c r="C311" s="285" t="s">
        <v>16755</v>
      </c>
      <c r="D311" s="285" t="s">
        <v>16756</v>
      </c>
      <c r="E311" s="286"/>
      <c r="F311" s="287"/>
    </row>
    <row r="312" spans="1:6">
      <c r="A312" s="284">
        <v>310</v>
      </c>
      <c r="B312" s="285" t="s">
        <v>16673</v>
      </c>
      <c r="C312" s="285" t="s">
        <v>16755</v>
      </c>
      <c r="D312" s="285" t="s">
        <v>16757</v>
      </c>
      <c r="E312" s="286"/>
      <c r="F312" s="287"/>
    </row>
    <row r="313" spans="1:6">
      <c r="A313" s="284">
        <v>311</v>
      </c>
      <c r="B313" s="285" t="s">
        <v>16673</v>
      </c>
      <c r="C313" s="285" t="s">
        <v>16755</v>
      </c>
      <c r="D313" s="285" t="s">
        <v>16758</v>
      </c>
      <c r="E313" s="286"/>
      <c r="F313" s="287"/>
    </row>
    <row r="314" spans="1:6">
      <c r="A314" s="284">
        <v>312</v>
      </c>
      <c r="B314" s="285" t="s">
        <v>16673</v>
      </c>
      <c r="C314" s="285" t="s">
        <v>16755</v>
      </c>
      <c r="D314" s="285" t="s">
        <v>16759</v>
      </c>
      <c r="E314" s="286"/>
      <c r="F314" s="287"/>
    </row>
    <row r="315" spans="1:6">
      <c r="A315" s="284">
        <v>313</v>
      </c>
      <c r="B315" s="285" t="s">
        <v>16673</v>
      </c>
      <c r="C315" s="285" t="s">
        <v>16755</v>
      </c>
      <c r="D315" s="285" t="s">
        <v>16760</v>
      </c>
      <c r="E315" s="286"/>
      <c r="F315" s="287"/>
    </row>
    <row r="316" spans="1:6">
      <c r="A316" s="284">
        <v>314</v>
      </c>
      <c r="B316" s="285" t="s">
        <v>16673</v>
      </c>
      <c r="C316" s="285" t="s">
        <v>16755</v>
      </c>
      <c r="D316" s="285" t="s">
        <v>16761</v>
      </c>
      <c r="E316" s="286"/>
      <c r="F316" s="287"/>
    </row>
    <row r="317" spans="1:6">
      <c r="A317" s="284">
        <v>315</v>
      </c>
      <c r="B317" s="285" t="s">
        <v>16673</v>
      </c>
      <c r="C317" s="285" t="s">
        <v>16762</v>
      </c>
      <c r="D317" s="285" t="s">
        <v>16763</v>
      </c>
      <c r="E317" s="286"/>
      <c r="F317" s="287"/>
    </row>
    <row r="318" spans="1:6">
      <c r="A318" s="284">
        <v>316</v>
      </c>
      <c r="B318" s="285" t="s">
        <v>16673</v>
      </c>
      <c r="C318" s="285" t="s">
        <v>16762</v>
      </c>
      <c r="D318" s="285" t="s">
        <v>16764</v>
      </c>
      <c r="E318" s="286"/>
      <c r="F318" s="287"/>
    </row>
    <row r="319" spans="1:6">
      <c r="A319" s="284">
        <v>317</v>
      </c>
      <c r="B319" s="285" t="s">
        <v>16673</v>
      </c>
      <c r="C319" s="285" t="s">
        <v>16762</v>
      </c>
      <c r="D319" s="285" t="s">
        <v>16765</v>
      </c>
      <c r="E319" s="286"/>
      <c r="F319" s="287"/>
    </row>
    <row r="320" spans="1:6">
      <c r="A320" s="284">
        <v>318</v>
      </c>
      <c r="B320" s="285" t="s">
        <v>16673</v>
      </c>
      <c r="C320" s="285" t="s">
        <v>16762</v>
      </c>
      <c r="D320" s="285" t="s">
        <v>16766</v>
      </c>
      <c r="E320" s="286"/>
      <c r="F320" s="287"/>
    </row>
    <row r="321" spans="1:6">
      <c r="A321" s="284">
        <v>319</v>
      </c>
      <c r="B321" s="285" t="s">
        <v>16673</v>
      </c>
      <c r="C321" s="285" t="s">
        <v>16762</v>
      </c>
      <c r="D321" s="285" t="s">
        <v>16767</v>
      </c>
      <c r="E321" s="286"/>
      <c r="F321" s="287"/>
    </row>
    <row r="322" spans="1:6">
      <c r="A322" s="284">
        <v>320</v>
      </c>
      <c r="B322" s="285" t="s">
        <v>16673</v>
      </c>
      <c r="C322" s="285" t="s">
        <v>16768</v>
      </c>
      <c r="D322" s="285" t="s">
        <v>16769</v>
      </c>
      <c r="E322" s="286"/>
      <c r="F322" s="287"/>
    </row>
    <row r="323" spans="1:6">
      <c r="A323" s="284">
        <v>321</v>
      </c>
      <c r="B323" s="285" t="s">
        <v>16673</v>
      </c>
      <c r="C323" s="285" t="s">
        <v>16768</v>
      </c>
      <c r="D323" s="285" t="s">
        <v>16770</v>
      </c>
      <c r="E323" s="286"/>
      <c r="F323" s="287"/>
    </row>
    <row r="324" spans="1:6">
      <c r="A324" s="284">
        <v>322</v>
      </c>
      <c r="B324" s="285" t="s">
        <v>16673</v>
      </c>
      <c r="C324" s="285" t="s">
        <v>16768</v>
      </c>
      <c r="D324" s="285" t="s">
        <v>16771</v>
      </c>
      <c r="E324" s="286"/>
      <c r="F324" s="287"/>
    </row>
    <row r="325" spans="1:6">
      <c r="A325" s="284">
        <v>323</v>
      </c>
      <c r="B325" s="285" t="s">
        <v>16673</v>
      </c>
      <c r="C325" s="285" t="s">
        <v>16768</v>
      </c>
      <c r="D325" s="285" t="s">
        <v>16772</v>
      </c>
      <c r="E325" s="286"/>
      <c r="F325" s="287"/>
    </row>
    <row r="326" spans="1:6">
      <c r="A326" s="284">
        <v>324</v>
      </c>
      <c r="B326" s="285" t="s">
        <v>16673</v>
      </c>
      <c r="C326" s="285" t="s">
        <v>16768</v>
      </c>
      <c r="D326" s="285" t="s">
        <v>16773</v>
      </c>
      <c r="E326" s="286"/>
      <c r="F326" s="287"/>
    </row>
    <row r="327" spans="1:6">
      <c r="A327" s="284">
        <v>325</v>
      </c>
      <c r="B327" s="285" t="s">
        <v>16673</v>
      </c>
      <c r="C327" s="285" t="s">
        <v>16774</v>
      </c>
      <c r="D327" s="285" t="s">
        <v>16775</v>
      </c>
      <c r="E327" s="286"/>
      <c r="F327" s="287"/>
    </row>
    <row r="328" spans="1:6">
      <c r="A328" s="284">
        <v>326</v>
      </c>
      <c r="B328" s="285" t="s">
        <v>16673</v>
      </c>
      <c r="C328" s="285" t="s">
        <v>16774</v>
      </c>
      <c r="D328" s="285" t="s">
        <v>16776</v>
      </c>
      <c r="E328" s="286"/>
      <c r="F328" s="287"/>
    </row>
    <row r="329" spans="1:6">
      <c r="A329" s="284">
        <v>327</v>
      </c>
      <c r="B329" s="285" t="s">
        <v>16673</v>
      </c>
      <c r="C329" s="285" t="s">
        <v>16774</v>
      </c>
      <c r="D329" s="285" t="s">
        <v>16777</v>
      </c>
      <c r="E329" s="286"/>
      <c r="F329" s="287"/>
    </row>
    <row r="330" spans="1:6">
      <c r="A330" s="284">
        <v>328</v>
      </c>
      <c r="B330" s="285" t="s">
        <v>16673</v>
      </c>
      <c r="C330" s="285" t="s">
        <v>16774</v>
      </c>
      <c r="D330" s="285" t="s">
        <v>16778</v>
      </c>
      <c r="E330" s="286"/>
      <c r="F330" s="287"/>
    </row>
    <row r="331" spans="1:6">
      <c r="A331" s="284">
        <v>329</v>
      </c>
      <c r="B331" s="285" t="s">
        <v>16673</v>
      </c>
      <c r="C331" s="285" t="s">
        <v>16774</v>
      </c>
      <c r="D331" s="285" t="s">
        <v>16779</v>
      </c>
      <c r="E331" s="286"/>
      <c r="F331" s="287"/>
    </row>
    <row r="332" spans="1:6">
      <c r="A332" s="284">
        <v>330</v>
      </c>
      <c r="B332" s="285" t="s">
        <v>16673</v>
      </c>
      <c r="C332" s="285" t="s">
        <v>16774</v>
      </c>
      <c r="D332" s="285" t="s">
        <v>16780</v>
      </c>
      <c r="E332" s="286"/>
      <c r="F332" s="287"/>
    </row>
    <row r="333" spans="1:6">
      <c r="A333" s="284">
        <v>331</v>
      </c>
      <c r="B333" s="285" t="s">
        <v>16673</v>
      </c>
      <c r="C333" s="285" t="s">
        <v>16774</v>
      </c>
      <c r="D333" s="285" t="s">
        <v>16781</v>
      </c>
      <c r="E333" s="286"/>
      <c r="F333" s="287"/>
    </row>
    <row r="334" spans="1:6">
      <c r="A334" s="284">
        <v>332</v>
      </c>
      <c r="B334" s="285" t="s">
        <v>16673</v>
      </c>
      <c r="C334" s="285" t="s">
        <v>16774</v>
      </c>
      <c r="D334" s="285" t="s">
        <v>16782</v>
      </c>
      <c r="E334" s="286"/>
      <c r="F334" s="287"/>
    </row>
    <row r="335" spans="1:6">
      <c r="A335" s="284">
        <v>333</v>
      </c>
      <c r="B335" s="285" t="s">
        <v>16673</v>
      </c>
      <c r="C335" s="285" t="s">
        <v>16774</v>
      </c>
      <c r="D335" s="285" t="s">
        <v>16783</v>
      </c>
      <c r="E335" s="286"/>
      <c r="F335" s="287"/>
    </row>
    <row r="336" spans="1:6">
      <c r="A336" s="284">
        <v>334</v>
      </c>
      <c r="B336" s="285" t="s">
        <v>16673</v>
      </c>
      <c r="C336" s="285" t="s">
        <v>16774</v>
      </c>
      <c r="D336" s="285" t="s">
        <v>16784</v>
      </c>
      <c r="E336" s="286"/>
      <c r="F336" s="287"/>
    </row>
    <row r="337" spans="1:6">
      <c r="A337" s="284">
        <v>335</v>
      </c>
      <c r="B337" s="285" t="s">
        <v>16673</v>
      </c>
      <c r="C337" s="285" t="s">
        <v>16774</v>
      </c>
      <c r="D337" s="285" t="s">
        <v>16785</v>
      </c>
      <c r="E337" s="286"/>
      <c r="F337" s="287"/>
    </row>
    <row r="338" spans="1:6">
      <c r="A338" s="284">
        <v>336</v>
      </c>
      <c r="B338" s="285" t="s">
        <v>16673</v>
      </c>
      <c r="C338" s="285" t="s">
        <v>16774</v>
      </c>
      <c r="D338" s="285" t="s">
        <v>16786</v>
      </c>
      <c r="E338" s="286"/>
      <c r="F338" s="287"/>
    </row>
    <row r="339" spans="1:6">
      <c r="A339" s="284">
        <v>337</v>
      </c>
      <c r="B339" s="285" t="s">
        <v>16673</v>
      </c>
      <c r="C339" s="285" t="s">
        <v>16787</v>
      </c>
      <c r="D339" s="285" t="s">
        <v>16788</v>
      </c>
      <c r="E339" s="286"/>
      <c r="F339" s="287"/>
    </row>
    <row r="340" spans="1:6">
      <c r="A340" s="284">
        <v>338</v>
      </c>
      <c r="B340" s="285" t="s">
        <v>16673</v>
      </c>
      <c r="C340" s="285" t="s">
        <v>16787</v>
      </c>
      <c r="D340" s="285" t="s">
        <v>16789</v>
      </c>
      <c r="E340" s="286"/>
      <c r="F340" s="287"/>
    </row>
    <row r="341" spans="1:6">
      <c r="A341" s="284">
        <v>339</v>
      </c>
      <c r="B341" s="285" t="s">
        <v>16673</v>
      </c>
      <c r="C341" s="285" t="s">
        <v>16787</v>
      </c>
      <c r="D341" s="285" t="s">
        <v>16790</v>
      </c>
      <c r="E341" s="286"/>
      <c r="F341" s="287"/>
    </row>
    <row r="342" spans="1:6">
      <c r="A342" s="284">
        <v>340</v>
      </c>
      <c r="B342" s="285" t="s">
        <v>16673</v>
      </c>
      <c r="C342" s="285" t="s">
        <v>16787</v>
      </c>
      <c r="D342" s="285" t="s">
        <v>16791</v>
      </c>
      <c r="E342" s="286"/>
      <c r="F342" s="287"/>
    </row>
    <row r="343" spans="1:6">
      <c r="A343" s="284">
        <v>341</v>
      </c>
      <c r="B343" s="285" t="s">
        <v>16673</v>
      </c>
      <c r="C343" s="285" t="s">
        <v>16792</v>
      </c>
      <c r="D343" s="285" t="s">
        <v>16793</v>
      </c>
      <c r="E343" s="286"/>
      <c r="F343" s="287"/>
    </row>
    <row r="344" spans="1:6">
      <c r="A344" s="284">
        <v>342</v>
      </c>
      <c r="B344" s="285" t="s">
        <v>16673</v>
      </c>
      <c r="C344" s="285" t="s">
        <v>16792</v>
      </c>
      <c r="D344" s="285" t="s">
        <v>16794</v>
      </c>
      <c r="E344" s="286"/>
      <c r="F344" s="287"/>
    </row>
    <row r="345" spans="1:6">
      <c r="A345" s="284">
        <v>343</v>
      </c>
      <c r="B345" s="285" t="s">
        <v>16673</v>
      </c>
      <c r="C345" s="285" t="s">
        <v>16792</v>
      </c>
      <c r="D345" s="285" t="s">
        <v>16795</v>
      </c>
      <c r="E345" s="286"/>
      <c r="F345" s="287"/>
    </row>
    <row r="346" spans="1:6">
      <c r="A346" s="284">
        <v>344</v>
      </c>
      <c r="B346" s="285" t="s">
        <v>16673</v>
      </c>
      <c r="C346" s="285" t="s">
        <v>16792</v>
      </c>
      <c r="D346" s="285" t="s">
        <v>16796</v>
      </c>
      <c r="E346" s="286"/>
      <c r="F346" s="287"/>
    </row>
    <row r="347" spans="1:6">
      <c r="A347" s="284">
        <v>345</v>
      </c>
      <c r="B347" s="285" t="s">
        <v>16673</v>
      </c>
      <c r="C347" s="285" t="s">
        <v>16792</v>
      </c>
      <c r="D347" s="285" t="s">
        <v>16797</v>
      </c>
      <c r="E347" s="286"/>
      <c r="F347" s="287"/>
    </row>
    <row r="348" spans="1:6">
      <c r="A348" s="284">
        <v>346</v>
      </c>
      <c r="B348" s="285" t="s">
        <v>16673</v>
      </c>
      <c r="C348" s="285" t="s">
        <v>16792</v>
      </c>
      <c r="D348" s="285" t="s">
        <v>16798</v>
      </c>
      <c r="E348" s="286"/>
      <c r="F348" s="287"/>
    </row>
    <row r="349" spans="1:6">
      <c r="A349" s="284">
        <v>347</v>
      </c>
      <c r="B349" s="285" t="s">
        <v>16673</v>
      </c>
      <c r="C349" s="285" t="s">
        <v>16792</v>
      </c>
      <c r="D349" s="285" t="s">
        <v>16799</v>
      </c>
      <c r="E349" s="286"/>
      <c r="F349" s="287"/>
    </row>
    <row r="350" spans="1:6">
      <c r="A350" s="284">
        <v>348</v>
      </c>
      <c r="B350" s="285" t="s">
        <v>16673</v>
      </c>
      <c r="C350" s="285" t="s">
        <v>16792</v>
      </c>
      <c r="D350" s="285" t="s">
        <v>16800</v>
      </c>
      <c r="E350" s="286"/>
      <c r="F350" s="287"/>
    </row>
    <row r="351" spans="1:6">
      <c r="A351" s="284">
        <v>349</v>
      </c>
      <c r="B351" s="285" t="s">
        <v>16673</v>
      </c>
      <c r="C351" s="285" t="s">
        <v>16792</v>
      </c>
      <c r="D351" s="285" t="s">
        <v>16801</v>
      </c>
      <c r="E351" s="286"/>
      <c r="F351" s="287"/>
    </row>
    <row r="352" spans="1:6">
      <c r="A352" s="284">
        <v>350</v>
      </c>
      <c r="B352" s="285" t="s">
        <v>16673</v>
      </c>
      <c r="C352" s="285" t="s">
        <v>16792</v>
      </c>
      <c r="D352" s="285" t="s">
        <v>16802</v>
      </c>
      <c r="E352" s="286"/>
      <c r="F352" s="287"/>
    </row>
    <row r="353" spans="1:6">
      <c r="A353" s="284">
        <v>351</v>
      </c>
      <c r="B353" s="285" t="s">
        <v>16673</v>
      </c>
      <c r="C353" s="285" t="s">
        <v>16792</v>
      </c>
      <c r="D353" s="285" t="s">
        <v>4</v>
      </c>
      <c r="E353" s="286"/>
      <c r="F353" s="287"/>
    </row>
    <row r="354" spans="1:6">
      <c r="A354" s="284">
        <v>352</v>
      </c>
      <c r="B354" s="285" t="s">
        <v>16673</v>
      </c>
      <c r="C354" s="285" t="s">
        <v>16792</v>
      </c>
      <c r="D354" s="285" t="s">
        <v>16803</v>
      </c>
      <c r="E354" s="286"/>
      <c r="F354" s="287"/>
    </row>
    <row r="355" spans="1:6">
      <c r="A355" s="284">
        <v>353</v>
      </c>
      <c r="B355" s="285" t="s">
        <v>16673</v>
      </c>
      <c r="C355" s="285" t="s">
        <v>16804</v>
      </c>
      <c r="D355" s="285" t="s">
        <v>16805</v>
      </c>
      <c r="E355" s="286"/>
      <c r="F355" s="287"/>
    </row>
    <row r="356" spans="1:6">
      <c r="A356" s="284">
        <v>354</v>
      </c>
      <c r="B356" s="285" t="s">
        <v>16673</v>
      </c>
      <c r="C356" s="285" t="s">
        <v>16804</v>
      </c>
      <c r="D356" s="285" t="s">
        <v>16806</v>
      </c>
      <c r="E356" s="286"/>
      <c r="F356" s="287"/>
    </row>
    <row r="357" spans="1:6">
      <c r="A357" s="284">
        <v>355</v>
      </c>
      <c r="B357" s="285" t="s">
        <v>16673</v>
      </c>
      <c r="C357" s="285" t="s">
        <v>16804</v>
      </c>
      <c r="D357" s="285" t="s">
        <v>16807</v>
      </c>
      <c r="E357" s="286"/>
      <c r="F357" s="287"/>
    </row>
    <row r="358" spans="1:6">
      <c r="A358" s="284">
        <v>356</v>
      </c>
      <c r="B358" s="285" t="s">
        <v>16673</v>
      </c>
      <c r="C358" s="285" t="s">
        <v>16804</v>
      </c>
      <c r="D358" s="285" t="s">
        <v>16808</v>
      </c>
      <c r="E358" s="286"/>
      <c r="F358" s="287"/>
    </row>
    <row r="359" spans="1:6">
      <c r="A359" s="284">
        <v>357</v>
      </c>
      <c r="B359" s="285" t="s">
        <v>16673</v>
      </c>
      <c r="C359" s="285" t="s">
        <v>16804</v>
      </c>
      <c r="D359" s="285" t="s">
        <v>16809</v>
      </c>
      <c r="E359" s="286"/>
      <c r="F359" s="287"/>
    </row>
    <row r="360" spans="1:6">
      <c r="A360" s="284">
        <v>358</v>
      </c>
      <c r="B360" s="285" t="s">
        <v>16673</v>
      </c>
      <c r="C360" s="285" t="s">
        <v>16804</v>
      </c>
      <c r="D360" s="285" t="s">
        <v>16810</v>
      </c>
      <c r="E360" s="286"/>
      <c r="F360" s="287"/>
    </row>
    <row r="361" spans="1:6">
      <c r="A361" s="284">
        <v>359</v>
      </c>
      <c r="B361" s="285" t="s">
        <v>16673</v>
      </c>
      <c r="C361" s="285" t="s">
        <v>16804</v>
      </c>
      <c r="D361" s="285" t="s">
        <v>16811</v>
      </c>
      <c r="E361" s="286"/>
      <c r="F361" s="287"/>
    </row>
    <row r="362" spans="1:6">
      <c r="A362" s="284">
        <v>360</v>
      </c>
      <c r="B362" s="285" t="s">
        <v>16673</v>
      </c>
      <c r="C362" s="285" t="s">
        <v>16812</v>
      </c>
      <c r="D362" s="285" t="s">
        <v>16813</v>
      </c>
      <c r="E362" s="286"/>
      <c r="F362" s="287"/>
    </row>
    <row r="363" spans="1:6">
      <c r="A363" s="284">
        <v>361</v>
      </c>
      <c r="B363" s="285" t="s">
        <v>16673</v>
      </c>
      <c r="C363" s="285" t="s">
        <v>16812</v>
      </c>
      <c r="D363" s="285" t="s">
        <v>16814</v>
      </c>
      <c r="E363" s="286"/>
      <c r="F363" s="287"/>
    </row>
    <row r="364" spans="1:6">
      <c r="A364" s="284">
        <v>362</v>
      </c>
      <c r="B364" s="285" t="s">
        <v>16673</v>
      </c>
      <c r="C364" s="285" t="s">
        <v>16812</v>
      </c>
      <c r="D364" s="285" t="s">
        <v>16815</v>
      </c>
      <c r="E364" s="286"/>
      <c r="F364" s="287"/>
    </row>
    <row r="365" spans="1:6">
      <c r="A365" s="284">
        <v>363</v>
      </c>
      <c r="B365" s="285" t="s">
        <v>16673</v>
      </c>
      <c r="C365" s="285" t="s">
        <v>16812</v>
      </c>
      <c r="D365" s="285" t="s">
        <v>16816</v>
      </c>
      <c r="E365" s="286"/>
      <c r="F365" s="287"/>
    </row>
    <row r="366" spans="1:6">
      <c r="A366" s="284">
        <v>364</v>
      </c>
      <c r="B366" s="285" t="s">
        <v>16673</v>
      </c>
      <c r="C366" s="285" t="s">
        <v>16812</v>
      </c>
      <c r="D366" s="285" t="s">
        <v>16817</v>
      </c>
      <c r="E366" s="286"/>
      <c r="F366" s="287"/>
    </row>
    <row r="367" spans="1:6">
      <c r="A367" s="284">
        <v>365</v>
      </c>
      <c r="B367" s="285" t="s">
        <v>16673</v>
      </c>
      <c r="C367" s="285" t="s">
        <v>16812</v>
      </c>
      <c r="D367" s="285" t="s">
        <v>16818</v>
      </c>
      <c r="E367" s="286"/>
      <c r="F367" s="287"/>
    </row>
    <row r="368" spans="1:6">
      <c r="A368" s="284">
        <v>366</v>
      </c>
      <c r="B368" s="285" t="s">
        <v>16673</v>
      </c>
      <c r="C368" s="285" t="s">
        <v>16812</v>
      </c>
      <c r="D368" s="285" t="s">
        <v>16819</v>
      </c>
      <c r="E368" s="286"/>
      <c r="F368" s="287"/>
    </row>
    <row r="369" spans="1:6">
      <c r="A369" s="284">
        <v>367</v>
      </c>
      <c r="B369" s="285" t="s">
        <v>16673</v>
      </c>
      <c r="C369" s="285" t="s">
        <v>16812</v>
      </c>
      <c r="D369" s="285" t="s">
        <v>16812</v>
      </c>
      <c r="E369" s="286"/>
      <c r="F369" s="287"/>
    </row>
    <row r="370" spans="1:6">
      <c r="A370" s="284">
        <v>368</v>
      </c>
      <c r="B370" s="285" t="s">
        <v>16673</v>
      </c>
      <c r="C370" s="285" t="s">
        <v>16812</v>
      </c>
      <c r="D370" s="285" t="s">
        <v>16820</v>
      </c>
      <c r="E370" s="286"/>
      <c r="F370" s="287"/>
    </row>
    <row r="371" spans="1:6">
      <c r="A371" s="284">
        <v>369</v>
      </c>
      <c r="B371" s="285" t="s">
        <v>16673</v>
      </c>
      <c r="C371" s="285" t="s">
        <v>16812</v>
      </c>
      <c r="D371" s="285" t="s">
        <v>16821</v>
      </c>
      <c r="E371" s="286"/>
      <c r="F371" s="287"/>
    </row>
    <row r="372" spans="1:6">
      <c r="A372" s="284">
        <v>370</v>
      </c>
      <c r="B372" s="285" t="s">
        <v>16673</v>
      </c>
      <c r="C372" s="285" t="s">
        <v>16812</v>
      </c>
      <c r="D372" s="285" t="s">
        <v>16822</v>
      </c>
      <c r="E372" s="286"/>
      <c r="F372" s="287"/>
    </row>
    <row r="373" spans="1:6">
      <c r="A373" s="284">
        <v>371</v>
      </c>
      <c r="B373" s="285" t="s">
        <v>16673</v>
      </c>
      <c r="C373" s="285" t="s">
        <v>16812</v>
      </c>
      <c r="D373" s="285" t="s">
        <v>16823</v>
      </c>
      <c r="E373" s="286"/>
      <c r="F373" s="287"/>
    </row>
    <row r="374" spans="1:6">
      <c r="A374" s="284">
        <v>372</v>
      </c>
      <c r="B374" s="285" t="s">
        <v>16673</v>
      </c>
      <c r="C374" s="285" t="s">
        <v>16812</v>
      </c>
      <c r="D374" s="285" t="s">
        <v>16824</v>
      </c>
      <c r="E374" s="286"/>
      <c r="F374" s="287"/>
    </row>
    <row r="375" spans="1:6">
      <c r="A375" s="284">
        <v>373</v>
      </c>
      <c r="B375" s="285" t="s">
        <v>16673</v>
      </c>
      <c r="C375" s="285" t="s">
        <v>16812</v>
      </c>
      <c r="D375" s="285" t="s">
        <v>16825</v>
      </c>
      <c r="E375" s="286"/>
      <c r="F375" s="287"/>
    </row>
    <row r="376" spans="1:6">
      <c r="A376" s="284">
        <v>374</v>
      </c>
      <c r="B376" s="285" t="s">
        <v>16673</v>
      </c>
      <c r="C376" s="285" t="s">
        <v>16826</v>
      </c>
      <c r="D376" s="285" t="s">
        <v>16827</v>
      </c>
      <c r="E376" s="286"/>
      <c r="F376" s="287"/>
    </row>
    <row r="377" spans="1:6">
      <c r="A377" s="284">
        <v>375</v>
      </c>
      <c r="B377" s="285" t="s">
        <v>16673</v>
      </c>
      <c r="C377" s="285" t="s">
        <v>16826</v>
      </c>
      <c r="D377" s="285" t="s">
        <v>16828</v>
      </c>
      <c r="E377" s="286"/>
      <c r="F377" s="287"/>
    </row>
    <row r="378" spans="1:6">
      <c r="A378" s="284">
        <v>376</v>
      </c>
      <c r="B378" s="285" t="s">
        <v>16673</v>
      </c>
      <c r="C378" s="285" t="s">
        <v>16826</v>
      </c>
      <c r="D378" s="285" t="s">
        <v>16829</v>
      </c>
      <c r="E378" s="286"/>
      <c r="F378" s="287"/>
    </row>
    <row r="379" spans="1:6">
      <c r="A379" s="284">
        <v>377</v>
      </c>
      <c r="B379" s="285" t="s">
        <v>16673</v>
      </c>
      <c r="C379" s="285" t="s">
        <v>16826</v>
      </c>
      <c r="D379" s="285" t="s">
        <v>16830</v>
      </c>
      <c r="E379" s="286"/>
      <c r="F379" s="287"/>
    </row>
    <row r="380" spans="1:6">
      <c r="A380" s="284">
        <v>378</v>
      </c>
      <c r="B380" s="285" t="s">
        <v>16673</v>
      </c>
      <c r="C380" s="285" t="s">
        <v>16826</v>
      </c>
      <c r="D380" s="285" t="s">
        <v>16831</v>
      </c>
      <c r="E380" s="286"/>
      <c r="F380" s="287"/>
    </row>
    <row r="381" spans="1:6">
      <c r="A381" s="284">
        <v>379</v>
      </c>
      <c r="B381" s="285" t="s">
        <v>16673</v>
      </c>
      <c r="C381" s="285" t="s">
        <v>16826</v>
      </c>
      <c r="D381" s="285" t="s">
        <v>16832</v>
      </c>
      <c r="E381" s="286"/>
      <c r="F381" s="287"/>
    </row>
    <row r="382" spans="1:6">
      <c r="A382" s="284">
        <v>380</v>
      </c>
      <c r="B382" s="285" t="s">
        <v>16673</v>
      </c>
      <c r="C382" s="285" t="s">
        <v>16833</v>
      </c>
      <c r="D382" s="285" t="s">
        <v>16834</v>
      </c>
      <c r="E382" s="286"/>
      <c r="F382" s="287"/>
    </row>
    <row r="383" spans="1:6">
      <c r="A383" s="284">
        <v>381</v>
      </c>
      <c r="B383" s="285" t="s">
        <v>16673</v>
      </c>
      <c r="C383" s="285" t="s">
        <v>16833</v>
      </c>
      <c r="D383" s="285" t="s">
        <v>16835</v>
      </c>
      <c r="E383" s="286"/>
      <c r="F383" s="287"/>
    </row>
    <row r="384" spans="1:6">
      <c r="A384" s="284">
        <v>382</v>
      </c>
      <c r="B384" s="285" t="s">
        <v>16673</v>
      </c>
      <c r="C384" s="285" t="s">
        <v>16833</v>
      </c>
      <c r="D384" s="285" t="s">
        <v>16836</v>
      </c>
      <c r="E384" s="286"/>
      <c r="F384" s="287"/>
    </row>
    <row r="385" spans="1:6">
      <c r="A385" s="284">
        <v>383</v>
      </c>
      <c r="B385" s="285" t="s">
        <v>16673</v>
      </c>
      <c r="C385" s="285" t="s">
        <v>16833</v>
      </c>
      <c r="D385" s="285" t="s">
        <v>16837</v>
      </c>
      <c r="E385" s="286"/>
      <c r="F385" s="287"/>
    </row>
    <row r="386" spans="1:6">
      <c r="A386" s="284">
        <v>384</v>
      </c>
      <c r="B386" s="285" t="s">
        <v>16673</v>
      </c>
      <c r="C386" s="285" t="s">
        <v>16838</v>
      </c>
      <c r="D386" s="285" t="s">
        <v>16839</v>
      </c>
      <c r="E386" s="286"/>
      <c r="F386" s="287"/>
    </row>
    <row r="387" spans="1:6">
      <c r="A387" s="284">
        <v>385</v>
      </c>
      <c r="B387" s="285" t="s">
        <v>16673</v>
      </c>
      <c r="C387" s="285" t="s">
        <v>16833</v>
      </c>
      <c r="D387" s="285" t="s">
        <v>16840</v>
      </c>
      <c r="E387" s="286"/>
      <c r="F387" s="287"/>
    </row>
    <row r="388" spans="1:6">
      <c r="A388" s="284">
        <v>386</v>
      </c>
      <c r="B388" s="285" t="s">
        <v>16673</v>
      </c>
      <c r="C388" s="285" t="s">
        <v>16838</v>
      </c>
      <c r="D388" s="285" t="s">
        <v>16841</v>
      </c>
      <c r="E388" s="286"/>
      <c r="F388" s="287"/>
    </row>
    <row r="389" spans="1:6">
      <c r="A389" s="284">
        <v>387</v>
      </c>
      <c r="B389" s="285" t="s">
        <v>16673</v>
      </c>
      <c r="C389" s="285" t="s">
        <v>16838</v>
      </c>
      <c r="D389" s="285" t="s">
        <v>16842</v>
      </c>
      <c r="E389" s="286"/>
      <c r="F389" s="287"/>
    </row>
    <row r="390" spans="1:6">
      <c r="A390" s="284">
        <v>388</v>
      </c>
      <c r="B390" s="285" t="s">
        <v>16673</v>
      </c>
      <c r="C390" s="285" t="s">
        <v>16833</v>
      </c>
      <c r="D390" s="285" t="s">
        <v>16843</v>
      </c>
      <c r="E390" s="286"/>
      <c r="F390" s="287"/>
    </row>
    <row r="391" spans="1:6">
      <c r="A391" s="284">
        <v>389</v>
      </c>
      <c r="B391" s="285" t="s">
        <v>16673</v>
      </c>
      <c r="C391" s="285" t="s">
        <v>16833</v>
      </c>
      <c r="D391" s="285" t="s">
        <v>16844</v>
      </c>
      <c r="E391" s="286"/>
      <c r="F391" s="287"/>
    </row>
    <row r="392" spans="1:6">
      <c r="A392" s="284">
        <v>390</v>
      </c>
      <c r="B392" s="285" t="s">
        <v>16673</v>
      </c>
      <c r="C392" s="285" t="s">
        <v>16838</v>
      </c>
      <c r="D392" s="285" t="s">
        <v>16845</v>
      </c>
      <c r="E392" s="286"/>
      <c r="F392" s="287"/>
    </row>
    <row r="393" spans="1:6">
      <c r="A393" s="284">
        <v>391</v>
      </c>
      <c r="B393" s="285" t="s">
        <v>16673</v>
      </c>
      <c r="C393" s="285" t="s">
        <v>16838</v>
      </c>
      <c r="D393" s="285" t="s">
        <v>16846</v>
      </c>
      <c r="E393" s="286"/>
      <c r="F393" s="287"/>
    </row>
    <row r="394" spans="1:6">
      <c r="A394" s="284">
        <v>392</v>
      </c>
      <c r="B394" s="285" t="s">
        <v>16673</v>
      </c>
      <c r="C394" s="285" t="s">
        <v>16838</v>
      </c>
      <c r="D394" s="285" t="s">
        <v>16847</v>
      </c>
      <c r="E394" s="286"/>
      <c r="F394" s="287"/>
    </row>
    <row r="395" spans="1:6">
      <c r="A395" s="284">
        <v>393</v>
      </c>
      <c r="B395" s="285" t="s">
        <v>16673</v>
      </c>
      <c r="C395" s="285" t="s">
        <v>16838</v>
      </c>
      <c r="D395" s="285" t="s">
        <v>16848</v>
      </c>
      <c r="E395" s="286"/>
      <c r="F395" s="287"/>
    </row>
    <row r="396" spans="1:6">
      <c r="A396" s="284">
        <v>394</v>
      </c>
      <c r="B396" s="285" t="s">
        <v>16849</v>
      </c>
      <c r="C396" s="285" t="s">
        <v>16850</v>
      </c>
      <c r="D396" s="285" t="s">
        <v>16851</v>
      </c>
      <c r="E396" s="286"/>
      <c r="F396" s="287"/>
    </row>
    <row r="397" spans="1:6">
      <c r="A397" s="284">
        <v>395</v>
      </c>
      <c r="B397" s="285" t="s">
        <v>16849</v>
      </c>
      <c r="C397" s="285" t="s">
        <v>16850</v>
      </c>
      <c r="D397" s="285" t="s">
        <v>16852</v>
      </c>
      <c r="E397" s="286"/>
      <c r="F397" s="287"/>
    </row>
    <row r="398" spans="1:6">
      <c r="A398" s="284">
        <v>396</v>
      </c>
      <c r="B398" s="285" t="s">
        <v>16849</v>
      </c>
      <c r="C398" s="285" t="s">
        <v>16850</v>
      </c>
      <c r="D398" s="285" t="s">
        <v>16853</v>
      </c>
      <c r="E398" s="286"/>
      <c r="F398" s="287"/>
    </row>
    <row r="399" spans="1:6">
      <c r="A399" s="284">
        <v>397</v>
      </c>
      <c r="B399" s="285" t="s">
        <v>16849</v>
      </c>
      <c r="C399" s="285" t="s">
        <v>16850</v>
      </c>
      <c r="D399" s="285" t="s">
        <v>16854</v>
      </c>
      <c r="E399" s="286"/>
      <c r="F399" s="287"/>
    </row>
    <row r="400" spans="1:6">
      <c r="A400" s="284">
        <v>398</v>
      </c>
      <c r="B400" s="285" t="s">
        <v>16849</v>
      </c>
      <c r="C400" s="285" t="s">
        <v>16850</v>
      </c>
      <c r="D400" s="285" t="s">
        <v>16855</v>
      </c>
      <c r="E400" s="286"/>
      <c r="F400" s="287"/>
    </row>
    <row r="401" spans="1:6">
      <c r="A401" s="284">
        <v>399</v>
      </c>
      <c r="B401" s="285" t="s">
        <v>16849</v>
      </c>
      <c r="C401" s="285" t="s">
        <v>16850</v>
      </c>
      <c r="D401" s="285" t="s">
        <v>16856</v>
      </c>
      <c r="E401" s="286"/>
      <c r="F401" s="287"/>
    </row>
    <row r="402" spans="1:6">
      <c r="A402" s="284">
        <v>400</v>
      </c>
      <c r="B402" s="285" t="s">
        <v>16849</v>
      </c>
      <c r="C402" s="285" t="s">
        <v>16850</v>
      </c>
      <c r="D402" s="285" t="s">
        <v>16857</v>
      </c>
      <c r="E402" s="286"/>
      <c r="F402" s="287"/>
    </row>
    <row r="403" spans="1:6">
      <c r="A403" s="284">
        <v>401</v>
      </c>
      <c r="B403" s="285" t="s">
        <v>16849</v>
      </c>
      <c r="C403" s="285" t="s">
        <v>16850</v>
      </c>
      <c r="D403" s="285" t="s">
        <v>16858</v>
      </c>
      <c r="E403" s="286"/>
      <c r="F403" s="287"/>
    </row>
    <row r="404" spans="1:6">
      <c r="A404" s="284">
        <v>402</v>
      </c>
      <c r="B404" s="285" t="s">
        <v>16849</v>
      </c>
      <c r="C404" s="285" t="s">
        <v>16850</v>
      </c>
      <c r="D404" s="285" t="s">
        <v>16859</v>
      </c>
      <c r="E404" s="286"/>
      <c r="F404" s="287"/>
    </row>
    <row r="405" spans="1:6">
      <c r="A405" s="284">
        <v>403</v>
      </c>
      <c r="B405" s="285" t="s">
        <v>16849</v>
      </c>
      <c r="C405" s="285" t="s">
        <v>16850</v>
      </c>
      <c r="D405" s="285" t="s">
        <v>16860</v>
      </c>
      <c r="E405" s="286"/>
      <c r="F405" s="287"/>
    </row>
    <row r="406" spans="1:6">
      <c r="A406" s="284">
        <v>404</v>
      </c>
      <c r="B406" s="285" t="s">
        <v>16849</v>
      </c>
      <c r="C406" s="285" t="s">
        <v>16850</v>
      </c>
      <c r="D406" s="285" t="s">
        <v>16861</v>
      </c>
      <c r="E406" s="286"/>
      <c r="F406" s="287"/>
    </row>
    <row r="407" spans="1:6">
      <c r="A407" s="284">
        <v>405</v>
      </c>
      <c r="B407" s="285" t="s">
        <v>16849</v>
      </c>
      <c r="C407" s="285" t="s">
        <v>16850</v>
      </c>
      <c r="D407" s="285" t="s">
        <v>16862</v>
      </c>
      <c r="E407" s="286"/>
      <c r="F407" s="287"/>
    </row>
    <row r="408" spans="1:6">
      <c r="A408" s="284">
        <v>406</v>
      </c>
      <c r="B408" s="285" t="s">
        <v>16849</v>
      </c>
      <c r="C408" s="285" t="s">
        <v>16850</v>
      </c>
      <c r="D408" s="285" t="s">
        <v>16863</v>
      </c>
      <c r="E408" s="286"/>
      <c r="F408" s="287"/>
    </row>
    <row r="409" spans="1:6">
      <c r="A409" s="284">
        <v>407</v>
      </c>
      <c r="B409" s="285" t="s">
        <v>16849</v>
      </c>
      <c r="C409" s="285" t="s">
        <v>16850</v>
      </c>
      <c r="D409" s="285" t="s">
        <v>16864</v>
      </c>
      <c r="E409" s="286"/>
      <c r="F409" s="287"/>
    </row>
    <row r="410" spans="1:6">
      <c r="A410" s="284">
        <v>408</v>
      </c>
      <c r="B410" s="285" t="s">
        <v>16849</v>
      </c>
      <c r="C410" s="285" t="s">
        <v>16865</v>
      </c>
      <c r="D410" s="285" t="s">
        <v>16866</v>
      </c>
      <c r="E410" s="286"/>
      <c r="F410" s="287"/>
    </row>
    <row r="411" spans="1:6">
      <c r="A411" s="284">
        <v>409</v>
      </c>
      <c r="B411" s="285" t="s">
        <v>16849</v>
      </c>
      <c r="C411" s="285" t="s">
        <v>16865</v>
      </c>
      <c r="D411" s="285" t="s">
        <v>16867</v>
      </c>
      <c r="E411" s="286"/>
      <c r="F411" s="287"/>
    </row>
    <row r="412" spans="1:6">
      <c r="A412" s="284">
        <v>410</v>
      </c>
      <c r="B412" s="285" t="s">
        <v>16849</v>
      </c>
      <c r="C412" s="285" t="s">
        <v>16865</v>
      </c>
      <c r="D412" s="285" t="s">
        <v>16868</v>
      </c>
      <c r="E412" s="286"/>
      <c r="F412" s="287"/>
    </row>
    <row r="413" spans="1:6">
      <c r="A413" s="284">
        <v>411</v>
      </c>
      <c r="B413" s="285" t="s">
        <v>16849</v>
      </c>
      <c r="C413" s="285" t="s">
        <v>16865</v>
      </c>
      <c r="D413" s="285" t="s">
        <v>16869</v>
      </c>
      <c r="E413" s="286"/>
      <c r="F413" s="287"/>
    </row>
    <row r="414" spans="1:6">
      <c r="A414" s="284">
        <v>412</v>
      </c>
      <c r="B414" s="285" t="s">
        <v>16849</v>
      </c>
      <c r="C414" s="285" t="s">
        <v>16870</v>
      </c>
      <c r="D414" s="285" t="s">
        <v>16871</v>
      </c>
      <c r="E414" s="286"/>
      <c r="F414" s="287"/>
    </row>
    <row r="415" spans="1:6">
      <c r="A415" s="284">
        <v>413</v>
      </c>
      <c r="B415" s="285" t="s">
        <v>16849</v>
      </c>
      <c r="C415" s="285" t="s">
        <v>16870</v>
      </c>
      <c r="D415" s="285" t="s">
        <v>16872</v>
      </c>
      <c r="E415" s="286"/>
      <c r="F415" s="287"/>
    </row>
    <row r="416" spans="1:6">
      <c r="A416" s="284">
        <v>414</v>
      </c>
      <c r="B416" s="285" t="s">
        <v>16849</v>
      </c>
      <c r="C416" s="285" t="s">
        <v>16870</v>
      </c>
      <c r="D416" s="285" t="s">
        <v>16873</v>
      </c>
      <c r="E416" s="286"/>
      <c r="F416" s="287"/>
    </row>
    <row r="417" spans="1:6">
      <c r="A417" s="284">
        <v>415</v>
      </c>
      <c r="B417" s="285" t="s">
        <v>16849</v>
      </c>
      <c r="C417" s="285" t="s">
        <v>16870</v>
      </c>
      <c r="D417" s="285" t="s">
        <v>16874</v>
      </c>
      <c r="E417" s="286"/>
      <c r="F417" s="287"/>
    </row>
    <row r="418" spans="1:6">
      <c r="A418" s="284">
        <v>416</v>
      </c>
      <c r="B418" s="285" t="s">
        <v>16849</v>
      </c>
      <c r="C418" s="285" t="s">
        <v>16870</v>
      </c>
      <c r="D418" s="285" t="s">
        <v>16870</v>
      </c>
      <c r="E418" s="286"/>
      <c r="F418" s="287"/>
    </row>
    <row r="419" spans="1:6">
      <c r="A419" s="284">
        <v>417</v>
      </c>
      <c r="B419" s="285" t="s">
        <v>16849</v>
      </c>
      <c r="C419" s="285" t="s">
        <v>16870</v>
      </c>
      <c r="D419" s="285" t="s">
        <v>16875</v>
      </c>
      <c r="E419" s="286"/>
      <c r="F419" s="287"/>
    </row>
    <row r="420" spans="1:6">
      <c r="A420" s="284">
        <v>418</v>
      </c>
      <c r="B420" s="285" t="s">
        <v>16849</v>
      </c>
      <c r="C420" s="285" t="s">
        <v>16870</v>
      </c>
      <c r="D420" s="285" t="s">
        <v>16876</v>
      </c>
      <c r="E420" s="286"/>
      <c r="F420" s="287"/>
    </row>
    <row r="421" spans="1:6">
      <c r="A421" s="284">
        <v>419</v>
      </c>
      <c r="B421" s="285" t="s">
        <v>16849</v>
      </c>
      <c r="C421" s="285" t="s">
        <v>16870</v>
      </c>
      <c r="D421" s="285" t="s">
        <v>16877</v>
      </c>
      <c r="E421" s="286"/>
      <c r="F421" s="287"/>
    </row>
    <row r="422" spans="1:6">
      <c r="A422" s="284">
        <v>420</v>
      </c>
      <c r="B422" s="285" t="s">
        <v>16849</v>
      </c>
      <c r="C422" s="285" t="s">
        <v>16870</v>
      </c>
      <c r="D422" s="285" t="s">
        <v>16878</v>
      </c>
      <c r="E422" s="286"/>
      <c r="F422" s="287"/>
    </row>
    <row r="423" spans="1:6">
      <c r="A423" s="284">
        <v>421</v>
      </c>
      <c r="B423" s="285" t="s">
        <v>16849</v>
      </c>
      <c r="C423" s="285" t="s">
        <v>16879</v>
      </c>
      <c r="D423" s="285" t="s">
        <v>16880</v>
      </c>
      <c r="E423" s="286"/>
      <c r="F423" s="287"/>
    </row>
    <row r="424" spans="1:6">
      <c r="A424" s="284">
        <v>422</v>
      </c>
      <c r="B424" s="285" t="s">
        <v>16849</v>
      </c>
      <c r="C424" s="285" t="s">
        <v>16881</v>
      </c>
      <c r="D424" s="285" t="s">
        <v>16882</v>
      </c>
      <c r="E424" s="286"/>
      <c r="F424" s="287"/>
    </row>
    <row r="425" spans="1:6">
      <c r="A425" s="284">
        <v>423</v>
      </c>
      <c r="B425" s="285" t="s">
        <v>16849</v>
      </c>
      <c r="C425" s="285" t="s">
        <v>16881</v>
      </c>
      <c r="D425" s="285" t="s">
        <v>16883</v>
      </c>
      <c r="E425" s="286"/>
      <c r="F425" s="287"/>
    </row>
    <row r="426" spans="1:6">
      <c r="A426" s="284">
        <v>424</v>
      </c>
      <c r="B426" s="285" t="s">
        <v>16849</v>
      </c>
      <c r="C426" s="285" t="s">
        <v>16881</v>
      </c>
      <c r="D426" s="285" t="s">
        <v>16884</v>
      </c>
      <c r="E426" s="286"/>
      <c r="F426" s="287"/>
    </row>
    <row r="427" spans="1:6">
      <c r="A427" s="284">
        <v>425</v>
      </c>
      <c r="B427" s="285" t="s">
        <v>16849</v>
      </c>
      <c r="C427" s="285" t="s">
        <v>16881</v>
      </c>
      <c r="D427" s="285" t="s">
        <v>16885</v>
      </c>
      <c r="E427" s="286"/>
      <c r="F427" s="287"/>
    </row>
    <row r="428" spans="1:6">
      <c r="A428" s="284">
        <v>426</v>
      </c>
      <c r="B428" s="285" t="s">
        <v>16849</v>
      </c>
      <c r="C428" s="285" t="s">
        <v>16881</v>
      </c>
      <c r="D428" s="285" t="s">
        <v>16886</v>
      </c>
      <c r="E428" s="286"/>
      <c r="F428" s="287"/>
    </row>
    <row r="429" spans="1:6">
      <c r="A429" s="284">
        <v>427</v>
      </c>
      <c r="B429" s="285" t="s">
        <v>16849</v>
      </c>
      <c r="C429" s="285" t="s">
        <v>16881</v>
      </c>
      <c r="D429" s="285" t="s">
        <v>16887</v>
      </c>
      <c r="E429" s="286"/>
      <c r="F429" s="287"/>
    </row>
    <row r="430" spans="1:6">
      <c r="A430" s="284">
        <v>428</v>
      </c>
      <c r="B430" s="285" t="s">
        <v>16849</v>
      </c>
      <c r="C430" s="285" t="s">
        <v>16881</v>
      </c>
      <c r="D430" s="285" t="s">
        <v>16888</v>
      </c>
      <c r="E430" s="286"/>
      <c r="F430" s="287"/>
    </row>
    <row r="431" spans="1:6">
      <c r="A431" s="284">
        <v>429</v>
      </c>
      <c r="B431" s="285" t="s">
        <v>16849</v>
      </c>
      <c r="C431" s="285" t="s">
        <v>16881</v>
      </c>
      <c r="D431" s="285" t="s">
        <v>16889</v>
      </c>
      <c r="E431" s="286"/>
      <c r="F431" s="287"/>
    </row>
    <row r="432" spans="1:6">
      <c r="A432" s="284">
        <v>430</v>
      </c>
      <c r="B432" s="285" t="s">
        <v>16849</v>
      </c>
      <c r="C432" s="285" t="s">
        <v>16890</v>
      </c>
      <c r="D432" s="285" t="s">
        <v>16891</v>
      </c>
      <c r="E432" s="286"/>
      <c r="F432" s="287"/>
    </row>
    <row r="433" spans="1:6">
      <c r="A433" s="284">
        <v>431</v>
      </c>
      <c r="B433" s="285" t="s">
        <v>16849</v>
      </c>
      <c r="C433" s="285" t="s">
        <v>16890</v>
      </c>
      <c r="D433" s="285" t="s">
        <v>16892</v>
      </c>
      <c r="E433" s="286"/>
      <c r="F433" s="287"/>
    </row>
    <row r="434" spans="1:6">
      <c r="A434" s="284">
        <v>432</v>
      </c>
      <c r="B434" s="285" t="s">
        <v>16849</v>
      </c>
      <c r="C434" s="285" t="s">
        <v>16890</v>
      </c>
      <c r="D434" s="285" t="s">
        <v>16893</v>
      </c>
      <c r="E434" s="286"/>
      <c r="F434" s="287"/>
    </row>
    <row r="435" spans="1:6">
      <c r="A435" s="284">
        <v>433</v>
      </c>
      <c r="B435" s="285" t="s">
        <v>16849</v>
      </c>
      <c r="C435" s="285" t="s">
        <v>16890</v>
      </c>
      <c r="D435" s="285" t="s">
        <v>16894</v>
      </c>
      <c r="E435" s="286"/>
      <c r="F435" s="287"/>
    </row>
    <row r="436" spans="1:6">
      <c r="A436" s="284">
        <v>434</v>
      </c>
      <c r="B436" s="285" t="s">
        <v>16849</v>
      </c>
      <c r="C436" s="285" t="s">
        <v>16890</v>
      </c>
      <c r="D436" s="285" t="s">
        <v>16895</v>
      </c>
      <c r="E436" s="286"/>
      <c r="F436" s="287"/>
    </row>
    <row r="437" spans="1:6">
      <c r="A437" s="284">
        <v>435</v>
      </c>
      <c r="B437" s="285" t="s">
        <v>16849</v>
      </c>
      <c r="C437" s="285" t="s">
        <v>16890</v>
      </c>
      <c r="D437" s="285" t="s">
        <v>16896</v>
      </c>
      <c r="E437" s="286"/>
      <c r="F437" s="287"/>
    </row>
    <row r="438" spans="1:6">
      <c r="A438" s="284">
        <v>436</v>
      </c>
      <c r="B438" s="285" t="s">
        <v>16849</v>
      </c>
      <c r="C438" s="285" t="s">
        <v>16897</v>
      </c>
      <c r="D438" s="285" t="s">
        <v>16898</v>
      </c>
      <c r="E438" s="286"/>
      <c r="F438" s="287"/>
    </row>
    <row r="439" spans="1:6">
      <c r="A439" s="284">
        <v>437</v>
      </c>
      <c r="B439" s="285" t="s">
        <v>16849</v>
      </c>
      <c r="C439" s="285" t="s">
        <v>16897</v>
      </c>
      <c r="D439" s="285" t="s">
        <v>16899</v>
      </c>
      <c r="E439" s="286"/>
      <c r="F439" s="287"/>
    </row>
    <row r="440" spans="1:6">
      <c r="A440" s="284">
        <v>438</v>
      </c>
      <c r="B440" s="285" t="s">
        <v>16849</v>
      </c>
      <c r="C440" s="285" t="s">
        <v>16897</v>
      </c>
      <c r="D440" s="285" t="s">
        <v>16900</v>
      </c>
      <c r="E440" s="286"/>
      <c r="F440" s="287"/>
    </row>
    <row r="441" spans="1:6">
      <c r="A441" s="284">
        <v>439</v>
      </c>
      <c r="B441" s="285" t="s">
        <v>16849</v>
      </c>
      <c r="C441" s="285" t="s">
        <v>16897</v>
      </c>
      <c r="D441" s="285" t="s">
        <v>16901</v>
      </c>
      <c r="E441" s="286"/>
      <c r="F441" s="287"/>
    </row>
    <row r="442" spans="1:6">
      <c r="A442" s="284">
        <v>440</v>
      </c>
      <c r="B442" s="285" t="s">
        <v>16849</v>
      </c>
      <c r="C442" s="285" t="s">
        <v>16897</v>
      </c>
      <c r="D442" s="285" t="s">
        <v>16902</v>
      </c>
      <c r="E442" s="286"/>
      <c r="F442" s="287"/>
    </row>
    <row r="443" spans="1:6">
      <c r="A443" s="284">
        <v>441</v>
      </c>
      <c r="B443" s="285" t="s">
        <v>16849</v>
      </c>
      <c r="C443" s="285" t="s">
        <v>16897</v>
      </c>
      <c r="D443" s="285" t="s">
        <v>16903</v>
      </c>
      <c r="E443" s="286"/>
      <c r="F443" s="287"/>
    </row>
    <row r="444" spans="1:6">
      <c r="A444" s="284">
        <v>442</v>
      </c>
      <c r="B444" s="285" t="s">
        <v>16849</v>
      </c>
      <c r="C444" s="285" t="s">
        <v>16897</v>
      </c>
      <c r="D444" s="285" t="s">
        <v>16904</v>
      </c>
      <c r="E444" s="286"/>
      <c r="F444" s="287"/>
    </row>
    <row r="445" spans="1:6">
      <c r="A445" s="284">
        <v>443</v>
      </c>
      <c r="B445" s="285" t="s">
        <v>16849</v>
      </c>
      <c r="C445" s="285" t="s">
        <v>16897</v>
      </c>
      <c r="D445" s="285" t="s">
        <v>16905</v>
      </c>
      <c r="E445" s="286"/>
      <c r="F445" s="287"/>
    </row>
    <row r="446" spans="1:6">
      <c r="A446" s="284">
        <v>444</v>
      </c>
      <c r="B446" s="285" t="s">
        <v>16849</v>
      </c>
      <c r="C446" s="285" t="s">
        <v>16897</v>
      </c>
      <c r="D446" s="285" t="s">
        <v>16906</v>
      </c>
      <c r="E446" s="286"/>
      <c r="F446" s="287"/>
    </row>
    <row r="447" spans="1:6">
      <c r="A447" s="284">
        <v>445</v>
      </c>
      <c r="B447" s="285" t="s">
        <v>16849</v>
      </c>
      <c r="C447" s="285" t="s">
        <v>16897</v>
      </c>
      <c r="D447" s="285" t="s">
        <v>16907</v>
      </c>
      <c r="E447" s="286"/>
      <c r="F447" s="287"/>
    </row>
    <row r="448" spans="1:6">
      <c r="A448" s="284">
        <v>446</v>
      </c>
      <c r="B448" s="285" t="s">
        <v>16849</v>
      </c>
      <c r="C448" s="285" t="s">
        <v>16897</v>
      </c>
      <c r="D448" s="285" t="s">
        <v>16908</v>
      </c>
      <c r="E448" s="286"/>
      <c r="F448" s="287"/>
    </row>
    <row r="449" spans="1:6">
      <c r="A449" s="284">
        <v>447</v>
      </c>
      <c r="B449" s="285" t="s">
        <v>16849</v>
      </c>
      <c r="C449" s="285" t="s">
        <v>16897</v>
      </c>
      <c r="D449" s="285" t="s">
        <v>16909</v>
      </c>
      <c r="E449" s="286"/>
      <c r="F449" s="287"/>
    </row>
    <row r="450" spans="1:6">
      <c r="A450" s="284">
        <v>448</v>
      </c>
      <c r="B450" s="285" t="s">
        <v>16849</v>
      </c>
      <c r="C450" s="285" t="s">
        <v>16897</v>
      </c>
      <c r="D450" s="285" t="s">
        <v>16910</v>
      </c>
      <c r="E450" s="286"/>
      <c r="F450" s="287"/>
    </row>
    <row r="451" spans="1:6">
      <c r="A451" s="284">
        <v>449</v>
      </c>
      <c r="B451" s="285" t="s">
        <v>16849</v>
      </c>
      <c r="C451" s="285" t="s">
        <v>16897</v>
      </c>
      <c r="D451" s="285" t="s">
        <v>16911</v>
      </c>
      <c r="E451" s="286"/>
      <c r="F451" s="287"/>
    </row>
    <row r="452" spans="1:6">
      <c r="A452" s="284">
        <v>450</v>
      </c>
      <c r="B452" s="285" t="s">
        <v>16849</v>
      </c>
      <c r="C452" s="285" t="s">
        <v>16897</v>
      </c>
      <c r="D452" s="285" t="s">
        <v>16912</v>
      </c>
      <c r="E452" s="286"/>
      <c r="F452" s="287"/>
    </row>
    <row r="453" spans="1:6">
      <c r="A453" s="284">
        <v>451</v>
      </c>
      <c r="B453" s="285" t="s">
        <v>16913</v>
      </c>
      <c r="C453" s="285" t="s">
        <v>16914</v>
      </c>
      <c r="D453" s="285" t="s">
        <v>16915</v>
      </c>
      <c r="E453" s="286"/>
      <c r="F453" s="287"/>
    </row>
    <row r="454" spans="1:6">
      <c r="A454" s="284">
        <v>452</v>
      </c>
      <c r="B454" s="285" t="s">
        <v>16913</v>
      </c>
      <c r="C454" s="285" t="s">
        <v>16914</v>
      </c>
      <c r="D454" s="285" t="s">
        <v>16916</v>
      </c>
      <c r="E454" s="286"/>
      <c r="F454" s="287"/>
    </row>
    <row r="455" spans="1:6">
      <c r="A455" s="284">
        <v>453</v>
      </c>
      <c r="B455" s="285" t="s">
        <v>16913</v>
      </c>
      <c r="C455" s="285" t="s">
        <v>16914</v>
      </c>
      <c r="D455" s="285" t="s">
        <v>16917</v>
      </c>
      <c r="E455" s="286"/>
      <c r="F455" s="287"/>
    </row>
    <row r="456" spans="1:6">
      <c r="A456" s="284">
        <v>454</v>
      </c>
      <c r="B456" s="285" t="s">
        <v>16913</v>
      </c>
      <c r="C456" s="285" t="s">
        <v>16914</v>
      </c>
      <c r="D456" s="285" t="s">
        <v>16918</v>
      </c>
      <c r="E456" s="286"/>
      <c r="F456" s="287"/>
    </row>
    <row r="457" spans="1:6">
      <c r="A457" s="284">
        <v>455</v>
      </c>
      <c r="B457" s="285" t="s">
        <v>16913</v>
      </c>
      <c r="C457" s="285" t="s">
        <v>16914</v>
      </c>
      <c r="D457" s="285" t="s">
        <v>16919</v>
      </c>
      <c r="E457" s="286"/>
      <c r="F457" s="287"/>
    </row>
    <row r="458" spans="1:6">
      <c r="A458" s="284">
        <v>456</v>
      </c>
      <c r="B458" s="285" t="s">
        <v>16913</v>
      </c>
      <c r="C458" s="285" t="s">
        <v>16914</v>
      </c>
      <c r="D458" s="285" t="s">
        <v>16920</v>
      </c>
      <c r="E458" s="286"/>
      <c r="F458" s="287"/>
    </row>
    <row r="459" spans="1:6">
      <c r="A459" s="284">
        <v>457</v>
      </c>
      <c r="B459" s="285" t="s">
        <v>16913</v>
      </c>
      <c r="C459" s="285" t="s">
        <v>16914</v>
      </c>
      <c r="D459" s="285" t="s">
        <v>16921</v>
      </c>
      <c r="E459" s="286"/>
      <c r="F459" s="287"/>
    </row>
    <row r="460" spans="1:6">
      <c r="A460" s="284">
        <v>458</v>
      </c>
      <c r="B460" s="285" t="s">
        <v>16913</v>
      </c>
      <c r="C460" s="285" t="s">
        <v>16914</v>
      </c>
      <c r="D460" s="285" t="s">
        <v>16922</v>
      </c>
      <c r="E460" s="286"/>
      <c r="F460" s="287"/>
    </row>
    <row r="461" spans="1:6">
      <c r="A461" s="284">
        <v>459</v>
      </c>
      <c r="B461" s="285" t="s">
        <v>16913</v>
      </c>
      <c r="C461" s="285" t="s">
        <v>16923</v>
      </c>
      <c r="D461" s="285" t="s">
        <v>16924</v>
      </c>
      <c r="E461" s="286"/>
      <c r="F461" s="287"/>
    </row>
    <row r="462" spans="1:6">
      <c r="A462" s="284">
        <v>460</v>
      </c>
      <c r="B462" s="285" t="s">
        <v>16913</v>
      </c>
      <c r="C462" s="285" t="s">
        <v>16923</v>
      </c>
      <c r="D462" s="285" t="s">
        <v>16925</v>
      </c>
      <c r="E462" s="286"/>
      <c r="F462" s="287"/>
    </row>
    <row r="463" spans="1:6">
      <c r="A463" s="284">
        <v>461</v>
      </c>
      <c r="B463" s="285" t="s">
        <v>16913</v>
      </c>
      <c r="C463" s="285" t="s">
        <v>16923</v>
      </c>
      <c r="D463" s="285" t="s">
        <v>109</v>
      </c>
      <c r="E463" s="286"/>
      <c r="F463" s="287"/>
    </row>
    <row r="464" spans="1:6">
      <c r="A464" s="284">
        <v>462</v>
      </c>
      <c r="B464" s="285" t="s">
        <v>16913</v>
      </c>
      <c r="C464" s="285" t="s">
        <v>16923</v>
      </c>
      <c r="D464" s="285" t="s">
        <v>16926</v>
      </c>
      <c r="E464" s="286"/>
      <c r="F464" s="287"/>
    </row>
    <row r="465" spans="1:6">
      <c r="A465" s="284">
        <v>463</v>
      </c>
      <c r="B465" s="285" t="s">
        <v>16913</v>
      </c>
      <c r="C465" s="285" t="s">
        <v>16927</v>
      </c>
      <c r="D465" s="285" t="s">
        <v>16928</v>
      </c>
      <c r="E465" s="286"/>
      <c r="F465" s="287"/>
    </row>
    <row r="466" spans="1:6">
      <c r="A466" s="284">
        <v>464</v>
      </c>
      <c r="B466" s="285" t="s">
        <v>16913</v>
      </c>
      <c r="C466" s="285" t="s">
        <v>16927</v>
      </c>
      <c r="D466" s="285" t="s">
        <v>16929</v>
      </c>
      <c r="E466" s="286"/>
      <c r="F466" s="287"/>
    </row>
    <row r="467" spans="1:6">
      <c r="A467" s="284">
        <v>465</v>
      </c>
      <c r="B467" s="285" t="s">
        <v>16913</v>
      </c>
      <c r="C467" s="285" t="s">
        <v>16927</v>
      </c>
      <c r="D467" s="285" t="s">
        <v>16930</v>
      </c>
      <c r="E467" s="286"/>
      <c r="F467" s="287"/>
    </row>
    <row r="468" spans="1:6">
      <c r="A468" s="284">
        <v>466</v>
      </c>
      <c r="B468" s="285" t="s">
        <v>16913</v>
      </c>
      <c r="C468" s="285" t="s">
        <v>16927</v>
      </c>
      <c r="D468" s="285" t="s">
        <v>16931</v>
      </c>
      <c r="E468" s="286"/>
      <c r="F468" s="287"/>
    </row>
    <row r="469" spans="1:6">
      <c r="A469" s="284">
        <v>467</v>
      </c>
      <c r="B469" s="285" t="s">
        <v>16913</v>
      </c>
      <c r="C469" s="285" t="s">
        <v>16932</v>
      </c>
      <c r="D469" s="285" t="s">
        <v>16933</v>
      </c>
      <c r="E469" s="286"/>
      <c r="F469" s="287"/>
    </row>
    <row r="470" spans="1:6">
      <c r="A470" s="284">
        <v>468</v>
      </c>
      <c r="B470" s="285" t="s">
        <v>16913</v>
      </c>
      <c r="C470" s="285" t="s">
        <v>16932</v>
      </c>
      <c r="D470" s="285" t="s">
        <v>16934</v>
      </c>
      <c r="E470" s="286"/>
      <c r="F470" s="287"/>
    </row>
    <row r="471" spans="1:6">
      <c r="A471" s="284">
        <v>469</v>
      </c>
      <c r="B471" s="285" t="s">
        <v>16913</v>
      </c>
      <c r="C471" s="285" t="s">
        <v>16932</v>
      </c>
      <c r="D471" s="285" t="s">
        <v>16935</v>
      </c>
      <c r="E471" s="286"/>
      <c r="F471" s="287"/>
    </row>
    <row r="472" spans="1:6">
      <c r="A472" s="284">
        <v>470</v>
      </c>
      <c r="B472" s="285" t="s">
        <v>16913</v>
      </c>
      <c r="C472" s="285" t="s">
        <v>16932</v>
      </c>
      <c r="D472" s="285" t="s">
        <v>16936</v>
      </c>
      <c r="E472" s="286"/>
      <c r="F472" s="287"/>
    </row>
    <row r="473" spans="1:6">
      <c r="A473" s="284">
        <v>471</v>
      </c>
      <c r="B473" s="285" t="s">
        <v>16913</v>
      </c>
      <c r="C473" s="285" t="s">
        <v>16932</v>
      </c>
      <c r="D473" s="285" t="s">
        <v>16937</v>
      </c>
      <c r="E473" s="286"/>
      <c r="F473" s="287"/>
    </row>
    <row r="474" spans="1:6">
      <c r="A474" s="284">
        <v>472</v>
      </c>
      <c r="B474" s="285" t="s">
        <v>16913</v>
      </c>
      <c r="C474" s="285" t="s">
        <v>16932</v>
      </c>
      <c r="D474" s="285" t="s">
        <v>16938</v>
      </c>
      <c r="E474" s="286"/>
      <c r="F474" s="287"/>
    </row>
    <row r="475" spans="1:6">
      <c r="A475" s="284">
        <v>473</v>
      </c>
      <c r="B475" s="285" t="s">
        <v>16913</v>
      </c>
      <c r="C475" s="285" t="s">
        <v>16939</v>
      </c>
      <c r="D475" s="285" t="s">
        <v>16940</v>
      </c>
      <c r="E475" s="286"/>
      <c r="F475" s="287"/>
    </row>
    <row r="476" spans="1:6">
      <c r="A476" s="284">
        <v>474</v>
      </c>
      <c r="B476" s="285" t="s">
        <v>16913</v>
      </c>
      <c r="C476" s="285" t="s">
        <v>16939</v>
      </c>
      <c r="D476" s="285" t="s">
        <v>16941</v>
      </c>
      <c r="E476" s="286"/>
      <c r="F476" s="287"/>
    </row>
    <row r="477" spans="1:6">
      <c r="A477" s="284">
        <v>475</v>
      </c>
      <c r="B477" s="285" t="s">
        <v>16913</v>
      </c>
      <c r="C477" s="285" t="s">
        <v>16939</v>
      </c>
      <c r="D477" s="285" t="s">
        <v>16942</v>
      </c>
      <c r="E477" s="286"/>
      <c r="F477" s="287"/>
    </row>
    <row r="478" spans="1:6">
      <c r="A478" s="284">
        <v>476</v>
      </c>
      <c r="B478" s="285" t="s">
        <v>16913</v>
      </c>
      <c r="C478" s="285" t="s">
        <v>16943</v>
      </c>
      <c r="D478" s="285" t="s">
        <v>16944</v>
      </c>
      <c r="E478" s="286"/>
      <c r="F478" s="287"/>
    </row>
    <row r="479" spans="1:6">
      <c r="A479" s="284">
        <v>477</v>
      </c>
      <c r="B479" s="285" t="s">
        <v>16913</v>
      </c>
      <c r="C479" s="285" t="s">
        <v>16943</v>
      </c>
      <c r="D479" s="285" t="s">
        <v>16945</v>
      </c>
      <c r="E479" s="286"/>
      <c r="F479" s="287"/>
    </row>
    <row r="480" spans="1:6">
      <c r="A480" s="284">
        <v>478</v>
      </c>
      <c r="B480" s="285" t="s">
        <v>16913</v>
      </c>
      <c r="C480" s="285" t="s">
        <v>16943</v>
      </c>
      <c r="D480" s="285" t="s">
        <v>16946</v>
      </c>
      <c r="E480" s="286"/>
      <c r="F480" s="287"/>
    </row>
    <row r="481" spans="1:6">
      <c r="A481" s="284">
        <v>479</v>
      </c>
      <c r="B481" s="285" t="s">
        <v>16913</v>
      </c>
      <c r="C481" s="285" t="s">
        <v>16943</v>
      </c>
      <c r="D481" s="285" t="s">
        <v>16947</v>
      </c>
      <c r="E481" s="286"/>
      <c r="F481" s="287"/>
    </row>
    <row r="482" spans="1:6">
      <c r="A482" s="284">
        <v>480</v>
      </c>
      <c r="B482" s="285" t="s">
        <v>16913</v>
      </c>
      <c r="C482" s="285" t="s">
        <v>16943</v>
      </c>
      <c r="D482" s="285" t="s">
        <v>16948</v>
      </c>
      <c r="E482" s="286"/>
      <c r="F482" s="287"/>
    </row>
    <row r="483" spans="1:6">
      <c r="A483" s="284">
        <v>481</v>
      </c>
      <c r="B483" s="285" t="s">
        <v>16949</v>
      </c>
      <c r="C483" s="285" t="s">
        <v>16950</v>
      </c>
      <c r="D483" s="285" t="s">
        <v>16951</v>
      </c>
      <c r="E483" s="286"/>
      <c r="F483" s="287"/>
    </row>
    <row r="484" spans="1:6">
      <c r="A484" s="284">
        <v>482</v>
      </c>
      <c r="B484" s="285" t="s">
        <v>16949</v>
      </c>
      <c r="C484" s="285" t="s">
        <v>16950</v>
      </c>
      <c r="D484" s="285" t="s">
        <v>16952</v>
      </c>
      <c r="E484" s="286"/>
      <c r="F484" s="287"/>
    </row>
    <row r="485" spans="1:6">
      <c r="A485" s="284">
        <v>483</v>
      </c>
      <c r="B485" s="285" t="s">
        <v>16949</v>
      </c>
      <c r="C485" s="285" t="s">
        <v>16950</v>
      </c>
      <c r="D485" s="285" t="s">
        <v>16953</v>
      </c>
      <c r="E485" s="286"/>
      <c r="F485" s="287"/>
    </row>
    <row r="486" spans="1:6">
      <c r="A486" s="284">
        <v>484</v>
      </c>
      <c r="B486" s="285" t="s">
        <v>16949</v>
      </c>
      <c r="C486" s="285" t="s">
        <v>16954</v>
      </c>
      <c r="D486" s="285" t="s">
        <v>16955</v>
      </c>
      <c r="E486" s="286"/>
      <c r="F486" s="287"/>
    </row>
    <row r="487" spans="1:6">
      <c r="A487" s="284">
        <v>485</v>
      </c>
      <c r="B487" s="285" t="s">
        <v>16949</v>
      </c>
      <c r="C487" s="285" t="s">
        <v>16954</v>
      </c>
      <c r="D487" s="285" t="s">
        <v>16956</v>
      </c>
      <c r="E487" s="286"/>
      <c r="F487" s="287"/>
    </row>
    <row r="488" spans="1:6">
      <c r="A488" s="284">
        <v>486</v>
      </c>
      <c r="B488" s="285" t="s">
        <v>16957</v>
      </c>
      <c r="C488" s="285" t="s">
        <v>16958</v>
      </c>
      <c r="D488" s="285" t="s">
        <v>16959</v>
      </c>
      <c r="E488" s="286"/>
      <c r="F488" s="287"/>
    </row>
    <row r="489" spans="1:6">
      <c r="A489" s="284">
        <v>487</v>
      </c>
      <c r="B489" s="285" t="s">
        <v>16957</v>
      </c>
      <c r="C489" s="285" t="s">
        <v>16958</v>
      </c>
      <c r="D489" s="285" t="s">
        <v>16960</v>
      </c>
      <c r="E489" s="286"/>
      <c r="F489" s="287"/>
    </row>
    <row r="490" spans="1:6">
      <c r="A490" s="284">
        <v>488</v>
      </c>
      <c r="B490" s="285" t="s">
        <v>16957</v>
      </c>
      <c r="C490" s="285" t="s">
        <v>16958</v>
      </c>
      <c r="D490" s="285" t="s">
        <v>16961</v>
      </c>
      <c r="E490" s="286"/>
      <c r="F490" s="287"/>
    </row>
    <row r="491" spans="1:6">
      <c r="A491" s="284">
        <v>489</v>
      </c>
      <c r="B491" s="285" t="s">
        <v>16957</v>
      </c>
      <c r="C491" s="285" t="s">
        <v>16958</v>
      </c>
      <c r="D491" s="285" t="s">
        <v>16962</v>
      </c>
      <c r="E491" s="286"/>
      <c r="F491" s="287"/>
    </row>
    <row r="492" spans="1:6">
      <c r="A492" s="284">
        <v>490</v>
      </c>
      <c r="B492" s="285" t="s">
        <v>16957</v>
      </c>
      <c r="C492" s="285" t="s">
        <v>16963</v>
      </c>
      <c r="D492" s="285" t="s">
        <v>16964</v>
      </c>
      <c r="E492" s="286"/>
      <c r="F492" s="287"/>
    </row>
    <row r="493" spans="1:6">
      <c r="A493" s="284">
        <v>491</v>
      </c>
      <c r="B493" s="285" t="s">
        <v>16957</v>
      </c>
      <c r="C493" s="285" t="s">
        <v>16963</v>
      </c>
      <c r="D493" s="285" t="s">
        <v>16965</v>
      </c>
      <c r="E493" s="286"/>
      <c r="F493" s="287"/>
    </row>
    <row r="494" spans="1:6">
      <c r="A494" s="284">
        <v>492</v>
      </c>
      <c r="B494" s="285" t="s">
        <v>16957</v>
      </c>
      <c r="C494" s="285" t="s">
        <v>16966</v>
      </c>
      <c r="D494" s="285" t="s">
        <v>16967</v>
      </c>
      <c r="E494" s="286"/>
      <c r="F494" s="287"/>
    </row>
    <row r="495" spans="1:6">
      <c r="A495" s="284">
        <v>493</v>
      </c>
      <c r="B495" s="285" t="s">
        <v>16957</v>
      </c>
      <c r="C495" s="285" t="s">
        <v>16966</v>
      </c>
      <c r="D495" s="285" t="s">
        <v>16968</v>
      </c>
      <c r="E495" s="286"/>
      <c r="F495" s="287"/>
    </row>
    <row r="496" spans="1:6">
      <c r="A496" s="284">
        <v>494</v>
      </c>
      <c r="B496" s="285" t="s">
        <v>16957</v>
      </c>
      <c r="C496" s="285" t="s">
        <v>16966</v>
      </c>
      <c r="D496" s="285" t="s">
        <v>16969</v>
      </c>
      <c r="E496" s="286"/>
      <c r="F496" s="287"/>
    </row>
    <row r="497" spans="1:6">
      <c r="A497" s="284">
        <v>495</v>
      </c>
      <c r="B497" s="285" t="s">
        <v>16957</v>
      </c>
      <c r="C497" s="285" t="s">
        <v>16966</v>
      </c>
      <c r="D497" s="285" t="s">
        <v>16970</v>
      </c>
      <c r="E497" s="286"/>
      <c r="F497" s="287"/>
    </row>
    <row r="498" spans="1:6">
      <c r="A498" s="284">
        <v>496</v>
      </c>
      <c r="B498" s="285" t="s">
        <v>16957</v>
      </c>
      <c r="C498" s="285" t="s">
        <v>16966</v>
      </c>
      <c r="D498" s="285" t="s">
        <v>16971</v>
      </c>
      <c r="E498" s="286"/>
      <c r="F498" s="287"/>
    </row>
    <row r="499" spans="1:6">
      <c r="A499" s="284">
        <v>497</v>
      </c>
      <c r="B499" s="285" t="s">
        <v>16957</v>
      </c>
      <c r="C499" s="285" t="s">
        <v>16966</v>
      </c>
      <c r="D499" s="285" t="s">
        <v>16972</v>
      </c>
      <c r="E499" s="286"/>
      <c r="F499" s="287"/>
    </row>
    <row r="500" spans="1:6">
      <c r="A500" s="284">
        <v>498</v>
      </c>
      <c r="B500" s="285" t="s">
        <v>16957</v>
      </c>
      <c r="C500" s="285" t="s">
        <v>16973</v>
      </c>
      <c r="D500" s="285" t="s">
        <v>16974</v>
      </c>
      <c r="E500" s="286"/>
      <c r="F500" s="287"/>
    </row>
    <row r="501" spans="1:6">
      <c r="A501" s="284">
        <v>499</v>
      </c>
      <c r="B501" s="285" t="s">
        <v>16957</v>
      </c>
      <c r="C501" s="285" t="s">
        <v>16973</v>
      </c>
      <c r="D501" s="285" t="s">
        <v>16975</v>
      </c>
      <c r="E501" s="286"/>
      <c r="F501" s="287"/>
    </row>
    <row r="502" spans="1:6">
      <c r="A502" s="284">
        <v>500</v>
      </c>
      <c r="B502" s="285" t="s">
        <v>16957</v>
      </c>
      <c r="C502" s="285" t="s">
        <v>16973</v>
      </c>
      <c r="D502" s="285" t="s">
        <v>16976</v>
      </c>
      <c r="E502" s="286"/>
      <c r="F502" s="287"/>
    </row>
    <row r="503" spans="1:6">
      <c r="A503" s="284">
        <v>501</v>
      </c>
      <c r="B503" s="285" t="s">
        <v>16977</v>
      </c>
      <c r="C503" s="285" t="s">
        <v>16978</v>
      </c>
      <c r="D503" s="285" t="s">
        <v>16979</v>
      </c>
      <c r="E503" s="286"/>
      <c r="F503" s="287"/>
    </row>
    <row r="504" spans="1:6">
      <c r="A504" s="284">
        <v>502</v>
      </c>
      <c r="B504" s="285" t="s">
        <v>16977</v>
      </c>
      <c r="C504" s="285" t="s">
        <v>16978</v>
      </c>
      <c r="D504" s="285" t="s">
        <v>16980</v>
      </c>
      <c r="E504" s="286"/>
      <c r="F504" s="287"/>
    </row>
    <row r="505" spans="1:6">
      <c r="A505" s="284">
        <v>503</v>
      </c>
      <c r="B505" s="285" t="s">
        <v>16977</v>
      </c>
      <c r="C505" s="285" t="s">
        <v>16978</v>
      </c>
      <c r="D505" s="285" t="s">
        <v>16981</v>
      </c>
      <c r="E505" s="286"/>
      <c r="F505" s="287"/>
    </row>
    <row r="506" spans="1:6">
      <c r="A506" s="284">
        <v>504</v>
      </c>
      <c r="B506" s="285" t="s">
        <v>16977</v>
      </c>
      <c r="C506" s="285" t="s">
        <v>16978</v>
      </c>
      <c r="D506" s="285" t="s">
        <v>16982</v>
      </c>
      <c r="E506" s="286"/>
      <c r="F506" s="287"/>
    </row>
    <row r="507" spans="1:6">
      <c r="A507" s="284">
        <v>505</v>
      </c>
      <c r="B507" s="285" t="s">
        <v>16977</v>
      </c>
      <c r="C507" s="285" t="s">
        <v>16978</v>
      </c>
      <c r="D507" s="285" t="s">
        <v>16983</v>
      </c>
      <c r="E507" s="286"/>
      <c r="F507" s="287"/>
    </row>
    <row r="508" spans="1:6">
      <c r="A508" s="284">
        <v>506</v>
      </c>
      <c r="B508" s="285" t="s">
        <v>16977</v>
      </c>
      <c r="C508" s="285" t="s">
        <v>16978</v>
      </c>
      <c r="D508" s="285" t="s">
        <v>16984</v>
      </c>
      <c r="E508" s="286"/>
      <c r="F508" s="287"/>
    </row>
    <row r="509" spans="1:6">
      <c r="A509" s="284">
        <v>507</v>
      </c>
      <c r="B509" s="285" t="s">
        <v>16977</v>
      </c>
      <c r="C509" s="285" t="s">
        <v>16978</v>
      </c>
      <c r="D509" s="285" t="s">
        <v>16985</v>
      </c>
      <c r="E509" s="286"/>
      <c r="F509" s="287"/>
    </row>
    <row r="510" spans="1:6">
      <c r="A510" s="284">
        <v>508</v>
      </c>
      <c r="B510" s="285" t="s">
        <v>16977</v>
      </c>
      <c r="C510" s="285" t="s">
        <v>16978</v>
      </c>
      <c r="D510" s="285" t="s">
        <v>16986</v>
      </c>
      <c r="E510" s="286"/>
      <c r="F510" s="287"/>
    </row>
    <row r="511" spans="1:6">
      <c r="A511" s="284">
        <v>509</v>
      </c>
      <c r="B511" s="285" t="s">
        <v>16977</v>
      </c>
      <c r="C511" s="285" t="s">
        <v>16978</v>
      </c>
      <c r="D511" s="285" t="s">
        <v>16987</v>
      </c>
      <c r="E511" s="286"/>
      <c r="F511" s="287"/>
    </row>
    <row r="512" spans="1:6">
      <c r="A512" s="284">
        <v>510</v>
      </c>
      <c r="B512" s="285" t="s">
        <v>16977</v>
      </c>
      <c r="C512" s="285" t="s">
        <v>16978</v>
      </c>
      <c r="D512" s="285" t="s">
        <v>16988</v>
      </c>
      <c r="E512" s="286"/>
      <c r="F512" s="287"/>
    </row>
    <row r="513" spans="1:6">
      <c r="A513" s="284">
        <v>511</v>
      </c>
      <c r="B513" s="285" t="s">
        <v>16977</v>
      </c>
      <c r="C513" s="285" t="s">
        <v>16978</v>
      </c>
      <c r="D513" s="285" t="s">
        <v>16989</v>
      </c>
      <c r="E513" s="286"/>
      <c r="F513" s="287"/>
    </row>
    <row r="514" spans="1:6">
      <c r="A514" s="284">
        <v>512</v>
      </c>
      <c r="B514" s="285" t="s">
        <v>16977</v>
      </c>
      <c r="C514" s="285" t="s">
        <v>16978</v>
      </c>
      <c r="D514" s="285" t="s">
        <v>16990</v>
      </c>
      <c r="E514" s="286"/>
      <c r="F514" s="287"/>
    </row>
    <row r="515" spans="1:6">
      <c r="A515" s="284">
        <v>513</v>
      </c>
      <c r="B515" s="285" t="s">
        <v>16977</v>
      </c>
      <c r="C515" s="285" t="s">
        <v>16978</v>
      </c>
      <c r="D515" s="285" t="s">
        <v>16991</v>
      </c>
      <c r="E515" s="286"/>
      <c r="F515" s="287"/>
    </row>
    <row r="516" spans="1:6">
      <c r="A516" s="284">
        <v>514</v>
      </c>
      <c r="B516" s="285" t="s">
        <v>16977</v>
      </c>
      <c r="C516" s="285" t="s">
        <v>16978</v>
      </c>
      <c r="D516" s="285" t="s">
        <v>16992</v>
      </c>
      <c r="E516" s="286"/>
      <c r="F516" s="287"/>
    </row>
    <row r="517" spans="1:6">
      <c r="A517" s="284">
        <v>515</v>
      </c>
      <c r="B517" s="285" t="s">
        <v>16977</v>
      </c>
      <c r="C517" s="285" t="s">
        <v>16978</v>
      </c>
      <c r="D517" s="285" t="s">
        <v>16993</v>
      </c>
      <c r="E517" s="286"/>
      <c r="F517" s="287"/>
    </row>
    <row r="518" spans="1:6">
      <c r="A518" s="284">
        <v>516</v>
      </c>
      <c r="B518" s="285" t="s">
        <v>16977</v>
      </c>
      <c r="C518" s="285" t="s">
        <v>16826</v>
      </c>
      <c r="D518" s="285" t="s">
        <v>16994</v>
      </c>
      <c r="E518" s="286"/>
      <c r="F518" s="287"/>
    </row>
    <row r="519" spans="1:6">
      <c r="A519" s="284">
        <v>517</v>
      </c>
      <c r="B519" s="285" t="s">
        <v>16977</v>
      </c>
      <c r="C519" s="285" t="s">
        <v>16826</v>
      </c>
      <c r="D519" s="285" t="s">
        <v>16995</v>
      </c>
      <c r="E519" s="286"/>
      <c r="F519" s="287"/>
    </row>
    <row r="520" spans="1:6">
      <c r="A520" s="284">
        <v>518</v>
      </c>
      <c r="B520" s="285" t="s">
        <v>16977</v>
      </c>
      <c r="C520" s="285" t="s">
        <v>16826</v>
      </c>
      <c r="D520" s="285" t="s">
        <v>16996</v>
      </c>
      <c r="E520" s="286"/>
      <c r="F520" s="287"/>
    </row>
    <row r="521" spans="1:6">
      <c r="A521" s="284">
        <v>519</v>
      </c>
      <c r="B521" s="285" t="s">
        <v>16977</v>
      </c>
      <c r="C521" s="285" t="s">
        <v>16826</v>
      </c>
      <c r="D521" s="285" t="s">
        <v>16997</v>
      </c>
      <c r="E521" s="286"/>
      <c r="F521" s="287"/>
    </row>
    <row r="522" spans="1:6">
      <c r="A522" s="284">
        <v>520</v>
      </c>
      <c r="B522" s="285" t="s">
        <v>16977</v>
      </c>
      <c r="C522" s="285" t="s">
        <v>16826</v>
      </c>
      <c r="D522" s="285" t="s">
        <v>16998</v>
      </c>
      <c r="E522" s="286"/>
      <c r="F522" s="287"/>
    </row>
    <row r="523" spans="1:6">
      <c r="A523" s="284">
        <v>521</v>
      </c>
      <c r="B523" s="285" t="s">
        <v>16977</v>
      </c>
      <c r="C523" s="285" t="s">
        <v>16826</v>
      </c>
      <c r="D523" s="285" t="s">
        <v>16999</v>
      </c>
      <c r="E523" s="286"/>
      <c r="F523" s="287"/>
    </row>
    <row r="524" spans="1:6">
      <c r="A524" s="284">
        <v>522</v>
      </c>
      <c r="B524" s="285" t="s">
        <v>16977</v>
      </c>
      <c r="C524" s="285" t="s">
        <v>17000</v>
      </c>
      <c r="D524" s="285" t="s">
        <v>17001</v>
      </c>
      <c r="E524" s="286"/>
      <c r="F524" s="287"/>
    </row>
    <row r="525" spans="1:6">
      <c r="A525" s="284">
        <v>523</v>
      </c>
      <c r="B525" s="285" t="s">
        <v>16977</v>
      </c>
      <c r="C525" s="285" t="s">
        <v>17000</v>
      </c>
      <c r="D525" s="285" t="s">
        <v>17002</v>
      </c>
      <c r="E525" s="286"/>
      <c r="F525" s="287"/>
    </row>
    <row r="526" spans="1:6">
      <c r="A526" s="284">
        <v>524</v>
      </c>
      <c r="B526" s="285" t="s">
        <v>16977</v>
      </c>
      <c r="C526" s="285" t="s">
        <v>17000</v>
      </c>
      <c r="D526" s="285" t="s">
        <v>17003</v>
      </c>
      <c r="E526" s="286"/>
      <c r="F526" s="287"/>
    </row>
    <row r="527" spans="1:6">
      <c r="A527" s="284">
        <v>525</v>
      </c>
      <c r="B527" s="285" t="s">
        <v>16977</v>
      </c>
      <c r="C527" s="285" t="s">
        <v>17004</v>
      </c>
      <c r="D527" s="285" t="s">
        <v>17005</v>
      </c>
      <c r="E527" s="286"/>
      <c r="F527" s="287"/>
    </row>
    <row r="528" spans="1:6">
      <c r="A528" s="284">
        <v>526</v>
      </c>
      <c r="B528" s="285" t="s">
        <v>16977</v>
      </c>
      <c r="C528" s="285" t="s">
        <v>17004</v>
      </c>
      <c r="D528" s="285" t="s">
        <v>17006</v>
      </c>
      <c r="E528" s="286"/>
      <c r="F528" s="287"/>
    </row>
    <row r="529" spans="1:6">
      <c r="A529" s="284">
        <v>527</v>
      </c>
      <c r="B529" s="285" t="s">
        <v>16977</v>
      </c>
      <c r="C529" s="285" t="s">
        <v>17004</v>
      </c>
      <c r="D529" s="285" t="s">
        <v>17007</v>
      </c>
      <c r="E529" s="286"/>
      <c r="F529" s="287"/>
    </row>
    <row r="530" spans="1:6">
      <c r="A530" s="284">
        <v>528</v>
      </c>
      <c r="B530" s="285" t="s">
        <v>16977</v>
      </c>
      <c r="C530" s="285" t="s">
        <v>17008</v>
      </c>
      <c r="D530" s="285" t="s">
        <v>17009</v>
      </c>
      <c r="E530" s="286"/>
      <c r="F530" s="287"/>
    </row>
    <row r="531" spans="1:6">
      <c r="A531" s="284">
        <v>529</v>
      </c>
      <c r="B531" s="285" t="s">
        <v>16977</v>
      </c>
      <c r="C531" s="285" t="s">
        <v>17008</v>
      </c>
      <c r="D531" s="285" t="s">
        <v>17010</v>
      </c>
      <c r="E531" s="286"/>
      <c r="F531" s="287"/>
    </row>
    <row r="532" spans="1:6">
      <c r="A532" s="284">
        <v>530</v>
      </c>
      <c r="B532" s="285" t="s">
        <v>16977</v>
      </c>
      <c r="C532" s="285" t="s">
        <v>17008</v>
      </c>
      <c r="D532" s="285" t="s">
        <v>17011</v>
      </c>
      <c r="E532" s="286"/>
      <c r="F532" s="287"/>
    </row>
    <row r="533" spans="1:6">
      <c r="A533" s="284">
        <v>531</v>
      </c>
      <c r="B533" s="285" t="s">
        <v>16977</v>
      </c>
      <c r="C533" s="285" t="s">
        <v>17008</v>
      </c>
      <c r="D533" s="285" t="s">
        <v>17012</v>
      </c>
      <c r="E533" s="286"/>
      <c r="F533" s="287"/>
    </row>
    <row r="534" spans="1:6">
      <c r="A534" s="284">
        <v>532</v>
      </c>
      <c r="B534" s="285" t="s">
        <v>16977</v>
      </c>
      <c r="C534" s="285" t="s">
        <v>17008</v>
      </c>
      <c r="D534" s="285" t="s">
        <v>17013</v>
      </c>
      <c r="E534" s="286"/>
      <c r="F534" s="287"/>
    </row>
    <row r="535" spans="1:6">
      <c r="A535" s="284">
        <v>533</v>
      </c>
      <c r="B535" s="285" t="s">
        <v>16977</v>
      </c>
      <c r="C535" s="285" t="s">
        <v>17008</v>
      </c>
      <c r="D535" s="285" t="s">
        <v>17014</v>
      </c>
      <c r="E535" s="286"/>
      <c r="F535" s="287"/>
    </row>
    <row r="536" spans="1:6">
      <c r="A536" s="284">
        <v>534</v>
      </c>
      <c r="B536" s="285" t="s">
        <v>16977</v>
      </c>
      <c r="C536" s="285" t="s">
        <v>17008</v>
      </c>
      <c r="D536" s="285" t="s">
        <v>17015</v>
      </c>
      <c r="E536" s="286"/>
      <c r="F536" s="287"/>
    </row>
    <row r="537" spans="1:6">
      <c r="A537" s="284">
        <v>535</v>
      </c>
      <c r="B537" s="285" t="s">
        <v>16977</v>
      </c>
      <c r="C537" s="285" t="s">
        <v>17008</v>
      </c>
      <c r="D537" s="285" t="s">
        <v>17016</v>
      </c>
      <c r="E537" s="286"/>
      <c r="F537" s="287"/>
    </row>
    <row r="538" spans="1:6">
      <c r="A538" s="284">
        <v>536</v>
      </c>
      <c r="B538" s="285" t="s">
        <v>16977</v>
      </c>
      <c r="C538" s="285" t="s">
        <v>17008</v>
      </c>
      <c r="D538" s="285" t="s">
        <v>17017</v>
      </c>
      <c r="E538" s="286"/>
      <c r="F538" s="287"/>
    </row>
    <row r="539" spans="1:6">
      <c r="A539" s="284">
        <v>537</v>
      </c>
      <c r="B539" s="285" t="s">
        <v>16977</v>
      </c>
      <c r="C539" s="285" t="s">
        <v>17008</v>
      </c>
      <c r="D539" s="285" t="s">
        <v>17018</v>
      </c>
      <c r="E539" s="286"/>
      <c r="F539" s="287"/>
    </row>
    <row r="540" spans="1:6">
      <c r="A540" s="284">
        <v>538</v>
      </c>
      <c r="B540" s="285" t="s">
        <v>17019</v>
      </c>
      <c r="C540" s="285" t="s">
        <v>17020</v>
      </c>
      <c r="D540" s="285" t="s">
        <v>17021</v>
      </c>
      <c r="E540" s="286"/>
      <c r="F540" s="287"/>
    </row>
    <row r="541" spans="1:6">
      <c r="A541" s="284">
        <v>539</v>
      </c>
      <c r="B541" s="285" t="s">
        <v>17019</v>
      </c>
      <c r="C541" s="285" t="s">
        <v>17020</v>
      </c>
      <c r="D541" s="285" t="s">
        <v>17022</v>
      </c>
      <c r="E541" s="286"/>
      <c r="F541" s="287"/>
    </row>
    <row r="542" spans="1:6">
      <c r="A542" s="284">
        <v>540</v>
      </c>
      <c r="B542" s="285" t="s">
        <v>17019</v>
      </c>
      <c r="C542" s="285" t="s">
        <v>17020</v>
      </c>
      <c r="D542" s="285" t="s">
        <v>17023</v>
      </c>
      <c r="E542" s="286"/>
      <c r="F542" s="287"/>
    </row>
    <row r="543" spans="1:6">
      <c r="A543" s="284">
        <v>541</v>
      </c>
      <c r="B543" s="285" t="s">
        <v>17019</v>
      </c>
      <c r="C543" s="285" t="s">
        <v>17020</v>
      </c>
      <c r="D543" s="285" t="s">
        <v>17024</v>
      </c>
      <c r="E543" s="286"/>
      <c r="F543" s="287"/>
    </row>
    <row r="544" spans="1:6">
      <c r="A544" s="284">
        <v>542</v>
      </c>
      <c r="B544" s="285" t="s">
        <v>17019</v>
      </c>
      <c r="C544" s="285" t="s">
        <v>17025</v>
      </c>
      <c r="D544" s="285" t="s">
        <v>17026</v>
      </c>
      <c r="E544" s="286"/>
      <c r="F544" s="287"/>
    </row>
    <row r="545" spans="1:6">
      <c r="A545" s="284">
        <v>543</v>
      </c>
      <c r="B545" s="285" t="s">
        <v>17019</v>
      </c>
      <c r="C545" s="285" t="s">
        <v>17025</v>
      </c>
      <c r="D545" s="285" t="s">
        <v>17027</v>
      </c>
      <c r="E545" s="286"/>
      <c r="F545" s="287"/>
    </row>
    <row r="546" spans="1:6">
      <c r="A546" s="284">
        <v>544</v>
      </c>
      <c r="B546" s="285" t="s">
        <v>17019</v>
      </c>
      <c r="C546" s="285" t="s">
        <v>17025</v>
      </c>
      <c r="D546" s="285" t="s">
        <v>17028</v>
      </c>
      <c r="E546" s="286"/>
      <c r="F546" s="287"/>
    </row>
    <row r="547" spans="1:6">
      <c r="A547" s="284">
        <v>545</v>
      </c>
      <c r="B547" s="285" t="s">
        <v>17019</v>
      </c>
      <c r="C547" s="285" t="s">
        <v>17029</v>
      </c>
      <c r="D547" s="285" t="s">
        <v>17030</v>
      </c>
      <c r="E547" s="286"/>
      <c r="F547" s="287"/>
    </row>
    <row r="548" spans="1:6">
      <c r="A548" s="284">
        <v>546</v>
      </c>
      <c r="B548" s="285" t="s">
        <v>17019</v>
      </c>
      <c r="C548" s="285" t="s">
        <v>17031</v>
      </c>
      <c r="D548" s="285" t="s">
        <v>17032</v>
      </c>
      <c r="E548" s="286"/>
      <c r="F548" s="287"/>
    </row>
    <row r="549" spans="1:6">
      <c r="A549" s="284">
        <v>547</v>
      </c>
      <c r="B549" s="285" t="s">
        <v>17033</v>
      </c>
      <c r="C549" s="285" t="s">
        <v>17034</v>
      </c>
      <c r="D549" s="285" t="s">
        <v>17035</v>
      </c>
      <c r="E549" s="286"/>
      <c r="F549" s="287"/>
    </row>
    <row r="550" spans="1:6">
      <c r="A550" s="284">
        <v>548</v>
      </c>
      <c r="B550" s="285" t="s">
        <v>17033</v>
      </c>
      <c r="C550" s="285" t="s">
        <v>17034</v>
      </c>
      <c r="D550" s="285" t="s">
        <v>17036</v>
      </c>
      <c r="E550" s="286"/>
      <c r="F550" s="287"/>
    </row>
    <row r="551" spans="1:6">
      <c r="A551" s="284">
        <v>549</v>
      </c>
      <c r="B551" s="285" t="s">
        <v>17033</v>
      </c>
      <c r="C551" s="285" t="s">
        <v>17034</v>
      </c>
      <c r="D551" s="285" t="s">
        <v>17037</v>
      </c>
      <c r="E551" s="286"/>
      <c r="F551" s="287"/>
    </row>
    <row r="552" spans="1:6">
      <c r="A552" s="284">
        <v>550</v>
      </c>
      <c r="B552" s="285" t="s">
        <v>17033</v>
      </c>
      <c r="C552" s="285" t="s">
        <v>17034</v>
      </c>
      <c r="D552" s="285" t="s">
        <v>17038</v>
      </c>
      <c r="E552" s="286"/>
      <c r="F552" s="287"/>
    </row>
    <row r="553" spans="1:6">
      <c r="A553" s="284">
        <v>551</v>
      </c>
      <c r="B553" s="285" t="s">
        <v>17033</v>
      </c>
      <c r="C553" s="285" t="s">
        <v>17039</v>
      </c>
      <c r="D553" s="285" t="s">
        <v>17040</v>
      </c>
      <c r="E553" s="286"/>
      <c r="F553" s="287"/>
    </row>
    <row r="554" spans="1:6">
      <c r="A554" s="284">
        <v>552</v>
      </c>
      <c r="B554" s="285" t="s">
        <v>17033</v>
      </c>
      <c r="C554" s="285" t="s">
        <v>17039</v>
      </c>
      <c r="D554" s="285" t="s">
        <v>17041</v>
      </c>
      <c r="E554" s="286"/>
      <c r="F554" s="287"/>
    </row>
    <row r="555" spans="1:6">
      <c r="A555" s="284">
        <v>553</v>
      </c>
      <c r="B555" s="285" t="s">
        <v>17033</v>
      </c>
      <c r="C555" s="285" t="s">
        <v>17039</v>
      </c>
      <c r="D555" s="285" t="s">
        <v>17042</v>
      </c>
      <c r="E555" s="286"/>
      <c r="F555" s="287"/>
    </row>
    <row r="556" spans="1:6">
      <c r="A556" s="284">
        <v>554</v>
      </c>
      <c r="B556" s="285" t="s">
        <v>17033</v>
      </c>
      <c r="C556" s="285" t="s">
        <v>17039</v>
      </c>
      <c r="D556" s="285" t="s">
        <v>17043</v>
      </c>
      <c r="E556" s="286"/>
      <c r="F556" s="287"/>
    </row>
    <row r="557" spans="1:6">
      <c r="A557" s="284">
        <v>555</v>
      </c>
      <c r="B557" s="285" t="s">
        <v>17033</v>
      </c>
      <c r="C557" s="285" t="s">
        <v>17044</v>
      </c>
      <c r="D557" s="285" t="s">
        <v>17045</v>
      </c>
      <c r="E557" s="286"/>
      <c r="F557" s="287"/>
    </row>
    <row r="558" spans="1:6">
      <c r="A558" s="284">
        <v>556</v>
      </c>
      <c r="B558" s="285" t="s">
        <v>17046</v>
      </c>
      <c r="C558" s="285" t="s">
        <v>17047</v>
      </c>
      <c r="D558" s="285" t="s">
        <v>17048</v>
      </c>
      <c r="E558" s="286"/>
      <c r="F558" s="287"/>
    </row>
    <row r="559" spans="1:6">
      <c r="A559" s="284">
        <v>557</v>
      </c>
      <c r="B559" s="285" t="s">
        <v>17046</v>
      </c>
      <c r="C559" s="285" t="s">
        <v>17047</v>
      </c>
      <c r="D559" s="285" t="s">
        <v>17049</v>
      </c>
      <c r="E559" s="286"/>
      <c r="F559" s="287"/>
    </row>
    <row r="560" spans="1:6">
      <c r="A560" s="284">
        <v>558</v>
      </c>
      <c r="B560" s="285" t="s">
        <v>17046</v>
      </c>
      <c r="C560" s="285" t="s">
        <v>17047</v>
      </c>
      <c r="D560" s="285" t="s">
        <v>17050</v>
      </c>
      <c r="E560" s="286"/>
      <c r="F560" s="287"/>
    </row>
    <row r="561" spans="1:6">
      <c r="A561" s="284">
        <v>559</v>
      </c>
      <c r="B561" s="285" t="s">
        <v>17046</v>
      </c>
      <c r="C561" s="285" t="s">
        <v>17047</v>
      </c>
      <c r="D561" s="285" t="s">
        <v>17051</v>
      </c>
      <c r="E561" s="286"/>
      <c r="F561" s="287"/>
    </row>
    <row r="562" spans="1:6" ht="19.5" thickBot="1">
      <c r="A562" s="288">
        <v>560</v>
      </c>
      <c r="B562" s="289" t="s">
        <v>17046</v>
      </c>
      <c r="C562" s="289" t="s">
        <v>17047</v>
      </c>
      <c r="D562" s="289" t="s">
        <v>17052</v>
      </c>
      <c r="E562" s="290"/>
      <c r="F562" s="291"/>
    </row>
    <row r="563" spans="1:6" ht="19.5" thickTop="1"/>
  </sheetData>
  <autoFilter ref="A2:F562" xr:uid="{C0DF00CE-7B3A-4EA9-B78F-B0BA05D2FA86}"/>
  <phoneticPr fontId="2"/>
  <conditionalFormatting sqref="D154:E154">
    <cfRule type="duplicateValues" dxfId="7" priority="5"/>
  </conditionalFormatting>
  <conditionalFormatting sqref="D145:E145">
    <cfRule type="duplicateValues" dxfId="6" priority="4"/>
  </conditionalFormatting>
  <conditionalFormatting sqref="D27:E27">
    <cfRule type="duplicateValues" dxfId="5" priority="3"/>
  </conditionalFormatting>
  <conditionalFormatting sqref="D6:E7">
    <cfRule type="duplicateValues" dxfId="4" priority="6"/>
  </conditionalFormatting>
  <conditionalFormatting sqref="D9:E15">
    <cfRule type="duplicateValues" dxfId="3" priority="7"/>
  </conditionalFormatting>
  <conditionalFormatting sqref="D4:E4">
    <cfRule type="duplicateValues" dxfId="2" priority="2"/>
  </conditionalFormatting>
  <conditionalFormatting sqref="D3:E3">
    <cfRule type="duplicateValues" dxfId="1" priority="1"/>
  </conditionalFormatting>
  <conditionalFormatting sqref="D146:E153 D8:E8 D16:E26 D28:E144 D155:E562">
    <cfRule type="duplicateValues" dxfId="0" priority="8"/>
  </conditionalFormatting>
  <pageMargins left="0.70866141732283472" right="0.70866141732283472" top="0.74803149606299213" bottom="0.74803149606299213" header="0.31496062992125984" footer="0.31496062992125984"/>
  <pageSetup paperSize="8" scale="85" fitToHeight="0"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2784B2-27B9-4A81-8704-593A91385F64}">
  <dimension ref="A1:D6896"/>
  <sheetViews>
    <sheetView zoomScaleNormal="100" workbookViewId="0">
      <selection activeCell="B1" sqref="B1"/>
    </sheetView>
  </sheetViews>
  <sheetFormatPr defaultRowHeight="18.75"/>
  <cols>
    <col min="1" max="1" width="6.375" style="144" bestFit="1" customWidth="1"/>
    <col min="2" max="3" width="7.5" style="144" bestFit="1" customWidth="1"/>
    <col min="4" max="4" width="200.5" style="144" bestFit="1" customWidth="1"/>
    <col min="5" max="16384" width="9" style="144"/>
  </cols>
  <sheetData>
    <row r="1" spans="1:4">
      <c r="A1" s="141" t="s">
        <v>234</v>
      </c>
      <c r="B1" s="141" t="s">
        <v>344</v>
      </c>
      <c r="C1" s="141" t="s">
        <v>345</v>
      </c>
      <c r="D1" s="141" t="s">
        <v>346</v>
      </c>
    </row>
    <row r="2" spans="1:4">
      <c r="A2" s="144">
        <v>1</v>
      </c>
      <c r="B2" s="144">
        <v>2021</v>
      </c>
      <c r="C2" s="144" t="s">
        <v>347</v>
      </c>
      <c r="D2" s="144" t="s">
        <v>348</v>
      </c>
    </row>
    <row r="3" spans="1:4">
      <c r="A3" s="144">
        <v>2</v>
      </c>
      <c r="B3" s="144">
        <v>2021</v>
      </c>
      <c r="C3" s="144" t="s">
        <v>347</v>
      </c>
      <c r="D3" s="144" t="s">
        <v>349</v>
      </c>
    </row>
    <row r="4" spans="1:4">
      <c r="A4" s="144">
        <v>3</v>
      </c>
      <c r="B4" s="144">
        <v>2021</v>
      </c>
      <c r="C4" s="144" t="s">
        <v>347</v>
      </c>
      <c r="D4" s="144" t="s">
        <v>350</v>
      </c>
    </row>
    <row r="5" spans="1:4">
      <c r="A5" s="144">
        <v>4</v>
      </c>
      <c r="B5" s="144">
        <v>2021</v>
      </c>
      <c r="C5" s="144" t="s">
        <v>347</v>
      </c>
      <c r="D5" s="144" t="s">
        <v>351</v>
      </c>
    </row>
    <row r="6" spans="1:4">
      <c r="A6" s="144">
        <v>5</v>
      </c>
      <c r="B6" s="144">
        <v>2021</v>
      </c>
      <c r="C6" s="144" t="s">
        <v>347</v>
      </c>
      <c r="D6" s="144" t="s">
        <v>352</v>
      </c>
    </row>
    <row r="7" spans="1:4">
      <c r="A7" s="144">
        <v>6</v>
      </c>
      <c r="B7" s="144">
        <v>2021</v>
      </c>
      <c r="C7" s="144" t="s">
        <v>347</v>
      </c>
      <c r="D7" s="144" t="s">
        <v>353</v>
      </c>
    </row>
    <row r="8" spans="1:4">
      <c r="A8" s="144">
        <v>7</v>
      </c>
      <c r="B8" s="144">
        <v>2021</v>
      </c>
      <c r="C8" s="144" t="s">
        <v>347</v>
      </c>
      <c r="D8" s="144" t="s">
        <v>354</v>
      </c>
    </row>
    <row r="9" spans="1:4">
      <c r="A9" s="144">
        <v>8</v>
      </c>
      <c r="B9" s="144">
        <v>2021</v>
      </c>
      <c r="C9" s="144" t="s">
        <v>347</v>
      </c>
      <c r="D9" s="144" t="s">
        <v>355</v>
      </c>
    </row>
    <row r="10" spans="1:4">
      <c r="A10" s="144">
        <v>9</v>
      </c>
      <c r="B10" s="144">
        <v>2021</v>
      </c>
      <c r="C10" s="144" t="s">
        <v>347</v>
      </c>
      <c r="D10" s="144" t="s">
        <v>356</v>
      </c>
    </row>
    <row r="11" spans="1:4">
      <c r="A11" s="144">
        <v>10</v>
      </c>
      <c r="B11" s="144">
        <v>2021</v>
      </c>
      <c r="C11" s="144" t="s">
        <v>347</v>
      </c>
      <c r="D11" s="144" t="s">
        <v>357</v>
      </c>
    </row>
    <row r="12" spans="1:4">
      <c r="A12" s="144">
        <v>11</v>
      </c>
      <c r="B12" s="144">
        <v>2021</v>
      </c>
      <c r="C12" s="144" t="s">
        <v>347</v>
      </c>
      <c r="D12" s="144" t="s">
        <v>358</v>
      </c>
    </row>
    <row r="13" spans="1:4">
      <c r="A13" s="144">
        <v>12</v>
      </c>
      <c r="B13" s="144">
        <v>2021</v>
      </c>
      <c r="C13" s="144" t="s">
        <v>347</v>
      </c>
      <c r="D13" s="144" t="s">
        <v>359</v>
      </c>
    </row>
    <row r="14" spans="1:4">
      <c r="A14" s="144">
        <v>13</v>
      </c>
      <c r="B14" s="144">
        <v>2021</v>
      </c>
      <c r="C14" s="144" t="s">
        <v>347</v>
      </c>
      <c r="D14" s="144" t="s">
        <v>360</v>
      </c>
    </row>
    <row r="15" spans="1:4">
      <c r="A15" s="144">
        <v>14</v>
      </c>
      <c r="B15" s="144">
        <v>2021</v>
      </c>
      <c r="C15" s="144" t="s">
        <v>347</v>
      </c>
      <c r="D15" s="144" t="s">
        <v>361</v>
      </c>
    </row>
    <row r="16" spans="1:4">
      <c r="A16" s="144">
        <v>15</v>
      </c>
      <c r="B16" s="144">
        <v>2021</v>
      </c>
      <c r="C16" s="144" t="s">
        <v>347</v>
      </c>
      <c r="D16" s="144" t="s">
        <v>362</v>
      </c>
    </row>
    <row r="17" spans="1:4">
      <c r="A17" s="144">
        <v>16</v>
      </c>
      <c r="B17" s="144">
        <v>2021</v>
      </c>
      <c r="C17" s="144" t="s">
        <v>347</v>
      </c>
      <c r="D17" s="144" t="s">
        <v>363</v>
      </c>
    </row>
    <row r="18" spans="1:4">
      <c r="A18" s="144">
        <v>17</v>
      </c>
      <c r="B18" s="144">
        <v>2021</v>
      </c>
      <c r="C18" s="144" t="s">
        <v>347</v>
      </c>
      <c r="D18" s="144" t="s">
        <v>364</v>
      </c>
    </row>
    <row r="19" spans="1:4">
      <c r="A19" s="144">
        <v>18</v>
      </c>
      <c r="B19" s="144">
        <v>2021</v>
      </c>
      <c r="C19" s="144" t="s">
        <v>347</v>
      </c>
      <c r="D19" s="144" t="s">
        <v>365</v>
      </c>
    </row>
    <row r="20" spans="1:4">
      <c r="A20" s="144">
        <v>19</v>
      </c>
      <c r="B20" s="144">
        <v>2021</v>
      </c>
      <c r="C20" s="144" t="s">
        <v>347</v>
      </c>
      <c r="D20" s="144" t="s">
        <v>366</v>
      </c>
    </row>
    <row r="21" spans="1:4">
      <c r="A21" s="144">
        <v>20</v>
      </c>
      <c r="B21" s="144">
        <v>2021</v>
      </c>
      <c r="C21" s="144" t="s">
        <v>347</v>
      </c>
      <c r="D21" s="144" t="s">
        <v>367</v>
      </c>
    </row>
    <row r="22" spans="1:4">
      <c r="A22" s="144">
        <v>21</v>
      </c>
      <c r="B22" s="144">
        <v>2021</v>
      </c>
      <c r="C22" s="144" t="s">
        <v>347</v>
      </c>
      <c r="D22" s="144" t="s">
        <v>368</v>
      </c>
    </row>
    <row r="23" spans="1:4">
      <c r="A23" s="144">
        <v>22</v>
      </c>
      <c r="B23" s="144">
        <v>2021</v>
      </c>
      <c r="C23" s="144" t="s">
        <v>347</v>
      </c>
      <c r="D23" s="144" t="s">
        <v>369</v>
      </c>
    </row>
    <row r="24" spans="1:4">
      <c r="A24" s="144">
        <v>23</v>
      </c>
      <c r="B24" s="144">
        <v>2021</v>
      </c>
      <c r="C24" s="144" t="s">
        <v>347</v>
      </c>
      <c r="D24" s="144" t="s">
        <v>370</v>
      </c>
    </row>
    <row r="25" spans="1:4">
      <c r="A25" s="144">
        <v>24</v>
      </c>
      <c r="B25" s="144">
        <v>2021</v>
      </c>
      <c r="C25" s="144" t="s">
        <v>347</v>
      </c>
      <c r="D25" s="144" t="s">
        <v>371</v>
      </c>
    </row>
    <row r="26" spans="1:4">
      <c r="A26" s="144">
        <v>25</v>
      </c>
      <c r="B26" s="144">
        <v>2021</v>
      </c>
      <c r="C26" s="144" t="s">
        <v>347</v>
      </c>
      <c r="D26" s="144" t="s">
        <v>372</v>
      </c>
    </row>
    <row r="27" spans="1:4">
      <c r="A27" s="144">
        <v>26</v>
      </c>
      <c r="B27" s="144">
        <v>2021</v>
      </c>
      <c r="C27" s="144" t="s">
        <v>347</v>
      </c>
      <c r="D27" s="144" t="s">
        <v>373</v>
      </c>
    </row>
    <row r="28" spans="1:4">
      <c r="A28" s="144">
        <v>27</v>
      </c>
      <c r="B28" s="144">
        <v>2021</v>
      </c>
      <c r="C28" s="144" t="s">
        <v>347</v>
      </c>
      <c r="D28" s="144" t="s">
        <v>374</v>
      </c>
    </row>
    <row r="29" spans="1:4">
      <c r="A29" s="144">
        <v>28</v>
      </c>
      <c r="B29" s="144">
        <v>2021</v>
      </c>
      <c r="C29" s="144" t="s">
        <v>347</v>
      </c>
      <c r="D29" s="144" t="s">
        <v>375</v>
      </c>
    </row>
    <row r="30" spans="1:4">
      <c r="A30" s="144">
        <v>29</v>
      </c>
      <c r="B30" s="144">
        <v>2021</v>
      </c>
      <c r="C30" s="144" t="s">
        <v>347</v>
      </c>
      <c r="D30" s="144" t="s">
        <v>376</v>
      </c>
    </row>
    <row r="31" spans="1:4">
      <c r="A31" s="144">
        <v>30</v>
      </c>
      <c r="B31" s="144">
        <v>2021</v>
      </c>
      <c r="C31" s="144" t="s">
        <v>347</v>
      </c>
      <c r="D31" s="144" t="s">
        <v>377</v>
      </c>
    </row>
    <row r="32" spans="1:4">
      <c r="A32" s="144">
        <v>31</v>
      </c>
      <c r="B32" s="144">
        <v>2021</v>
      </c>
      <c r="C32" s="144" t="s">
        <v>347</v>
      </c>
      <c r="D32" s="144" t="s">
        <v>378</v>
      </c>
    </row>
    <row r="33" spans="1:4">
      <c r="A33" s="144">
        <v>32</v>
      </c>
      <c r="B33" s="144">
        <v>2021</v>
      </c>
      <c r="C33" s="144" t="s">
        <v>347</v>
      </c>
      <c r="D33" s="144" t="s">
        <v>379</v>
      </c>
    </row>
    <row r="34" spans="1:4">
      <c r="A34" s="144">
        <v>33</v>
      </c>
      <c r="B34" s="144">
        <v>2021</v>
      </c>
      <c r="C34" s="144" t="s">
        <v>347</v>
      </c>
      <c r="D34" s="144" t="s">
        <v>380</v>
      </c>
    </row>
    <row r="35" spans="1:4">
      <c r="A35" s="144">
        <v>34</v>
      </c>
      <c r="B35" s="144">
        <v>2021</v>
      </c>
      <c r="C35" s="144" t="s">
        <v>347</v>
      </c>
      <c r="D35" s="144" t="s">
        <v>381</v>
      </c>
    </row>
    <row r="36" spans="1:4">
      <c r="A36" s="144">
        <v>35</v>
      </c>
      <c r="B36" s="144">
        <v>2021</v>
      </c>
      <c r="C36" s="144" t="s">
        <v>347</v>
      </c>
      <c r="D36" s="144" t="s">
        <v>382</v>
      </c>
    </row>
    <row r="37" spans="1:4">
      <c r="A37" s="144">
        <v>36</v>
      </c>
      <c r="B37" s="144">
        <v>2021</v>
      </c>
      <c r="C37" s="144" t="s">
        <v>347</v>
      </c>
      <c r="D37" s="144" t="s">
        <v>383</v>
      </c>
    </row>
    <row r="38" spans="1:4">
      <c r="A38" s="144">
        <v>37</v>
      </c>
      <c r="B38" s="144">
        <v>2021</v>
      </c>
      <c r="C38" s="144" t="s">
        <v>347</v>
      </c>
      <c r="D38" s="144" t="s">
        <v>384</v>
      </c>
    </row>
    <row r="39" spans="1:4">
      <c r="A39" s="144">
        <v>38</v>
      </c>
      <c r="B39" s="144">
        <v>2021</v>
      </c>
      <c r="C39" s="144" t="s">
        <v>347</v>
      </c>
      <c r="D39" s="144" t="s">
        <v>385</v>
      </c>
    </row>
    <row r="40" spans="1:4">
      <c r="A40" s="144">
        <v>39</v>
      </c>
      <c r="B40" s="144">
        <v>2021</v>
      </c>
      <c r="C40" s="144" t="s">
        <v>347</v>
      </c>
      <c r="D40" s="144" t="s">
        <v>386</v>
      </c>
    </row>
    <row r="41" spans="1:4">
      <c r="A41" s="144">
        <v>40</v>
      </c>
      <c r="B41" s="144">
        <v>2021</v>
      </c>
      <c r="C41" s="144" t="s">
        <v>347</v>
      </c>
      <c r="D41" s="144" t="s">
        <v>387</v>
      </c>
    </row>
    <row r="42" spans="1:4">
      <c r="A42" s="144">
        <v>41</v>
      </c>
      <c r="B42" s="144">
        <v>2021</v>
      </c>
      <c r="C42" s="144" t="s">
        <v>347</v>
      </c>
      <c r="D42" s="144" t="s">
        <v>388</v>
      </c>
    </row>
    <row r="43" spans="1:4">
      <c r="A43" s="144">
        <v>42</v>
      </c>
      <c r="B43" s="144">
        <v>2021</v>
      </c>
      <c r="C43" s="144" t="s">
        <v>347</v>
      </c>
      <c r="D43" s="144" t="s">
        <v>389</v>
      </c>
    </row>
    <row r="44" spans="1:4">
      <c r="A44" s="144">
        <v>43</v>
      </c>
      <c r="B44" s="144">
        <v>2021</v>
      </c>
      <c r="C44" s="144" t="s">
        <v>347</v>
      </c>
      <c r="D44" s="144" t="s">
        <v>390</v>
      </c>
    </row>
    <row r="45" spans="1:4">
      <c r="A45" s="144">
        <v>44</v>
      </c>
      <c r="B45" s="144">
        <v>2021</v>
      </c>
      <c r="C45" s="144" t="s">
        <v>347</v>
      </c>
      <c r="D45" s="144" t="s">
        <v>391</v>
      </c>
    </row>
    <row r="46" spans="1:4">
      <c r="A46" s="144">
        <v>45</v>
      </c>
      <c r="B46" s="144">
        <v>2021</v>
      </c>
      <c r="C46" s="144" t="s">
        <v>392</v>
      </c>
      <c r="D46" s="144" t="s">
        <v>393</v>
      </c>
    </row>
    <row r="47" spans="1:4">
      <c r="A47" s="144">
        <v>46</v>
      </c>
      <c r="B47" s="144">
        <v>2021</v>
      </c>
      <c r="C47" s="144" t="s">
        <v>392</v>
      </c>
      <c r="D47" s="144" t="s">
        <v>394</v>
      </c>
    </row>
    <row r="48" spans="1:4">
      <c r="A48" s="144">
        <v>47</v>
      </c>
      <c r="B48" s="144">
        <v>2021</v>
      </c>
      <c r="C48" s="144" t="s">
        <v>392</v>
      </c>
      <c r="D48" s="144" t="s">
        <v>395</v>
      </c>
    </row>
    <row r="49" spans="1:4">
      <c r="A49" s="144">
        <v>48</v>
      </c>
      <c r="B49" s="144">
        <v>2021</v>
      </c>
      <c r="C49" s="144" t="s">
        <v>392</v>
      </c>
      <c r="D49" s="144" t="s">
        <v>396</v>
      </c>
    </row>
    <row r="50" spans="1:4">
      <c r="A50" s="144">
        <v>49</v>
      </c>
      <c r="B50" s="144">
        <v>2021</v>
      </c>
      <c r="C50" s="144" t="s">
        <v>392</v>
      </c>
      <c r="D50" s="144" t="s">
        <v>397</v>
      </c>
    </row>
    <row r="51" spans="1:4">
      <c r="A51" s="144">
        <v>50</v>
      </c>
      <c r="B51" s="144">
        <v>2021</v>
      </c>
      <c r="C51" s="144" t="s">
        <v>392</v>
      </c>
      <c r="D51" s="144" t="s">
        <v>398</v>
      </c>
    </row>
    <row r="52" spans="1:4">
      <c r="A52" s="144">
        <v>51</v>
      </c>
      <c r="B52" s="144">
        <v>2021</v>
      </c>
      <c r="C52" s="144" t="s">
        <v>392</v>
      </c>
      <c r="D52" s="144" t="s">
        <v>399</v>
      </c>
    </row>
    <row r="53" spans="1:4">
      <c r="A53" s="144">
        <v>52</v>
      </c>
      <c r="B53" s="144">
        <v>2021</v>
      </c>
      <c r="C53" s="144" t="s">
        <v>392</v>
      </c>
      <c r="D53" s="144" t="s">
        <v>400</v>
      </c>
    </row>
    <row r="54" spans="1:4">
      <c r="A54" s="144">
        <v>53</v>
      </c>
      <c r="B54" s="144">
        <v>2021</v>
      </c>
      <c r="C54" s="144" t="s">
        <v>392</v>
      </c>
      <c r="D54" s="144" t="s">
        <v>401</v>
      </c>
    </row>
    <row r="55" spans="1:4">
      <c r="A55" s="144">
        <v>54</v>
      </c>
      <c r="B55" s="144">
        <v>2021</v>
      </c>
      <c r="C55" s="144" t="s">
        <v>392</v>
      </c>
      <c r="D55" s="144" t="s">
        <v>402</v>
      </c>
    </row>
    <row r="56" spans="1:4">
      <c r="A56" s="144">
        <v>55</v>
      </c>
      <c r="B56" s="144">
        <v>2021</v>
      </c>
      <c r="C56" s="144" t="s">
        <v>392</v>
      </c>
      <c r="D56" s="144" t="s">
        <v>403</v>
      </c>
    </row>
    <row r="57" spans="1:4">
      <c r="A57" s="144">
        <v>56</v>
      </c>
      <c r="B57" s="144">
        <v>2021</v>
      </c>
      <c r="C57" s="144" t="s">
        <v>392</v>
      </c>
      <c r="D57" s="144" t="s">
        <v>404</v>
      </c>
    </row>
    <row r="58" spans="1:4">
      <c r="A58" s="144">
        <v>57</v>
      </c>
      <c r="B58" s="144">
        <v>2021</v>
      </c>
      <c r="C58" s="144" t="s">
        <v>392</v>
      </c>
      <c r="D58" s="144" t="s">
        <v>405</v>
      </c>
    </row>
    <row r="59" spans="1:4">
      <c r="A59" s="144">
        <v>58</v>
      </c>
      <c r="B59" s="144">
        <v>2021</v>
      </c>
      <c r="C59" s="144" t="s">
        <v>392</v>
      </c>
      <c r="D59" s="144" t="s">
        <v>406</v>
      </c>
    </row>
    <row r="60" spans="1:4">
      <c r="A60" s="144">
        <v>59</v>
      </c>
      <c r="B60" s="144">
        <v>2021</v>
      </c>
      <c r="C60" s="144" t="s">
        <v>392</v>
      </c>
      <c r="D60" s="144" t="s">
        <v>407</v>
      </c>
    </row>
    <row r="61" spans="1:4">
      <c r="A61" s="144">
        <v>60</v>
      </c>
      <c r="B61" s="144">
        <v>2021</v>
      </c>
      <c r="C61" s="144" t="s">
        <v>392</v>
      </c>
      <c r="D61" s="144" t="s">
        <v>408</v>
      </c>
    </row>
    <row r="62" spans="1:4">
      <c r="A62" s="144">
        <v>61</v>
      </c>
      <c r="B62" s="144">
        <v>2021</v>
      </c>
      <c r="C62" s="144" t="s">
        <v>392</v>
      </c>
      <c r="D62" s="144" t="s">
        <v>409</v>
      </c>
    </row>
    <row r="63" spans="1:4">
      <c r="A63" s="144">
        <v>62</v>
      </c>
      <c r="B63" s="144">
        <v>2021</v>
      </c>
      <c r="C63" s="144" t="s">
        <v>392</v>
      </c>
      <c r="D63" s="144" t="s">
        <v>410</v>
      </c>
    </row>
    <row r="64" spans="1:4">
      <c r="A64" s="144">
        <v>63</v>
      </c>
      <c r="B64" s="144">
        <v>2021</v>
      </c>
      <c r="C64" s="144" t="s">
        <v>392</v>
      </c>
      <c r="D64" s="144" t="s">
        <v>411</v>
      </c>
    </row>
    <row r="65" spans="1:4">
      <c r="A65" s="144">
        <v>64</v>
      </c>
      <c r="B65" s="144">
        <v>2021</v>
      </c>
      <c r="C65" s="144" t="s">
        <v>392</v>
      </c>
      <c r="D65" s="144" t="s">
        <v>412</v>
      </c>
    </row>
    <row r="66" spans="1:4">
      <c r="A66" s="144">
        <v>65</v>
      </c>
      <c r="B66" s="144">
        <v>2021</v>
      </c>
      <c r="C66" s="144" t="s">
        <v>392</v>
      </c>
      <c r="D66" s="144" t="s">
        <v>413</v>
      </c>
    </row>
    <row r="67" spans="1:4">
      <c r="A67" s="144">
        <v>66</v>
      </c>
      <c r="B67" s="144">
        <v>2021</v>
      </c>
      <c r="C67" s="144" t="s">
        <v>392</v>
      </c>
      <c r="D67" s="144" t="s">
        <v>414</v>
      </c>
    </row>
    <row r="68" spans="1:4">
      <c r="A68" s="144">
        <v>67</v>
      </c>
      <c r="B68" s="144">
        <v>2021</v>
      </c>
      <c r="C68" s="144" t="s">
        <v>392</v>
      </c>
      <c r="D68" s="144" t="s">
        <v>415</v>
      </c>
    </row>
    <row r="69" spans="1:4">
      <c r="A69" s="144">
        <v>68</v>
      </c>
      <c r="B69" s="144">
        <v>2021</v>
      </c>
      <c r="C69" s="144" t="s">
        <v>392</v>
      </c>
      <c r="D69" s="144" t="s">
        <v>416</v>
      </c>
    </row>
    <row r="70" spans="1:4">
      <c r="A70" s="144">
        <v>69</v>
      </c>
      <c r="B70" s="144">
        <v>2021</v>
      </c>
      <c r="C70" s="144" t="s">
        <v>392</v>
      </c>
      <c r="D70" s="144" t="s">
        <v>417</v>
      </c>
    </row>
    <row r="71" spans="1:4">
      <c r="A71" s="144">
        <v>70</v>
      </c>
      <c r="B71" s="144">
        <v>2021</v>
      </c>
      <c r="C71" s="144" t="s">
        <v>392</v>
      </c>
      <c r="D71" s="144" t="s">
        <v>418</v>
      </c>
    </row>
    <row r="72" spans="1:4">
      <c r="A72" s="144">
        <v>71</v>
      </c>
      <c r="B72" s="144">
        <v>2021</v>
      </c>
      <c r="C72" s="144" t="s">
        <v>392</v>
      </c>
      <c r="D72" s="144" t="s">
        <v>419</v>
      </c>
    </row>
    <row r="73" spans="1:4">
      <c r="A73" s="144">
        <v>72</v>
      </c>
      <c r="B73" s="144">
        <v>2021</v>
      </c>
      <c r="C73" s="144" t="s">
        <v>392</v>
      </c>
      <c r="D73" s="144" t="s">
        <v>420</v>
      </c>
    </row>
    <row r="74" spans="1:4">
      <c r="A74" s="144">
        <v>73</v>
      </c>
      <c r="B74" s="144">
        <v>2021</v>
      </c>
      <c r="C74" s="144" t="s">
        <v>392</v>
      </c>
      <c r="D74" s="144" t="s">
        <v>421</v>
      </c>
    </row>
    <row r="75" spans="1:4">
      <c r="A75" s="144">
        <v>74</v>
      </c>
      <c r="B75" s="144">
        <v>2021</v>
      </c>
      <c r="C75" s="144" t="s">
        <v>392</v>
      </c>
      <c r="D75" s="144" t="s">
        <v>422</v>
      </c>
    </row>
    <row r="76" spans="1:4">
      <c r="A76" s="144">
        <v>75</v>
      </c>
      <c r="B76" s="144">
        <v>2021</v>
      </c>
      <c r="C76" s="144" t="s">
        <v>392</v>
      </c>
      <c r="D76" s="144" t="s">
        <v>423</v>
      </c>
    </row>
    <row r="77" spans="1:4">
      <c r="A77" s="144">
        <v>76</v>
      </c>
      <c r="B77" s="144">
        <v>2021</v>
      </c>
      <c r="C77" s="144" t="s">
        <v>392</v>
      </c>
      <c r="D77" s="144" t="s">
        <v>424</v>
      </c>
    </row>
    <row r="78" spans="1:4">
      <c r="A78" s="144">
        <v>77</v>
      </c>
      <c r="B78" s="144">
        <v>2021</v>
      </c>
      <c r="C78" s="144" t="s">
        <v>392</v>
      </c>
      <c r="D78" s="144" t="s">
        <v>425</v>
      </c>
    </row>
    <row r="79" spans="1:4">
      <c r="A79" s="144">
        <v>78</v>
      </c>
      <c r="B79" s="144">
        <v>2021</v>
      </c>
      <c r="C79" s="144" t="s">
        <v>392</v>
      </c>
      <c r="D79" s="144" t="s">
        <v>426</v>
      </c>
    </row>
    <row r="80" spans="1:4">
      <c r="A80" s="144">
        <v>79</v>
      </c>
      <c r="B80" s="144">
        <v>2021</v>
      </c>
      <c r="C80" s="144" t="s">
        <v>392</v>
      </c>
      <c r="D80" s="144" t="s">
        <v>427</v>
      </c>
    </row>
    <row r="81" spans="1:4">
      <c r="A81" s="144">
        <v>80</v>
      </c>
      <c r="B81" s="144">
        <v>2021</v>
      </c>
      <c r="C81" s="144" t="s">
        <v>392</v>
      </c>
      <c r="D81" s="144" t="s">
        <v>428</v>
      </c>
    </row>
    <row r="82" spans="1:4">
      <c r="A82" s="144">
        <v>81</v>
      </c>
      <c r="B82" s="144">
        <v>2021</v>
      </c>
      <c r="C82" s="144" t="s">
        <v>392</v>
      </c>
      <c r="D82" s="144" t="s">
        <v>429</v>
      </c>
    </row>
    <row r="83" spans="1:4">
      <c r="A83" s="144">
        <v>82</v>
      </c>
      <c r="B83" s="144">
        <v>2021</v>
      </c>
      <c r="C83" s="144" t="s">
        <v>392</v>
      </c>
      <c r="D83" s="144" t="s">
        <v>430</v>
      </c>
    </row>
    <row r="84" spans="1:4">
      <c r="A84" s="144">
        <v>83</v>
      </c>
      <c r="B84" s="144">
        <v>2021</v>
      </c>
      <c r="C84" s="144" t="s">
        <v>392</v>
      </c>
      <c r="D84" s="144" t="s">
        <v>431</v>
      </c>
    </row>
    <row r="85" spans="1:4">
      <c r="A85" s="144">
        <v>84</v>
      </c>
      <c r="B85" s="144">
        <v>2021</v>
      </c>
      <c r="C85" s="144" t="s">
        <v>432</v>
      </c>
      <c r="D85" s="144" t="s">
        <v>433</v>
      </c>
    </row>
    <row r="86" spans="1:4">
      <c r="A86" s="144">
        <v>85</v>
      </c>
      <c r="B86" s="144">
        <v>2021</v>
      </c>
      <c r="C86" s="144" t="s">
        <v>432</v>
      </c>
      <c r="D86" s="144" t="s">
        <v>434</v>
      </c>
    </row>
    <row r="87" spans="1:4">
      <c r="A87" s="144">
        <v>86</v>
      </c>
      <c r="B87" s="144">
        <v>2021</v>
      </c>
      <c r="C87" s="144" t="s">
        <v>432</v>
      </c>
      <c r="D87" s="144" t="s">
        <v>435</v>
      </c>
    </row>
    <row r="88" spans="1:4">
      <c r="A88" s="144">
        <v>87</v>
      </c>
      <c r="B88" s="144">
        <v>2021</v>
      </c>
      <c r="C88" s="144" t="s">
        <v>432</v>
      </c>
      <c r="D88" s="144" t="s">
        <v>436</v>
      </c>
    </row>
    <row r="89" spans="1:4">
      <c r="A89" s="144">
        <v>88</v>
      </c>
      <c r="B89" s="144">
        <v>2021</v>
      </c>
      <c r="C89" s="144" t="s">
        <v>432</v>
      </c>
      <c r="D89" s="144" t="s">
        <v>437</v>
      </c>
    </row>
    <row r="90" spans="1:4">
      <c r="A90" s="144">
        <v>89</v>
      </c>
      <c r="B90" s="144">
        <v>2021</v>
      </c>
      <c r="C90" s="144" t="s">
        <v>432</v>
      </c>
      <c r="D90" s="144" t="s">
        <v>438</v>
      </c>
    </row>
    <row r="91" spans="1:4">
      <c r="A91" s="144">
        <v>90</v>
      </c>
      <c r="B91" s="144">
        <v>2021</v>
      </c>
      <c r="C91" s="144" t="s">
        <v>432</v>
      </c>
      <c r="D91" s="144" t="s">
        <v>439</v>
      </c>
    </row>
    <row r="92" spans="1:4">
      <c r="A92" s="144">
        <v>91</v>
      </c>
      <c r="B92" s="144">
        <v>2021</v>
      </c>
      <c r="C92" s="144" t="s">
        <v>432</v>
      </c>
      <c r="D92" s="144" t="s">
        <v>440</v>
      </c>
    </row>
    <row r="93" spans="1:4">
      <c r="A93" s="144">
        <v>92</v>
      </c>
      <c r="B93" s="144">
        <v>2021</v>
      </c>
      <c r="C93" s="144" t="s">
        <v>432</v>
      </c>
      <c r="D93" s="144" t="s">
        <v>441</v>
      </c>
    </row>
    <row r="94" spans="1:4">
      <c r="A94" s="144">
        <v>93</v>
      </c>
      <c r="B94" s="144">
        <v>2021</v>
      </c>
      <c r="C94" s="144" t="s">
        <v>432</v>
      </c>
      <c r="D94" s="144" t="s">
        <v>442</v>
      </c>
    </row>
    <row r="95" spans="1:4">
      <c r="A95" s="144">
        <v>94</v>
      </c>
      <c r="B95" s="144">
        <v>2021</v>
      </c>
      <c r="C95" s="144" t="s">
        <v>432</v>
      </c>
      <c r="D95" s="144" t="s">
        <v>443</v>
      </c>
    </row>
    <row r="96" spans="1:4">
      <c r="A96" s="144">
        <v>95</v>
      </c>
      <c r="B96" s="144">
        <v>2021</v>
      </c>
      <c r="C96" s="144" t="s">
        <v>432</v>
      </c>
      <c r="D96" s="144" t="s">
        <v>444</v>
      </c>
    </row>
    <row r="97" spans="1:4">
      <c r="A97" s="144">
        <v>96</v>
      </c>
      <c r="B97" s="144">
        <v>2021</v>
      </c>
      <c r="C97" s="144" t="s">
        <v>432</v>
      </c>
      <c r="D97" s="144" t="s">
        <v>445</v>
      </c>
    </row>
    <row r="98" spans="1:4">
      <c r="A98" s="144">
        <v>97</v>
      </c>
      <c r="B98" s="144">
        <v>2021</v>
      </c>
      <c r="C98" s="144" t="s">
        <v>432</v>
      </c>
      <c r="D98" s="144" t="s">
        <v>446</v>
      </c>
    </row>
    <row r="99" spans="1:4">
      <c r="A99" s="144">
        <v>98</v>
      </c>
      <c r="B99" s="144">
        <v>2021</v>
      </c>
      <c r="C99" s="144" t="s">
        <v>432</v>
      </c>
      <c r="D99" s="144" t="s">
        <v>447</v>
      </c>
    </row>
    <row r="100" spans="1:4">
      <c r="A100" s="144">
        <v>99</v>
      </c>
      <c r="B100" s="144">
        <v>2021</v>
      </c>
      <c r="C100" s="144" t="s">
        <v>432</v>
      </c>
      <c r="D100" s="144" t="s">
        <v>448</v>
      </c>
    </row>
    <row r="101" spans="1:4">
      <c r="A101" s="144">
        <v>100</v>
      </c>
      <c r="B101" s="144">
        <v>2021</v>
      </c>
      <c r="C101" s="144" t="s">
        <v>432</v>
      </c>
      <c r="D101" s="144" t="s">
        <v>449</v>
      </c>
    </row>
    <row r="102" spans="1:4">
      <c r="A102" s="144">
        <v>101</v>
      </c>
      <c r="B102" s="144">
        <v>2021</v>
      </c>
      <c r="C102" s="144" t="s">
        <v>450</v>
      </c>
      <c r="D102" s="144" t="s">
        <v>451</v>
      </c>
    </row>
    <row r="103" spans="1:4">
      <c r="A103" s="144">
        <v>102</v>
      </c>
      <c r="B103" s="144">
        <v>2021</v>
      </c>
      <c r="C103" s="144" t="s">
        <v>450</v>
      </c>
      <c r="D103" s="144" t="s">
        <v>452</v>
      </c>
    </row>
    <row r="104" spans="1:4">
      <c r="A104" s="144">
        <v>103</v>
      </c>
      <c r="B104" s="144">
        <v>2021</v>
      </c>
      <c r="C104" s="144" t="s">
        <v>450</v>
      </c>
      <c r="D104" s="144" t="s">
        <v>453</v>
      </c>
    </row>
    <row r="105" spans="1:4">
      <c r="A105" s="144">
        <v>104</v>
      </c>
      <c r="B105" s="144">
        <v>2021</v>
      </c>
      <c r="C105" s="144" t="s">
        <v>450</v>
      </c>
      <c r="D105" s="144" t="s">
        <v>454</v>
      </c>
    </row>
    <row r="106" spans="1:4">
      <c r="A106" s="144">
        <v>105</v>
      </c>
      <c r="B106" s="144">
        <v>2021</v>
      </c>
      <c r="C106" s="144" t="s">
        <v>450</v>
      </c>
      <c r="D106" s="144" t="s">
        <v>455</v>
      </c>
    </row>
    <row r="107" spans="1:4">
      <c r="A107" s="144">
        <v>106</v>
      </c>
      <c r="B107" s="144">
        <v>2021</v>
      </c>
      <c r="C107" s="144" t="s">
        <v>450</v>
      </c>
      <c r="D107" s="144" t="s">
        <v>456</v>
      </c>
    </row>
    <row r="108" spans="1:4">
      <c r="A108" s="144">
        <v>107</v>
      </c>
      <c r="B108" s="144">
        <v>2021</v>
      </c>
      <c r="C108" s="144" t="s">
        <v>450</v>
      </c>
      <c r="D108" s="144" t="s">
        <v>457</v>
      </c>
    </row>
    <row r="109" spans="1:4">
      <c r="A109" s="144">
        <v>108</v>
      </c>
      <c r="B109" s="144">
        <v>2021</v>
      </c>
      <c r="C109" s="144" t="s">
        <v>450</v>
      </c>
      <c r="D109" s="144" t="s">
        <v>458</v>
      </c>
    </row>
    <row r="110" spans="1:4">
      <c r="A110" s="144">
        <v>109</v>
      </c>
      <c r="B110" s="144">
        <v>2021</v>
      </c>
      <c r="C110" s="144" t="s">
        <v>450</v>
      </c>
      <c r="D110" s="144" t="s">
        <v>459</v>
      </c>
    </row>
    <row r="111" spans="1:4">
      <c r="A111" s="144">
        <v>110</v>
      </c>
      <c r="B111" s="144">
        <v>2021</v>
      </c>
      <c r="C111" s="144" t="s">
        <v>450</v>
      </c>
      <c r="D111" s="144" t="s">
        <v>460</v>
      </c>
    </row>
    <row r="112" spans="1:4">
      <c r="A112" s="144">
        <v>111</v>
      </c>
      <c r="B112" s="144">
        <v>2021</v>
      </c>
      <c r="C112" s="144" t="s">
        <v>450</v>
      </c>
      <c r="D112" s="144" t="s">
        <v>461</v>
      </c>
    </row>
    <row r="113" spans="1:4">
      <c r="A113" s="144">
        <v>112</v>
      </c>
      <c r="B113" s="144">
        <v>2021</v>
      </c>
      <c r="C113" s="144" t="s">
        <v>450</v>
      </c>
      <c r="D113" s="144" t="s">
        <v>462</v>
      </c>
    </row>
    <row r="114" spans="1:4">
      <c r="A114" s="144">
        <v>113</v>
      </c>
      <c r="B114" s="144">
        <v>2021</v>
      </c>
      <c r="C114" s="144" t="s">
        <v>450</v>
      </c>
      <c r="D114" s="144" t="s">
        <v>463</v>
      </c>
    </row>
    <row r="115" spans="1:4">
      <c r="A115" s="144">
        <v>114</v>
      </c>
      <c r="B115" s="144">
        <v>2021</v>
      </c>
      <c r="C115" s="144" t="s">
        <v>450</v>
      </c>
      <c r="D115" s="144" t="s">
        <v>464</v>
      </c>
    </row>
    <row r="116" spans="1:4">
      <c r="A116" s="144">
        <v>115</v>
      </c>
      <c r="B116" s="144">
        <v>2021</v>
      </c>
      <c r="C116" s="144" t="s">
        <v>450</v>
      </c>
      <c r="D116" s="144" t="s">
        <v>465</v>
      </c>
    </row>
    <row r="117" spans="1:4">
      <c r="A117" s="144">
        <v>116</v>
      </c>
      <c r="B117" s="144">
        <v>2021</v>
      </c>
      <c r="C117" s="144" t="s">
        <v>450</v>
      </c>
      <c r="D117" s="144" t="s">
        <v>466</v>
      </c>
    </row>
    <row r="118" spans="1:4">
      <c r="A118" s="144">
        <v>117</v>
      </c>
      <c r="B118" s="144">
        <v>2021</v>
      </c>
      <c r="C118" s="144" t="s">
        <v>450</v>
      </c>
      <c r="D118" s="144" t="s">
        <v>467</v>
      </c>
    </row>
    <row r="119" spans="1:4">
      <c r="A119" s="144">
        <v>118</v>
      </c>
      <c r="B119" s="144">
        <v>2021</v>
      </c>
      <c r="C119" s="144" t="s">
        <v>450</v>
      </c>
      <c r="D119" s="144" t="s">
        <v>468</v>
      </c>
    </row>
    <row r="120" spans="1:4">
      <c r="A120" s="144">
        <v>119</v>
      </c>
      <c r="B120" s="144">
        <v>2021</v>
      </c>
      <c r="C120" s="144" t="s">
        <v>450</v>
      </c>
      <c r="D120" s="144" t="s">
        <v>469</v>
      </c>
    </row>
    <row r="121" spans="1:4">
      <c r="A121" s="144">
        <v>120</v>
      </c>
      <c r="B121" s="144">
        <v>2021</v>
      </c>
      <c r="C121" s="144" t="s">
        <v>450</v>
      </c>
      <c r="D121" s="144" t="s">
        <v>470</v>
      </c>
    </row>
    <row r="122" spans="1:4">
      <c r="A122" s="144">
        <v>121</v>
      </c>
      <c r="B122" s="144">
        <v>2021</v>
      </c>
      <c r="C122" s="144" t="s">
        <v>450</v>
      </c>
      <c r="D122" s="144" t="s">
        <v>471</v>
      </c>
    </row>
    <row r="123" spans="1:4">
      <c r="A123" s="144">
        <v>122</v>
      </c>
      <c r="B123" s="144">
        <v>2021</v>
      </c>
      <c r="C123" s="144" t="s">
        <v>450</v>
      </c>
      <c r="D123" s="144" t="s">
        <v>472</v>
      </c>
    </row>
    <row r="124" spans="1:4">
      <c r="A124" s="144">
        <v>123</v>
      </c>
      <c r="B124" s="144">
        <v>2021</v>
      </c>
      <c r="C124" s="144" t="s">
        <v>450</v>
      </c>
      <c r="D124" s="144" t="s">
        <v>473</v>
      </c>
    </row>
    <row r="125" spans="1:4">
      <c r="A125" s="144">
        <v>124</v>
      </c>
      <c r="B125" s="144">
        <v>2021</v>
      </c>
      <c r="C125" s="144" t="s">
        <v>450</v>
      </c>
      <c r="D125" s="144" t="s">
        <v>474</v>
      </c>
    </row>
    <row r="126" spans="1:4">
      <c r="A126" s="144">
        <v>125</v>
      </c>
      <c r="B126" s="144">
        <v>2021</v>
      </c>
      <c r="C126" s="144" t="s">
        <v>450</v>
      </c>
      <c r="D126" s="144" t="s">
        <v>475</v>
      </c>
    </row>
    <row r="127" spans="1:4">
      <c r="A127" s="144">
        <v>126</v>
      </c>
      <c r="B127" s="144">
        <v>2021</v>
      </c>
      <c r="C127" s="144" t="s">
        <v>450</v>
      </c>
      <c r="D127" s="144" t="s">
        <v>476</v>
      </c>
    </row>
    <row r="128" spans="1:4">
      <c r="A128" s="144">
        <v>127</v>
      </c>
      <c r="B128" s="144">
        <v>2021</v>
      </c>
      <c r="C128" s="144" t="s">
        <v>450</v>
      </c>
      <c r="D128" s="144" t="s">
        <v>477</v>
      </c>
    </row>
    <row r="129" spans="1:4">
      <c r="A129" s="144">
        <v>128</v>
      </c>
      <c r="B129" s="144">
        <v>2021</v>
      </c>
      <c r="C129" s="144" t="s">
        <v>450</v>
      </c>
      <c r="D129" s="144" t="s">
        <v>478</v>
      </c>
    </row>
    <row r="130" spans="1:4">
      <c r="A130" s="144">
        <v>129</v>
      </c>
      <c r="B130" s="144">
        <v>2021</v>
      </c>
      <c r="C130" s="144" t="s">
        <v>450</v>
      </c>
      <c r="D130" s="144" t="s">
        <v>479</v>
      </c>
    </row>
    <row r="131" spans="1:4">
      <c r="A131" s="144">
        <v>130</v>
      </c>
      <c r="B131" s="144">
        <v>2021</v>
      </c>
      <c r="C131" s="144" t="s">
        <v>450</v>
      </c>
      <c r="D131" s="144" t="s">
        <v>480</v>
      </c>
    </row>
    <row r="132" spans="1:4">
      <c r="A132" s="144">
        <v>131</v>
      </c>
      <c r="B132" s="144">
        <v>2021</v>
      </c>
      <c r="C132" s="144" t="s">
        <v>450</v>
      </c>
      <c r="D132" s="144" t="s">
        <v>481</v>
      </c>
    </row>
    <row r="133" spans="1:4">
      <c r="A133" s="144">
        <v>132</v>
      </c>
      <c r="B133" s="144">
        <v>2021</v>
      </c>
      <c r="C133" s="144" t="s">
        <v>450</v>
      </c>
      <c r="D133" s="144" t="s">
        <v>482</v>
      </c>
    </row>
    <row r="134" spans="1:4">
      <c r="A134" s="144">
        <v>133</v>
      </c>
      <c r="B134" s="144">
        <v>2021</v>
      </c>
      <c r="C134" s="144" t="s">
        <v>450</v>
      </c>
      <c r="D134" s="144" t="s">
        <v>483</v>
      </c>
    </row>
    <row r="135" spans="1:4">
      <c r="A135" s="144">
        <v>134</v>
      </c>
      <c r="B135" s="144">
        <v>2021</v>
      </c>
      <c r="C135" s="144" t="s">
        <v>450</v>
      </c>
      <c r="D135" s="144" t="s">
        <v>484</v>
      </c>
    </row>
    <row r="136" spans="1:4">
      <c r="A136" s="144">
        <v>135</v>
      </c>
      <c r="B136" s="144">
        <v>2021</v>
      </c>
      <c r="C136" s="144" t="s">
        <v>450</v>
      </c>
      <c r="D136" s="144" t="s">
        <v>485</v>
      </c>
    </row>
    <row r="137" spans="1:4">
      <c r="A137" s="144">
        <v>136</v>
      </c>
      <c r="B137" s="144">
        <v>2021</v>
      </c>
      <c r="C137" s="144" t="s">
        <v>450</v>
      </c>
      <c r="D137" s="144" t="s">
        <v>486</v>
      </c>
    </row>
    <row r="138" spans="1:4">
      <c r="A138" s="144">
        <v>137</v>
      </c>
      <c r="B138" s="144">
        <v>2021</v>
      </c>
      <c r="C138" s="144" t="s">
        <v>450</v>
      </c>
      <c r="D138" s="144" t="s">
        <v>487</v>
      </c>
    </row>
    <row r="139" spans="1:4">
      <c r="A139" s="144">
        <v>138</v>
      </c>
      <c r="B139" s="144">
        <v>2021</v>
      </c>
      <c r="C139" s="144" t="s">
        <v>450</v>
      </c>
      <c r="D139" s="144" t="s">
        <v>488</v>
      </c>
    </row>
    <row r="140" spans="1:4">
      <c r="A140" s="144">
        <v>139</v>
      </c>
      <c r="B140" s="144">
        <v>2021</v>
      </c>
      <c r="C140" s="144" t="s">
        <v>450</v>
      </c>
      <c r="D140" s="144" t="s">
        <v>489</v>
      </c>
    </row>
    <row r="141" spans="1:4">
      <c r="A141" s="144">
        <v>140</v>
      </c>
      <c r="B141" s="144">
        <v>2021</v>
      </c>
      <c r="C141" s="144" t="s">
        <v>450</v>
      </c>
      <c r="D141" s="144" t="s">
        <v>490</v>
      </c>
    </row>
    <row r="142" spans="1:4">
      <c r="A142" s="144">
        <v>141</v>
      </c>
      <c r="B142" s="144">
        <v>2021</v>
      </c>
      <c r="C142" s="144" t="s">
        <v>450</v>
      </c>
      <c r="D142" s="144" t="s">
        <v>491</v>
      </c>
    </row>
    <row r="143" spans="1:4">
      <c r="A143" s="144">
        <v>142</v>
      </c>
      <c r="B143" s="144">
        <v>2021</v>
      </c>
      <c r="C143" s="144" t="s">
        <v>450</v>
      </c>
      <c r="D143" s="144" t="s">
        <v>492</v>
      </c>
    </row>
    <row r="144" spans="1:4">
      <c r="A144" s="144">
        <v>143</v>
      </c>
      <c r="B144" s="144">
        <v>2021</v>
      </c>
      <c r="C144" s="144" t="s">
        <v>450</v>
      </c>
      <c r="D144" s="144" t="s">
        <v>493</v>
      </c>
    </row>
    <row r="145" spans="1:4">
      <c r="A145" s="144">
        <v>144</v>
      </c>
      <c r="B145" s="144">
        <v>2021</v>
      </c>
      <c r="C145" s="144" t="s">
        <v>450</v>
      </c>
      <c r="D145" s="144" t="s">
        <v>494</v>
      </c>
    </row>
    <row r="146" spans="1:4">
      <c r="A146" s="144">
        <v>145</v>
      </c>
      <c r="B146" s="144">
        <v>2021</v>
      </c>
      <c r="C146" s="144" t="s">
        <v>495</v>
      </c>
      <c r="D146" s="144" t="s">
        <v>496</v>
      </c>
    </row>
    <row r="147" spans="1:4">
      <c r="A147" s="144">
        <v>146</v>
      </c>
      <c r="B147" s="144">
        <v>2021</v>
      </c>
      <c r="C147" s="144" t="s">
        <v>495</v>
      </c>
      <c r="D147" s="144" t="s">
        <v>497</v>
      </c>
    </row>
    <row r="148" spans="1:4">
      <c r="A148" s="144">
        <v>147</v>
      </c>
      <c r="B148" s="144">
        <v>2021</v>
      </c>
      <c r="C148" s="144" t="s">
        <v>495</v>
      </c>
      <c r="D148" s="144" t="s">
        <v>498</v>
      </c>
    </row>
    <row r="149" spans="1:4">
      <c r="A149" s="144">
        <v>148</v>
      </c>
      <c r="B149" s="144">
        <v>2021</v>
      </c>
      <c r="C149" s="144" t="s">
        <v>495</v>
      </c>
      <c r="D149" s="144" t="s">
        <v>499</v>
      </c>
    </row>
    <row r="150" spans="1:4">
      <c r="A150" s="144">
        <v>149</v>
      </c>
      <c r="B150" s="144">
        <v>2021</v>
      </c>
      <c r="C150" s="144" t="s">
        <v>495</v>
      </c>
      <c r="D150" s="144" t="s">
        <v>500</v>
      </c>
    </row>
    <row r="151" spans="1:4">
      <c r="A151" s="144">
        <v>150</v>
      </c>
      <c r="B151" s="144">
        <v>2021</v>
      </c>
      <c r="C151" s="144" t="s">
        <v>495</v>
      </c>
      <c r="D151" s="144" t="s">
        <v>501</v>
      </c>
    </row>
    <row r="152" spans="1:4">
      <c r="A152" s="144">
        <v>151</v>
      </c>
      <c r="B152" s="144">
        <v>2021</v>
      </c>
      <c r="C152" s="144" t="s">
        <v>495</v>
      </c>
      <c r="D152" s="144" t="s">
        <v>502</v>
      </c>
    </row>
    <row r="153" spans="1:4">
      <c r="A153" s="144">
        <v>152</v>
      </c>
      <c r="B153" s="144">
        <v>2021</v>
      </c>
      <c r="C153" s="144" t="s">
        <v>495</v>
      </c>
      <c r="D153" s="144" t="s">
        <v>503</v>
      </c>
    </row>
    <row r="154" spans="1:4">
      <c r="A154" s="144">
        <v>153</v>
      </c>
      <c r="B154" s="144">
        <v>2021</v>
      </c>
      <c r="C154" s="144" t="s">
        <v>495</v>
      </c>
      <c r="D154" s="144" t="s">
        <v>504</v>
      </c>
    </row>
    <row r="155" spans="1:4">
      <c r="A155" s="144">
        <v>154</v>
      </c>
      <c r="B155" s="144">
        <v>2021</v>
      </c>
      <c r="C155" s="144" t="s">
        <v>495</v>
      </c>
      <c r="D155" s="144" t="s">
        <v>505</v>
      </c>
    </row>
    <row r="156" spans="1:4">
      <c r="A156" s="144">
        <v>155</v>
      </c>
      <c r="B156" s="144">
        <v>2021</v>
      </c>
      <c r="C156" s="144" t="s">
        <v>495</v>
      </c>
      <c r="D156" s="144" t="s">
        <v>506</v>
      </c>
    </row>
    <row r="157" spans="1:4">
      <c r="A157" s="144">
        <v>156</v>
      </c>
      <c r="B157" s="144">
        <v>2021</v>
      </c>
      <c r="C157" s="144" t="s">
        <v>495</v>
      </c>
      <c r="D157" s="144" t="s">
        <v>507</v>
      </c>
    </row>
    <row r="158" spans="1:4">
      <c r="A158" s="144">
        <v>157</v>
      </c>
      <c r="B158" s="144">
        <v>2021</v>
      </c>
      <c r="C158" s="144" t="s">
        <v>495</v>
      </c>
      <c r="D158" s="144" t="s">
        <v>508</v>
      </c>
    </row>
    <row r="159" spans="1:4">
      <c r="A159" s="144">
        <v>158</v>
      </c>
      <c r="B159" s="144">
        <v>2021</v>
      </c>
      <c r="C159" s="144" t="s">
        <v>495</v>
      </c>
      <c r="D159" s="144" t="s">
        <v>509</v>
      </c>
    </row>
    <row r="160" spans="1:4">
      <c r="A160" s="144">
        <v>159</v>
      </c>
      <c r="B160" s="144">
        <v>2021</v>
      </c>
      <c r="C160" s="144" t="s">
        <v>495</v>
      </c>
      <c r="D160" s="144" t="s">
        <v>510</v>
      </c>
    </row>
    <row r="161" spans="1:4">
      <c r="A161" s="144">
        <v>160</v>
      </c>
      <c r="B161" s="144">
        <v>2021</v>
      </c>
      <c r="C161" s="144" t="s">
        <v>495</v>
      </c>
      <c r="D161" s="144" t="s">
        <v>511</v>
      </c>
    </row>
    <row r="162" spans="1:4">
      <c r="A162" s="144">
        <v>161</v>
      </c>
      <c r="B162" s="144">
        <v>2021</v>
      </c>
      <c r="C162" s="144" t="s">
        <v>495</v>
      </c>
      <c r="D162" s="144" t="s">
        <v>512</v>
      </c>
    </row>
    <row r="163" spans="1:4">
      <c r="A163" s="144">
        <v>162</v>
      </c>
      <c r="B163" s="144">
        <v>2021</v>
      </c>
      <c r="C163" s="144" t="s">
        <v>495</v>
      </c>
      <c r="D163" s="144" t="s">
        <v>513</v>
      </c>
    </row>
    <row r="164" spans="1:4">
      <c r="A164" s="144">
        <v>163</v>
      </c>
      <c r="B164" s="144">
        <v>2021</v>
      </c>
      <c r="C164" s="144" t="s">
        <v>495</v>
      </c>
      <c r="D164" s="144" t="s">
        <v>514</v>
      </c>
    </row>
    <row r="165" spans="1:4">
      <c r="A165" s="144">
        <v>164</v>
      </c>
      <c r="B165" s="144">
        <v>2021</v>
      </c>
      <c r="C165" s="144" t="s">
        <v>495</v>
      </c>
      <c r="D165" s="144" t="s">
        <v>515</v>
      </c>
    </row>
    <row r="166" spans="1:4">
      <c r="A166" s="144">
        <v>165</v>
      </c>
      <c r="B166" s="144">
        <v>2021</v>
      </c>
      <c r="C166" s="144" t="s">
        <v>495</v>
      </c>
      <c r="D166" s="144" t="s">
        <v>516</v>
      </c>
    </row>
    <row r="167" spans="1:4">
      <c r="A167" s="144">
        <v>166</v>
      </c>
      <c r="B167" s="144">
        <v>2021</v>
      </c>
      <c r="C167" s="144" t="s">
        <v>495</v>
      </c>
      <c r="D167" s="144" t="s">
        <v>517</v>
      </c>
    </row>
    <row r="168" spans="1:4">
      <c r="A168" s="144">
        <v>167</v>
      </c>
      <c r="B168" s="144">
        <v>2021</v>
      </c>
      <c r="C168" s="144" t="s">
        <v>495</v>
      </c>
      <c r="D168" s="144" t="s">
        <v>518</v>
      </c>
    </row>
    <row r="169" spans="1:4">
      <c r="A169" s="144">
        <v>168</v>
      </c>
      <c r="B169" s="144">
        <v>2021</v>
      </c>
      <c r="C169" s="144" t="s">
        <v>495</v>
      </c>
      <c r="D169" s="144" t="s">
        <v>519</v>
      </c>
    </row>
    <row r="170" spans="1:4">
      <c r="A170" s="144">
        <v>169</v>
      </c>
      <c r="B170" s="144">
        <v>2021</v>
      </c>
      <c r="C170" s="144" t="s">
        <v>495</v>
      </c>
      <c r="D170" s="144" t="s">
        <v>520</v>
      </c>
    </row>
    <row r="171" spans="1:4">
      <c r="A171" s="144">
        <v>170</v>
      </c>
      <c r="B171" s="144">
        <v>2021</v>
      </c>
      <c r="C171" s="144" t="s">
        <v>495</v>
      </c>
      <c r="D171" s="144" t="s">
        <v>521</v>
      </c>
    </row>
    <row r="172" spans="1:4">
      <c r="A172" s="144">
        <v>171</v>
      </c>
      <c r="B172" s="144">
        <v>2021</v>
      </c>
      <c r="C172" s="144" t="s">
        <v>495</v>
      </c>
      <c r="D172" s="144" t="s">
        <v>522</v>
      </c>
    </row>
    <row r="173" spans="1:4">
      <c r="A173" s="144">
        <v>172</v>
      </c>
      <c r="B173" s="144">
        <v>2021</v>
      </c>
      <c r="C173" s="144" t="s">
        <v>495</v>
      </c>
      <c r="D173" s="144" t="s">
        <v>523</v>
      </c>
    </row>
    <row r="174" spans="1:4">
      <c r="A174" s="144">
        <v>173</v>
      </c>
      <c r="B174" s="144">
        <v>2021</v>
      </c>
      <c r="C174" s="144" t="s">
        <v>495</v>
      </c>
      <c r="D174" s="144" t="s">
        <v>524</v>
      </c>
    </row>
    <row r="175" spans="1:4">
      <c r="A175" s="144">
        <v>174</v>
      </c>
      <c r="B175" s="144">
        <v>2021</v>
      </c>
      <c r="C175" s="144" t="s">
        <v>495</v>
      </c>
      <c r="D175" s="144" t="s">
        <v>525</v>
      </c>
    </row>
    <row r="176" spans="1:4">
      <c r="A176" s="144">
        <v>175</v>
      </c>
      <c r="B176" s="144">
        <v>2021</v>
      </c>
      <c r="C176" s="144" t="s">
        <v>495</v>
      </c>
      <c r="D176" s="144" t="s">
        <v>526</v>
      </c>
    </row>
    <row r="177" spans="1:4">
      <c r="A177" s="144">
        <v>176</v>
      </c>
      <c r="B177" s="144">
        <v>2021</v>
      </c>
      <c r="C177" s="144" t="s">
        <v>527</v>
      </c>
      <c r="D177" s="144" t="s">
        <v>528</v>
      </c>
    </row>
    <row r="178" spans="1:4">
      <c r="A178" s="144">
        <v>177</v>
      </c>
      <c r="B178" s="144">
        <v>2021</v>
      </c>
      <c r="C178" s="144" t="s">
        <v>527</v>
      </c>
      <c r="D178" s="144" t="s">
        <v>529</v>
      </c>
    </row>
    <row r="179" spans="1:4">
      <c r="A179" s="144">
        <v>178</v>
      </c>
      <c r="B179" s="144">
        <v>2021</v>
      </c>
      <c r="C179" s="144" t="s">
        <v>527</v>
      </c>
      <c r="D179" s="144" t="s">
        <v>530</v>
      </c>
    </row>
    <row r="180" spans="1:4">
      <c r="A180" s="144">
        <v>179</v>
      </c>
      <c r="B180" s="144">
        <v>2021</v>
      </c>
      <c r="C180" s="144" t="s">
        <v>527</v>
      </c>
      <c r="D180" s="144" t="s">
        <v>531</v>
      </c>
    </row>
    <row r="181" spans="1:4">
      <c r="A181" s="144">
        <v>180</v>
      </c>
      <c r="B181" s="144">
        <v>2021</v>
      </c>
      <c r="C181" s="144" t="s">
        <v>527</v>
      </c>
      <c r="D181" s="144" t="s">
        <v>532</v>
      </c>
    </row>
    <row r="182" spans="1:4">
      <c r="A182" s="144">
        <v>181</v>
      </c>
      <c r="B182" s="144">
        <v>2021</v>
      </c>
      <c r="C182" s="144" t="s">
        <v>527</v>
      </c>
      <c r="D182" s="144" t="s">
        <v>533</v>
      </c>
    </row>
    <row r="183" spans="1:4">
      <c r="A183" s="144">
        <v>182</v>
      </c>
      <c r="B183" s="144">
        <v>2021</v>
      </c>
      <c r="C183" s="144" t="s">
        <v>527</v>
      </c>
      <c r="D183" s="144" t="s">
        <v>534</v>
      </c>
    </row>
    <row r="184" spans="1:4">
      <c r="A184" s="144">
        <v>183</v>
      </c>
      <c r="B184" s="144">
        <v>2021</v>
      </c>
      <c r="C184" s="144" t="s">
        <v>527</v>
      </c>
      <c r="D184" s="144" t="s">
        <v>535</v>
      </c>
    </row>
    <row r="185" spans="1:4">
      <c r="A185" s="144">
        <v>184</v>
      </c>
      <c r="B185" s="144">
        <v>2021</v>
      </c>
      <c r="C185" s="144" t="s">
        <v>527</v>
      </c>
      <c r="D185" s="144" t="s">
        <v>536</v>
      </c>
    </row>
    <row r="186" spans="1:4">
      <c r="A186" s="144">
        <v>185</v>
      </c>
      <c r="B186" s="144">
        <v>2021</v>
      </c>
      <c r="C186" s="144" t="s">
        <v>527</v>
      </c>
      <c r="D186" s="144" t="s">
        <v>537</v>
      </c>
    </row>
    <row r="187" spans="1:4">
      <c r="A187" s="144">
        <v>186</v>
      </c>
      <c r="B187" s="144">
        <v>2021</v>
      </c>
      <c r="C187" s="144" t="s">
        <v>527</v>
      </c>
      <c r="D187" s="144" t="s">
        <v>320</v>
      </c>
    </row>
    <row r="188" spans="1:4">
      <c r="A188" s="144">
        <v>187</v>
      </c>
      <c r="B188" s="144">
        <v>2021</v>
      </c>
      <c r="C188" s="144" t="s">
        <v>527</v>
      </c>
      <c r="D188" s="144" t="s">
        <v>538</v>
      </c>
    </row>
    <row r="189" spans="1:4">
      <c r="A189" s="144">
        <v>188</v>
      </c>
      <c r="B189" s="144">
        <v>2021</v>
      </c>
      <c r="C189" s="144" t="s">
        <v>527</v>
      </c>
      <c r="D189" s="144" t="s">
        <v>539</v>
      </c>
    </row>
    <row r="190" spans="1:4">
      <c r="A190" s="144">
        <v>189</v>
      </c>
      <c r="B190" s="144">
        <v>2021</v>
      </c>
      <c r="C190" s="144" t="s">
        <v>527</v>
      </c>
      <c r="D190" s="144" t="s">
        <v>540</v>
      </c>
    </row>
    <row r="191" spans="1:4">
      <c r="A191" s="144">
        <v>190</v>
      </c>
      <c r="B191" s="144">
        <v>2021</v>
      </c>
      <c r="C191" s="144" t="s">
        <v>527</v>
      </c>
      <c r="D191" s="144" t="s">
        <v>541</v>
      </c>
    </row>
    <row r="192" spans="1:4">
      <c r="A192" s="144">
        <v>191</v>
      </c>
      <c r="B192" s="144">
        <v>2021</v>
      </c>
      <c r="C192" s="144" t="s">
        <v>527</v>
      </c>
      <c r="D192" s="144" t="s">
        <v>542</v>
      </c>
    </row>
    <row r="193" spans="1:4">
      <c r="A193" s="144">
        <v>192</v>
      </c>
      <c r="B193" s="144">
        <v>2021</v>
      </c>
      <c r="C193" s="144" t="s">
        <v>527</v>
      </c>
      <c r="D193" s="144" t="s">
        <v>543</v>
      </c>
    </row>
    <row r="194" spans="1:4">
      <c r="A194" s="144">
        <v>193</v>
      </c>
      <c r="B194" s="144">
        <v>2021</v>
      </c>
      <c r="C194" s="144" t="s">
        <v>527</v>
      </c>
      <c r="D194" s="144" t="s">
        <v>544</v>
      </c>
    </row>
    <row r="195" spans="1:4">
      <c r="A195" s="144">
        <v>194</v>
      </c>
      <c r="B195" s="144">
        <v>2021</v>
      </c>
      <c r="C195" s="144" t="s">
        <v>527</v>
      </c>
      <c r="D195" s="144" t="s">
        <v>545</v>
      </c>
    </row>
    <row r="196" spans="1:4">
      <c r="A196" s="144">
        <v>195</v>
      </c>
      <c r="B196" s="144">
        <v>2021</v>
      </c>
      <c r="C196" s="144" t="s">
        <v>527</v>
      </c>
      <c r="D196" s="144" t="s">
        <v>546</v>
      </c>
    </row>
    <row r="197" spans="1:4">
      <c r="A197" s="144">
        <v>196</v>
      </c>
      <c r="B197" s="144">
        <v>2021</v>
      </c>
      <c r="C197" s="144" t="s">
        <v>527</v>
      </c>
      <c r="D197" s="144" t="s">
        <v>547</v>
      </c>
    </row>
    <row r="198" spans="1:4">
      <c r="A198" s="144">
        <v>197</v>
      </c>
      <c r="B198" s="144">
        <v>2021</v>
      </c>
      <c r="C198" s="144" t="s">
        <v>527</v>
      </c>
      <c r="D198" s="144" t="s">
        <v>548</v>
      </c>
    </row>
    <row r="199" spans="1:4">
      <c r="A199" s="144">
        <v>198</v>
      </c>
      <c r="B199" s="144">
        <v>2021</v>
      </c>
      <c r="C199" s="144" t="s">
        <v>527</v>
      </c>
      <c r="D199" s="144" t="s">
        <v>549</v>
      </c>
    </row>
    <row r="200" spans="1:4">
      <c r="A200" s="144">
        <v>199</v>
      </c>
      <c r="B200" s="144">
        <v>2021</v>
      </c>
      <c r="C200" s="144" t="s">
        <v>527</v>
      </c>
      <c r="D200" s="144" t="s">
        <v>550</v>
      </c>
    </row>
    <row r="201" spans="1:4">
      <c r="A201" s="144">
        <v>200</v>
      </c>
      <c r="B201" s="144">
        <v>2021</v>
      </c>
      <c r="C201" s="144" t="s">
        <v>527</v>
      </c>
      <c r="D201" s="144" t="s">
        <v>551</v>
      </c>
    </row>
    <row r="202" spans="1:4">
      <c r="A202" s="144">
        <v>201</v>
      </c>
      <c r="B202" s="144">
        <v>2021</v>
      </c>
      <c r="C202" s="144" t="s">
        <v>527</v>
      </c>
      <c r="D202" s="144" t="s">
        <v>552</v>
      </c>
    </row>
    <row r="203" spans="1:4">
      <c r="A203" s="144">
        <v>202</v>
      </c>
      <c r="B203" s="144">
        <v>2021</v>
      </c>
      <c r="C203" s="144" t="s">
        <v>527</v>
      </c>
      <c r="D203" s="144" t="s">
        <v>553</v>
      </c>
    </row>
    <row r="204" spans="1:4">
      <c r="A204" s="144">
        <v>203</v>
      </c>
      <c r="B204" s="144">
        <v>2021</v>
      </c>
      <c r="C204" s="144" t="s">
        <v>527</v>
      </c>
      <c r="D204" s="144" t="s">
        <v>554</v>
      </c>
    </row>
    <row r="205" spans="1:4">
      <c r="A205" s="144">
        <v>204</v>
      </c>
      <c r="B205" s="144">
        <v>2021</v>
      </c>
      <c r="C205" s="144" t="s">
        <v>527</v>
      </c>
      <c r="D205" s="144" t="s">
        <v>555</v>
      </c>
    </row>
    <row r="206" spans="1:4">
      <c r="A206" s="144">
        <v>205</v>
      </c>
      <c r="B206" s="144">
        <v>2021</v>
      </c>
      <c r="C206" s="144" t="s">
        <v>527</v>
      </c>
      <c r="D206" s="144" t="s">
        <v>556</v>
      </c>
    </row>
    <row r="207" spans="1:4">
      <c r="A207" s="144">
        <v>206</v>
      </c>
      <c r="B207" s="144">
        <v>2021</v>
      </c>
      <c r="C207" s="144" t="s">
        <v>527</v>
      </c>
      <c r="D207" s="144" t="s">
        <v>557</v>
      </c>
    </row>
    <row r="208" spans="1:4">
      <c r="A208" s="144">
        <v>207</v>
      </c>
      <c r="B208" s="144">
        <v>2021</v>
      </c>
      <c r="C208" s="144" t="s">
        <v>527</v>
      </c>
      <c r="D208" s="144" t="s">
        <v>558</v>
      </c>
    </row>
    <row r="209" spans="1:4">
      <c r="A209" s="144">
        <v>208</v>
      </c>
      <c r="B209" s="144">
        <v>2021</v>
      </c>
      <c r="C209" s="144" t="s">
        <v>527</v>
      </c>
      <c r="D209" s="144" t="s">
        <v>559</v>
      </c>
    </row>
    <row r="210" spans="1:4">
      <c r="A210" s="144">
        <v>209</v>
      </c>
      <c r="B210" s="144">
        <v>2021</v>
      </c>
      <c r="C210" s="144" t="s">
        <v>527</v>
      </c>
      <c r="D210" s="144" t="s">
        <v>560</v>
      </c>
    </row>
    <row r="211" spans="1:4">
      <c r="A211" s="144">
        <v>210</v>
      </c>
      <c r="B211" s="144">
        <v>2021</v>
      </c>
      <c r="C211" s="144" t="s">
        <v>527</v>
      </c>
      <c r="D211" s="144" t="s">
        <v>561</v>
      </c>
    </row>
    <row r="212" spans="1:4">
      <c r="A212" s="144">
        <v>211</v>
      </c>
      <c r="B212" s="144">
        <v>2021</v>
      </c>
      <c r="C212" s="144" t="s">
        <v>527</v>
      </c>
      <c r="D212" s="144" t="s">
        <v>562</v>
      </c>
    </row>
    <row r="213" spans="1:4">
      <c r="A213" s="144">
        <v>212</v>
      </c>
      <c r="B213" s="144">
        <v>2021</v>
      </c>
      <c r="C213" s="144" t="s">
        <v>527</v>
      </c>
      <c r="D213" s="144" t="s">
        <v>563</v>
      </c>
    </row>
    <row r="214" spans="1:4">
      <c r="A214" s="144">
        <v>213</v>
      </c>
      <c r="B214" s="144">
        <v>2021</v>
      </c>
      <c r="C214" s="144" t="s">
        <v>527</v>
      </c>
      <c r="D214" s="144" t="s">
        <v>564</v>
      </c>
    </row>
    <row r="215" spans="1:4">
      <c r="A215" s="144">
        <v>214</v>
      </c>
      <c r="B215" s="144">
        <v>2021</v>
      </c>
      <c r="C215" s="144" t="s">
        <v>527</v>
      </c>
      <c r="D215" s="144" t="s">
        <v>565</v>
      </c>
    </row>
    <row r="216" spans="1:4">
      <c r="A216" s="144">
        <v>215</v>
      </c>
      <c r="B216" s="144">
        <v>2021</v>
      </c>
      <c r="C216" s="144" t="s">
        <v>527</v>
      </c>
      <c r="D216" s="144" t="s">
        <v>566</v>
      </c>
    </row>
    <row r="217" spans="1:4">
      <c r="A217" s="144">
        <v>216</v>
      </c>
      <c r="B217" s="144">
        <v>2021</v>
      </c>
      <c r="C217" s="144" t="s">
        <v>527</v>
      </c>
      <c r="D217" s="144" t="s">
        <v>567</v>
      </c>
    </row>
    <row r="218" spans="1:4">
      <c r="A218" s="144">
        <v>217</v>
      </c>
      <c r="B218" s="144">
        <v>2021</v>
      </c>
      <c r="C218" s="144" t="s">
        <v>527</v>
      </c>
      <c r="D218" s="144" t="s">
        <v>568</v>
      </c>
    </row>
    <row r="219" spans="1:4">
      <c r="A219" s="144">
        <v>218</v>
      </c>
      <c r="B219" s="144">
        <v>2021</v>
      </c>
      <c r="C219" s="144" t="s">
        <v>527</v>
      </c>
      <c r="D219" s="144" t="s">
        <v>569</v>
      </c>
    </row>
    <row r="220" spans="1:4">
      <c r="A220" s="144">
        <v>219</v>
      </c>
      <c r="B220" s="144">
        <v>2021</v>
      </c>
      <c r="C220" s="144" t="s">
        <v>527</v>
      </c>
      <c r="D220" s="144" t="s">
        <v>570</v>
      </c>
    </row>
    <row r="221" spans="1:4">
      <c r="A221" s="144">
        <v>220</v>
      </c>
      <c r="B221" s="144">
        <v>2021</v>
      </c>
      <c r="C221" s="144" t="s">
        <v>527</v>
      </c>
      <c r="D221" s="144" t="s">
        <v>571</v>
      </c>
    </row>
    <row r="222" spans="1:4">
      <c r="A222" s="144">
        <v>221</v>
      </c>
      <c r="B222" s="144">
        <v>2021</v>
      </c>
      <c r="C222" s="144" t="s">
        <v>527</v>
      </c>
      <c r="D222" s="144" t="s">
        <v>572</v>
      </c>
    </row>
    <row r="223" spans="1:4">
      <c r="A223" s="144">
        <v>222</v>
      </c>
      <c r="B223" s="144">
        <v>2021</v>
      </c>
      <c r="C223" s="144" t="s">
        <v>527</v>
      </c>
      <c r="D223" s="144" t="s">
        <v>573</v>
      </c>
    </row>
    <row r="224" spans="1:4">
      <c r="A224" s="144">
        <v>223</v>
      </c>
      <c r="B224" s="144">
        <v>2021</v>
      </c>
      <c r="C224" s="144" t="s">
        <v>527</v>
      </c>
      <c r="D224" s="144" t="s">
        <v>574</v>
      </c>
    </row>
    <row r="225" spans="1:4">
      <c r="A225" s="144">
        <v>224</v>
      </c>
      <c r="B225" s="144">
        <v>2021</v>
      </c>
      <c r="C225" s="144" t="s">
        <v>527</v>
      </c>
      <c r="D225" s="144" t="s">
        <v>575</v>
      </c>
    </row>
    <row r="226" spans="1:4">
      <c r="A226" s="144">
        <v>225</v>
      </c>
      <c r="B226" s="144">
        <v>2021</v>
      </c>
      <c r="C226" s="144" t="s">
        <v>527</v>
      </c>
      <c r="D226" s="144" t="s">
        <v>576</v>
      </c>
    </row>
    <row r="227" spans="1:4">
      <c r="A227" s="144">
        <v>226</v>
      </c>
      <c r="B227" s="144">
        <v>2021</v>
      </c>
      <c r="C227" s="144" t="s">
        <v>527</v>
      </c>
      <c r="D227" s="144" t="s">
        <v>577</v>
      </c>
    </row>
    <row r="228" spans="1:4">
      <c r="A228" s="144">
        <v>227</v>
      </c>
      <c r="B228" s="144">
        <v>2021</v>
      </c>
      <c r="C228" s="144" t="s">
        <v>527</v>
      </c>
      <c r="D228" s="144" t="s">
        <v>578</v>
      </c>
    </row>
    <row r="229" spans="1:4">
      <c r="A229" s="144">
        <v>228</v>
      </c>
      <c r="B229" s="144">
        <v>2021</v>
      </c>
      <c r="C229" s="144" t="s">
        <v>527</v>
      </c>
      <c r="D229" s="144" t="s">
        <v>579</v>
      </c>
    </row>
    <row r="230" spans="1:4">
      <c r="A230" s="144">
        <v>229</v>
      </c>
      <c r="B230" s="144">
        <v>2021</v>
      </c>
      <c r="C230" s="144" t="s">
        <v>527</v>
      </c>
      <c r="D230" s="144" t="s">
        <v>580</v>
      </c>
    </row>
    <row r="231" spans="1:4">
      <c r="A231" s="144">
        <v>230</v>
      </c>
      <c r="B231" s="144">
        <v>2021</v>
      </c>
      <c r="C231" s="144" t="s">
        <v>527</v>
      </c>
      <c r="D231" s="144" t="s">
        <v>581</v>
      </c>
    </row>
    <row r="232" spans="1:4">
      <c r="A232" s="144">
        <v>231</v>
      </c>
      <c r="B232" s="144">
        <v>2021</v>
      </c>
      <c r="C232" s="144" t="s">
        <v>527</v>
      </c>
      <c r="D232" s="144" t="s">
        <v>582</v>
      </c>
    </row>
    <row r="233" spans="1:4">
      <c r="A233" s="144">
        <v>232</v>
      </c>
      <c r="B233" s="144">
        <v>2021</v>
      </c>
      <c r="C233" s="144" t="s">
        <v>527</v>
      </c>
      <c r="D233" s="144" t="s">
        <v>583</v>
      </c>
    </row>
    <row r="234" spans="1:4">
      <c r="A234" s="144">
        <v>233</v>
      </c>
      <c r="B234" s="144">
        <v>2021</v>
      </c>
      <c r="C234" s="144" t="s">
        <v>527</v>
      </c>
      <c r="D234" s="144" t="s">
        <v>584</v>
      </c>
    </row>
    <row r="235" spans="1:4">
      <c r="A235" s="144">
        <v>234</v>
      </c>
      <c r="B235" s="144">
        <v>2021</v>
      </c>
      <c r="C235" s="144" t="s">
        <v>527</v>
      </c>
      <c r="D235" s="144" t="s">
        <v>585</v>
      </c>
    </row>
    <row r="236" spans="1:4">
      <c r="A236" s="144">
        <v>235</v>
      </c>
      <c r="B236" s="144">
        <v>2021</v>
      </c>
      <c r="C236" s="144" t="s">
        <v>527</v>
      </c>
      <c r="D236" s="144" t="s">
        <v>586</v>
      </c>
    </row>
    <row r="237" spans="1:4">
      <c r="A237" s="144">
        <v>236</v>
      </c>
      <c r="B237" s="144">
        <v>2021</v>
      </c>
      <c r="C237" s="144" t="s">
        <v>527</v>
      </c>
      <c r="D237" s="144" t="s">
        <v>587</v>
      </c>
    </row>
    <row r="238" spans="1:4">
      <c r="A238" s="144">
        <v>237</v>
      </c>
      <c r="B238" s="144">
        <v>2021</v>
      </c>
      <c r="C238" s="144" t="s">
        <v>527</v>
      </c>
      <c r="D238" s="144" t="s">
        <v>588</v>
      </c>
    </row>
    <row r="239" spans="1:4">
      <c r="A239" s="144">
        <v>238</v>
      </c>
      <c r="B239" s="144">
        <v>2021</v>
      </c>
      <c r="C239" s="144" t="s">
        <v>527</v>
      </c>
      <c r="D239" s="144" t="s">
        <v>589</v>
      </c>
    </row>
    <row r="240" spans="1:4">
      <c r="A240" s="144">
        <v>239</v>
      </c>
      <c r="B240" s="144">
        <v>2021</v>
      </c>
      <c r="C240" s="144" t="s">
        <v>527</v>
      </c>
      <c r="D240" s="144" t="s">
        <v>590</v>
      </c>
    </row>
    <row r="241" spans="1:4">
      <c r="A241" s="144">
        <v>240</v>
      </c>
      <c r="B241" s="144">
        <v>2021</v>
      </c>
      <c r="C241" s="144" t="s">
        <v>527</v>
      </c>
      <c r="D241" s="144" t="s">
        <v>591</v>
      </c>
    </row>
    <row r="242" spans="1:4">
      <c r="A242" s="144">
        <v>241</v>
      </c>
      <c r="B242" s="144">
        <v>2021</v>
      </c>
      <c r="C242" s="144" t="s">
        <v>527</v>
      </c>
      <c r="D242" s="144" t="s">
        <v>592</v>
      </c>
    </row>
    <row r="243" spans="1:4">
      <c r="A243" s="144">
        <v>242</v>
      </c>
      <c r="B243" s="144">
        <v>2021</v>
      </c>
      <c r="C243" s="144" t="s">
        <v>527</v>
      </c>
      <c r="D243" s="144" t="s">
        <v>593</v>
      </c>
    </row>
    <row r="244" spans="1:4">
      <c r="A244" s="144">
        <v>243</v>
      </c>
      <c r="B244" s="144">
        <v>2021</v>
      </c>
      <c r="C244" s="144" t="s">
        <v>527</v>
      </c>
      <c r="D244" s="144" t="s">
        <v>594</v>
      </c>
    </row>
    <row r="245" spans="1:4">
      <c r="A245" s="144">
        <v>244</v>
      </c>
      <c r="B245" s="144">
        <v>2021</v>
      </c>
      <c r="C245" s="144" t="s">
        <v>527</v>
      </c>
      <c r="D245" s="144" t="s">
        <v>595</v>
      </c>
    </row>
    <row r="246" spans="1:4">
      <c r="A246" s="144">
        <v>245</v>
      </c>
      <c r="B246" s="144">
        <v>2021</v>
      </c>
      <c r="C246" s="144" t="s">
        <v>527</v>
      </c>
      <c r="D246" s="144" t="s">
        <v>596</v>
      </c>
    </row>
    <row r="247" spans="1:4">
      <c r="A247" s="144">
        <v>246</v>
      </c>
      <c r="B247" s="144">
        <v>2021</v>
      </c>
      <c r="C247" s="144" t="s">
        <v>527</v>
      </c>
      <c r="D247" s="144" t="s">
        <v>597</v>
      </c>
    </row>
    <row r="248" spans="1:4">
      <c r="A248" s="144">
        <v>247</v>
      </c>
      <c r="B248" s="144">
        <v>2021</v>
      </c>
      <c r="C248" s="144" t="s">
        <v>527</v>
      </c>
      <c r="D248" s="144" t="s">
        <v>598</v>
      </c>
    </row>
    <row r="249" spans="1:4">
      <c r="A249" s="144">
        <v>248</v>
      </c>
      <c r="B249" s="144">
        <v>2021</v>
      </c>
      <c r="C249" s="144" t="s">
        <v>527</v>
      </c>
      <c r="D249" s="144" t="s">
        <v>599</v>
      </c>
    </row>
    <row r="250" spans="1:4">
      <c r="A250" s="144">
        <v>249</v>
      </c>
      <c r="B250" s="144">
        <v>2021</v>
      </c>
      <c r="C250" s="144" t="s">
        <v>527</v>
      </c>
      <c r="D250" s="144" t="s">
        <v>600</v>
      </c>
    </row>
    <row r="251" spans="1:4">
      <c r="A251" s="144">
        <v>250</v>
      </c>
      <c r="B251" s="144">
        <v>2021</v>
      </c>
      <c r="C251" s="144" t="s">
        <v>527</v>
      </c>
      <c r="D251" s="144" t="s">
        <v>601</v>
      </c>
    </row>
    <row r="252" spans="1:4">
      <c r="A252" s="144">
        <v>251</v>
      </c>
      <c r="B252" s="144">
        <v>2021</v>
      </c>
      <c r="C252" s="144" t="s">
        <v>527</v>
      </c>
      <c r="D252" s="144" t="s">
        <v>602</v>
      </c>
    </row>
    <row r="253" spans="1:4">
      <c r="A253" s="144">
        <v>252</v>
      </c>
      <c r="B253" s="144">
        <v>2021</v>
      </c>
      <c r="C253" s="144" t="s">
        <v>527</v>
      </c>
      <c r="D253" s="144" t="s">
        <v>603</v>
      </c>
    </row>
    <row r="254" spans="1:4">
      <c r="A254" s="144">
        <v>253</v>
      </c>
      <c r="B254" s="144">
        <v>2021</v>
      </c>
      <c r="C254" s="144" t="s">
        <v>527</v>
      </c>
      <c r="D254" s="144" t="s">
        <v>604</v>
      </c>
    </row>
    <row r="255" spans="1:4">
      <c r="A255" s="144">
        <v>254</v>
      </c>
      <c r="B255" s="144">
        <v>2021</v>
      </c>
      <c r="C255" s="144" t="s">
        <v>527</v>
      </c>
      <c r="D255" s="144" t="s">
        <v>605</v>
      </c>
    </row>
    <row r="256" spans="1:4">
      <c r="A256" s="144">
        <v>255</v>
      </c>
      <c r="B256" s="144">
        <v>2021</v>
      </c>
      <c r="C256" s="144" t="s">
        <v>527</v>
      </c>
      <c r="D256" s="144" t="s">
        <v>606</v>
      </c>
    </row>
    <row r="257" spans="1:4">
      <c r="A257" s="144">
        <v>256</v>
      </c>
      <c r="B257" s="144">
        <v>2021</v>
      </c>
      <c r="C257" s="144" t="s">
        <v>527</v>
      </c>
      <c r="D257" s="144" t="s">
        <v>607</v>
      </c>
    </row>
    <row r="258" spans="1:4">
      <c r="A258" s="144">
        <v>257</v>
      </c>
      <c r="B258" s="144">
        <v>2021</v>
      </c>
      <c r="C258" s="144" t="s">
        <v>527</v>
      </c>
      <c r="D258" s="144" t="s">
        <v>608</v>
      </c>
    </row>
    <row r="259" spans="1:4">
      <c r="A259" s="144">
        <v>258</v>
      </c>
      <c r="B259" s="144">
        <v>2021</v>
      </c>
      <c r="C259" s="144" t="s">
        <v>527</v>
      </c>
      <c r="D259" s="144" t="s">
        <v>609</v>
      </c>
    </row>
    <row r="260" spans="1:4">
      <c r="A260" s="144">
        <v>259</v>
      </c>
      <c r="B260" s="144">
        <v>2021</v>
      </c>
      <c r="C260" s="144" t="s">
        <v>527</v>
      </c>
      <c r="D260" s="144" t="s">
        <v>610</v>
      </c>
    </row>
    <row r="261" spans="1:4">
      <c r="A261" s="144">
        <v>260</v>
      </c>
      <c r="B261" s="144">
        <v>2021</v>
      </c>
      <c r="C261" s="144" t="s">
        <v>527</v>
      </c>
      <c r="D261" s="144" t="s">
        <v>611</v>
      </c>
    </row>
    <row r="262" spans="1:4">
      <c r="A262" s="144">
        <v>261</v>
      </c>
      <c r="B262" s="144">
        <v>2021</v>
      </c>
      <c r="C262" s="144" t="s">
        <v>527</v>
      </c>
      <c r="D262" s="144" t="s">
        <v>612</v>
      </c>
    </row>
    <row r="263" spans="1:4">
      <c r="A263" s="144">
        <v>262</v>
      </c>
      <c r="B263" s="144">
        <v>2021</v>
      </c>
      <c r="C263" s="144" t="s">
        <v>527</v>
      </c>
      <c r="D263" s="144" t="s">
        <v>613</v>
      </c>
    </row>
    <row r="264" spans="1:4">
      <c r="A264" s="144">
        <v>263</v>
      </c>
      <c r="B264" s="144">
        <v>2021</v>
      </c>
      <c r="C264" s="144" t="s">
        <v>527</v>
      </c>
      <c r="D264" s="144" t="s">
        <v>614</v>
      </c>
    </row>
    <row r="265" spans="1:4">
      <c r="A265" s="144">
        <v>264</v>
      </c>
      <c r="B265" s="144">
        <v>2021</v>
      </c>
      <c r="C265" s="144" t="s">
        <v>527</v>
      </c>
      <c r="D265" s="144" t="s">
        <v>615</v>
      </c>
    </row>
    <row r="266" spans="1:4">
      <c r="A266" s="144">
        <v>265</v>
      </c>
      <c r="B266" s="144">
        <v>2021</v>
      </c>
      <c r="C266" s="144" t="s">
        <v>527</v>
      </c>
      <c r="D266" s="144" t="s">
        <v>616</v>
      </c>
    </row>
    <row r="267" spans="1:4">
      <c r="A267" s="144">
        <v>266</v>
      </c>
      <c r="B267" s="144">
        <v>2021</v>
      </c>
      <c r="C267" s="144" t="s">
        <v>527</v>
      </c>
      <c r="D267" s="144" t="s">
        <v>617</v>
      </c>
    </row>
    <row r="268" spans="1:4">
      <c r="A268" s="144">
        <v>267</v>
      </c>
      <c r="B268" s="144">
        <v>2021</v>
      </c>
      <c r="C268" s="144" t="s">
        <v>527</v>
      </c>
      <c r="D268" s="144" t="s">
        <v>618</v>
      </c>
    </row>
    <row r="269" spans="1:4">
      <c r="A269" s="144">
        <v>268</v>
      </c>
      <c r="B269" s="144">
        <v>2021</v>
      </c>
      <c r="C269" s="144" t="s">
        <v>527</v>
      </c>
      <c r="D269" s="144" t="s">
        <v>619</v>
      </c>
    </row>
    <row r="270" spans="1:4">
      <c r="A270" s="144">
        <v>269</v>
      </c>
      <c r="B270" s="144">
        <v>2021</v>
      </c>
      <c r="C270" s="144" t="s">
        <v>527</v>
      </c>
      <c r="D270" s="144" t="s">
        <v>620</v>
      </c>
    </row>
    <row r="271" spans="1:4">
      <c r="A271" s="144">
        <v>270</v>
      </c>
      <c r="B271" s="144">
        <v>2021</v>
      </c>
      <c r="C271" s="144" t="s">
        <v>527</v>
      </c>
      <c r="D271" s="144" t="s">
        <v>621</v>
      </c>
    </row>
    <row r="272" spans="1:4">
      <c r="A272" s="144">
        <v>271</v>
      </c>
      <c r="B272" s="144">
        <v>2021</v>
      </c>
      <c r="C272" s="144" t="s">
        <v>527</v>
      </c>
      <c r="D272" s="144" t="s">
        <v>622</v>
      </c>
    </row>
    <row r="273" spans="1:4">
      <c r="A273" s="144">
        <v>272</v>
      </c>
      <c r="B273" s="144">
        <v>2021</v>
      </c>
      <c r="C273" s="144" t="s">
        <v>527</v>
      </c>
      <c r="D273" s="144" t="s">
        <v>623</v>
      </c>
    </row>
    <row r="274" spans="1:4">
      <c r="A274" s="144">
        <v>273</v>
      </c>
      <c r="B274" s="144">
        <v>2021</v>
      </c>
      <c r="C274" s="144" t="s">
        <v>527</v>
      </c>
      <c r="D274" s="144" t="s">
        <v>624</v>
      </c>
    </row>
    <row r="275" spans="1:4">
      <c r="A275" s="144">
        <v>274</v>
      </c>
      <c r="B275" s="144">
        <v>2021</v>
      </c>
      <c r="C275" s="144" t="s">
        <v>527</v>
      </c>
      <c r="D275" s="144" t="s">
        <v>625</v>
      </c>
    </row>
    <row r="276" spans="1:4">
      <c r="A276" s="144">
        <v>275</v>
      </c>
      <c r="B276" s="144">
        <v>2021</v>
      </c>
      <c r="C276" s="144" t="s">
        <v>527</v>
      </c>
      <c r="D276" s="144" t="s">
        <v>626</v>
      </c>
    </row>
    <row r="277" spans="1:4">
      <c r="A277" s="144">
        <v>276</v>
      </c>
      <c r="B277" s="144">
        <v>2021</v>
      </c>
      <c r="C277" s="144" t="s">
        <v>527</v>
      </c>
      <c r="D277" s="144" t="s">
        <v>627</v>
      </c>
    </row>
    <row r="278" spans="1:4">
      <c r="A278" s="144">
        <v>277</v>
      </c>
      <c r="B278" s="144">
        <v>2021</v>
      </c>
      <c r="C278" s="144" t="s">
        <v>527</v>
      </c>
      <c r="D278" s="144" t="s">
        <v>628</v>
      </c>
    </row>
    <row r="279" spans="1:4">
      <c r="A279" s="144">
        <v>278</v>
      </c>
      <c r="B279" s="144">
        <v>2021</v>
      </c>
      <c r="C279" s="144" t="s">
        <v>527</v>
      </c>
      <c r="D279" s="144" t="s">
        <v>629</v>
      </c>
    </row>
    <row r="280" spans="1:4">
      <c r="A280" s="144">
        <v>279</v>
      </c>
      <c r="B280" s="144">
        <v>2021</v>
      </c>
      <c r="C280" s="144" t="s">
        <v>527</v>
      </c>
      <c r="D280" s="144" t="s">
        <v>630</v>
      </c>
    </row>
    <row r="281" spans="1:4">
      <c r="A281" s="144">
        <v>280</v>
      </c>
      <c r="B281" s="144">
        <v>2021</v>
      </c>
      <c r="C281" s="144" t="s">
        <v>527</v>
      </c>
      <c r="D281" s="144" t="s">
        <v>631</v>
      </c>
    </row>
    <row r="282" spans="1:4">
      <c r="A282" s="144">
        <v>281</v>
      </c>
      <c r="B282" s="144">
        <v>2021</v>
      </c>
      <c r="C282" s="144" t="s">
        <v>527</v>
      </c>
      <c r="D282" s="144" t="s">
        <v>632</v>
      </c>
    </row>
    <row r="283" spans="1:4">
      <c r="A283" s="144">
        <v>282</v>
      </c>
      <c r="B283" s="144">
        <v>2021</v>
      </c>
      <c r="C283" s="144" t="s">
        <v>527</v>
      </c>
      <c r="D283" s="144" t="s">
        <v>633</v>
      </c>
    </row>
    <row r="284" spans="1:4">
      <c r="A284" s="144">
        <v>283</v>
      </c>
      <c r="B284" s="144">
        <v>2021</v>
      </c>
      <c r="C284" s="144" t="s">
        <v>527</v>
      </c>
      <c r="D284" s="144" t="s">
        <v>634</v>
      </c>
    </row>
    <row r="285" spans="1:4">
      <c r="A285" s="144">
        <v>284</v>
      </c>
      <c r="B285" s="144">
        <v>2021</v>
      </c>
      <c r="C285" s="144" t="s">
        <v>527</v>
      </c>
      <c r="D285" s="144" t="s">
        <v>635</v>
      </c>
    </row>
    <row r="286" spans="1:4">
      <c r="A286" s="144">
        <v>285</v>
      </c>
      <c r="B286" s="144">
        <v>2021</v>
      </c>
      <c r="C286" s="144" t="s">
        <v>527</v>
      </c>
      <c r="D286" s="144" t="s">
        <v>636</v>
      </c>
    </row>
    <row r="287" spans="1:4">
      <c r="A287" s="144">
        <v>286</v>
      </c>
      <c r="B287" s="144">
        <v>2021</v>
      </c>
      <c r="C287" s="144" t="s">
        <v>527</v>
      </c>
      <c r="D287" s="144" t="s">
        <v>637</v>
      </c>
    </row>
    <row r="288" spans="1:4">
      <c r="A288" s="144">
        <v>287</v>
      </c>
      <c r="B288" s="144">
        <v>2021</v>
      </c>
      <c r="C288" s="144" t="s">
        <v>527</v>
      </c>
      <c r="D288" s="144" t="s">
        <v>638</v>
      </c>
    </row>
    <row r="289" spans="1:4">
      <c r="A289" s="144">
        <v>288</v>
      </c>
      <c r="B289" s="144">
        <v>2021</v>
      </c>
      <c r="C289" s="144" t="s">
        <v>527</v>
      </c>
      <c r="D289" s="144" t="s">
        <v>639</v>
      </c>
    </row>
    <row r="290" spans="1:4">
      <c r="A290" s="144">
        <v>289</v>
      </c>
      <c r="B290" s="144">
        <v>2021</v>
      </c>
      <c r="C290" s="144" t="s">
        <v>527</v>
      </c>
      <c r="D290" s="144" t="s">
        <v>640</v>
      </c>
    </row>
    <row r="291" spans="1:4">
      <c r="A291" s="144">
        <v>290</v>
      </c>
      <c r="B291" s="144">
        <v>2021</v>
      </c>
      <c r="C291" s="144" t="s">
        <v>527</v>
      </c>
      <c r="D291" s="144" t="s">
        <v>641</v>
      </c>
    </row>
    <row r="292" spans="1:4">
      <c r="A292" s="144">
        <v>291</v>
      </c>
      <c r="B292" s="144">
        <v>2021</v>
      </c>
      <c r="C292" s="144" t="s">
        <v>527</v>
      </c>
      <c r="D292" s="144" t="s">
        <v>642</v>
      </c>
    </row>
    <row r="293" spans="1:4">
      <c r="A293" s="144">
        <v>292</v>
      </c>
      <c r="B293" s="144">
        <v>2021</v>
      </c>
      <c r="C293" s="144" t="s">
        <v>527</v>
      </c>
      <c r="D293" s="144" t="s">
        <v>643</v>
      </c>
    </row>
    <row r="294" spans="1:4">
      <c r="A294" s="144">
        <v>293</v>
      </c>
      <c r="B294" s="144">
        <v>2021</v>
      </c>
      <c r="C294" s="144" t="s">
        <v>527</v>
      </c>
      <c r="D294" s="144" t="s">
        <v>644</v>
      </c>
    </row>
    <row r="295" spans="1:4">
      <c r="A295" s="144">
        <v>294</v>
      </c>
      <c r="B295" s="144">
        <v>2021</v>
      </c>
      <c r="C295" s="144" t="s">
        <v>527</v>
      </c>
      <c r="D295" s="144" t="s">
        <v>645</v>
      </c>
    </row>
    <row r="296" spans="1:4">
      <c r="A296" s="144">
        <v>295</v>
      </c>
      <c r="B296" s="144">
        <v>2021</v>
      </c>
      <c r="C296" s="144" t="s">
        <v>527</v>
      </c>
      <c r="D296" s="144" t="s">
        <v>646</v>
      </c>
    </row>
    <row r="297" spans="1:4">
      <c r="A297" s="144">
        <v>296</v>
      </c>
      <c r="B297" s="144">
        <v>2021</v>
      </c>
      <c r="C297" s="144" t="s">
        <v>527</v>
      </c>
      <c r="D297" s="144" t="s">
        <v>647</v>
      </c>
    </row>
    <row r="298" spans="1:4">
      <c r="A298" s="144">
        <v>297</v>
      </c>
      <c r="B298" s="144">
        <v>2021</v>
      </c>
      <c r="C298" s="144" t="s">
        <v>527</v>
      </c>
      <c r="D298" s="144" t="s">
        <v>648</v>
      </c>
    </row>
    <row r="299" spans="1:4">
      <c r="A299" s="144">
        <v>298</v>
      </c>
      <c r="B299" s="144">
        <v>2021</v>
      </c>
      <c r="C299" s="144" t="s">
        <v>527</v>
      </c>
      <c r="D299" s="144" t="s">
        <v>649</v>
      </c>
    </row>
    <row r="300" spans="1:4">
      <c r="A300" s="144">
        <v>299</v>
      </c>
      <c r="B300" s="144">
        <v>2021</v>
      </c>
      <c r="C300" s="144" t="s">
        <v>527</v>
      </c>
      <c r="D300" s="144" t="s">
        <v>650</v>
      </c>
    </row>
    <row r="301" spans="1:4">
      <c r="A301" s="144">
        <v>300</v>
      </c>
      <c r="B301" s="144">
        <v>2021</v>
      </c>
      <c r="C301" s="144" t="s">
        <v>527</v>
      </c>
      <c r="D301" s="144" t="s">
        <v>651</v>
      </c>
    </row>
    <row r="302" spans="1:4">
      <c r="A302" s="144">
        <v>301</v>
      </c>
      <c r="B302" s="144">
        <v>2021</v>
      </c>
      <c r="C302" s="144" t="s">
        <v>527</v>
      </c>
      <c r="D302" s="144" t="s">
        <v>652</v>
      </c>
    </row>
    <row r="303" spans="1:4">
      <c r="A303" s="144">
        <v>302</v>
      </c>
      <c r="B303" s="144">
        <v>2021</v>
      </c>
      <c r="C303" s="144" t="s">
        <v>527</v>
      </c>
      <c r="D303" s="144" t="s">
        <v>653</v>
      </c>
    </row>
    <row r="304" spans="1:4">
      <c r="A304" s="144">
        <v>303</v>
      </c>
      <c r="B304" s="144">
        <v>2021</v>
      </c>
      <c r="C304" s="144" t="s">
        <v>527</v>
      </c>
      <c r="D304" s="144" t="s">
        <v>654</v>
      </c>
    </row>
    <row r="305" spans="1:4">
      <c r="A305" s="144">
        <v>304</v>
      </c>
      <c r="B305" s="144">
        <v>2021</v>
      </c>
      <c r="C305" s="144" t="s">
        <v>527</v>
      </c>
      <c r="D305" s="144" t="s">
        <v>655</v>
      </c>
    </row>
    <row r="306" spans="1:4">
      <c r="A306" s="144">
        <v>305</v>
      </c>
      <c r="B306" s="144">
        <v>2021</v>
      </c>
      <c r="C306" s="144" t="s">
        <v>527</v>
      </c>
      <c r="D306" s="144" t="s">
        <v>656</v>
      </c>
    </row>
    <row r="307" spans="1:4">
      <c r="A307" s="144">
        <v>306</v>
      </c>
      <c r="B307" s="144">
        <v>2021</v>
      </c>
      <c r="C307" s="144" t="s">
        <v>527</v>
      </c>
      <c r="D307" s="144" t="s">
        <v>657</v>
      </c>
    </row>
    <row r="308" spans="1:4">
      <c r="A308" s="144">
        <v>307</v>
      </c>
      <c r="B308" s="144">
        <v>2021</v>
      </c>
      <c r="C308" s="144" t="s">
        <v>527</v>
      </c>
      <c r="D308" s="144" t="s">
        <v>658</v>
      </c>
    </row>
    <row r="309" spans="1:4">
      <c r="A309" s="144">
        <v>308</v>
      </c>
      <c r="B309" s="144">
        <v>2021</v>
      </c>
      <c r="C309" s="144" t="s">
        <v>527</v>
      </c>
      <c r="D309" s="144" t="s">
        <v>659</v>
      </c>
    </row>
    <row r="310" spans="1:4">
      <c r="A310" s="144">
        <v>309</v>
      </c>
      <c r="B310" s="144">
        <v>2021</v>
      </c>
      <c r="C310" s="144" t="s">
        <v>527</v>
      </c>
      <c r="D310" s="144" t="s">
        <v>660</v>
      </c>
    </row>
    <row r="311" spans="1:4">
      <c r="A311" s="144">
        <v>310</v>
      </c>
      <c r="B311" s="144">
        <v>2021</v>
      </c>
      <c r="C311" s="144" t="s">
        <v>527</v>
      </c>
      <c r="D311" s="144" t="s">
        <v>661</v>
      </c>
    </row>
    <row r="312" spans="1:4">
      <c r="A312" s="144">
        <v>311</v>
      </c>
      <c r="B312" s="144">
        <v>2021</v>
      </c>
      <c r="C312" s="144" t="s">
        <v>527</v>
      </c>
      <c r="D312" s="144" t="s">
        <v>662</v>
      </c>
    </row>
    <row r="313" spans="1:4">
      <c r="A313" s="144">
        <v>312</v>
      </c>
      <c r="B313" s="144">
        <v>2021</v>
      </c>
      <c r="C313" s="144" t="s">
        <v>527</v>
      </c>
      <c r="D313" s="144" t="s">
        <v>663</v>
      </c>
    </row>
    <row r="314" spans="1:4">
      <c r="A314" s="144">
        <v>313</v>
      </c>
      <c r="B314" s="144">
        <v>2021</v>
      </c>
      <c r="C314" s="144" t="s">
        <v>527</v>
      </c>
      <c r="D314" s="144" t="s">
        <v>664</v>
      </c>
    </row>
    <row r="315" spans="1:4">
      <c r="A315" s="144">
        <v>314</v>
      </c>
      <c r="B315" s="144">
        <v>2021</v>
      </c>
      <c r="C315" s="144" t="s">
        <v>527</v>
      </c>
      <c r="D315" s="144" t="s">
        <v>665</v>
      </c>
    </row>
    <row r="316" spans="1:4">
      <c r="A316" s="144">
        <v>315</v>
      </c>
      <c r="B316" s="144">
        <v>2021</v>
      </c>
      <c r="C316" s="144" t="s">
        <v>527</v>
      </c>
      <c r="D316" s="144" t="s">
        <v>666</v>
      </c>
    </row>
    <row r="317" spans="1:4">
      <c r="A317" s="144">
        <v>316</v>
      </c>
      <c r="B317" s="144">
        <v>2021</v>
      </c>
      <c r="C317" s="144" t="s">
        <v>527</v>
      </c>
      <c r="D317" s="144" t="s">
        <v>667</v>
      </c>
    </row>
    <row r="318" spans="1:4">
      <c r="A318" s="144">
        <v>317</v>
      </c>
      <c r="B318" s="144">
        <v>2021</v>
      </c>
      <c r="C318" s="144" t="s">
        <v>527</v>
      </c>
      <c r="D318" s="144" t="s">
        <v>668</v>
      </c>
    </row>
    <row r="319" spans="1:4">
      <c r="A319" s="144">
        <v>318</v>
      </c>
      <c r="B319" s="144">
        <v>2021</v>
      </c>
      <c r="C319" s="144" t="s">
        <v>527</v>
      </c>
      <c r="D319" s="144" t="s">
        <v>669</v>
      </c>
    </row>
    <row r="320" spans="1:4">
      <c r="A320" s="144">
        <v>319</v>
      </c>
      <c r="B320" s="144">
        <v>2021</v>
      </c>
      <c r="C320" s="144" t="s">
        <v>527</v>
      </c>
      <c r="D320" s="144" t="s">
        <v>670</v>
      </c>
    </row>
    <row r="321" spans="1:4">
      <c r="A321" s="144">
        <v>320</v>
      </c>
      <c r="B321" s="144">
        <v>2021</v>
      </c>
      <c r="C321" s="144" t="s">
        <v>527</v>
      </c>
      <c r="D321" s="144" t="s">
        <v>671</v>
      </c>
    </row>
    <row r="322" spans="1:4">
      <c r="A322" s="144">
        <v>321</v>
      </c>
      <c r="B322" s="144">
        <v>2021</v>
      </c>
      <c r="C322" s="144" t="s">
        <v>527</v>
      </c>
      <c r="D322" s="144" t="s">
        <v>672</v>
      </c>
    </row>
    <row r="323" spans="1:4">
      <c r="A323" s="144">
        <v>322</v>
      </c>
      <c r="B323" s="144">
        <v>2021</v>
      </c>
      <c r="C323" s="144" t="s">
        <v>527</v>
      </c>
      <c r="D323" s="144" t="s">
        <v>673</v>
      </c>
    </row>
    <row r="324" spans="1:4">
      <c r="A324" s="144">
        <v>323</v>
      </c>
      <c r="B324" s="144">
        <v>2021</v>
      </c>
      <c r="C324" s="144" t="s">
        <v>527</v>
      </c>
      <c r="D324" s="144" t="s">
        <v>674</v>
      </c>
    </row>
    <row r="325" spans="1:4">
      <c r="A325" s="144">
        <v>324</v>
      </c>
      <c r="B325" s="144">
        <v>2021</v>
      </c>
      <c r="C325" s="144" t="s">
        <v>527</v>
      </c>
      <c r="D325" s="144" t="s">
        <v>675</v>
      </c>
    </row>
    <row r="326" spans="1:4">
      <c r="A326" s="144">
        <v>325</v>
      </c>
      <c r="B326" s="144">
        <v>2021</v>
      </c>
      <c r="C326" s="144" t="s">
        <v>527</v>
      </c>
      <c r="D326" s="144" t="s">
        <v>676</v>
      </c>
    </row>
    <row r="327" spans="1:4">
      <c r="A327" s="144">
        <v>326</v>
      </c>
      <c r="B327" s="144">
        <v>2021</v>
      </c>
      <c r="C327" s="144" t="s">
        <v>527</v>
      </c>
      <c r="D327" s="144" t="s">
        <v>677</v>
      </c>
    </row>
    <row r="328" spans="1:4">
      <c r="A328" s="144">
        <v>327</v>
      </c>
      <c r="B328" s="144">
        <v>2021</v>
      </c>
      <c r="C328" s="144" t="s">
        <v>527</v>
      </c>
      <c r="D328" s="144" t="s">
        <v>678</v>
      </c>
    </row>
    <row r="329" spans="1:4">
      <c r="A329" s="144">
        <v>328</v>
      </c>
      <c r="B329" s="144">
        <v>2021</v>
      </c>
      <c r="C329" s="144" t="s">
        <v>527</v>
      </c>
      <c r="D329" s="144" t="s">
        <v>679</v>
      </c>
    </row>
    <row r="330" spans="1:4">
      <c r="A330" s="144">
        <v>329</v>
      </c>
      <c r="B330" s="144">
        <v>2021</v>
      </c>
      <c r="C330" s="144" t="s">
        <v>527</v>
      </c>
      <c r="D330" s="144" t="s">
        <v>680</v>
      </c>
    </row>
    <row r="331" spans="1:4">
      <c r="A331" s="144">
        <v>330</v>
      </c>
      <c r="B331" s="144">
        <v>2021</v>
      </c>
      <c r="C331" s="144" t="s">
        <v>527</v>
      </c>
      <c r="D331" s="144" t="s">
        <v>681</v>
      </c>
    </row>
    <row r="332" spans="1:4">
      <c r="A332" s="144">
        <v>331</v>
      </c>
      <c r="B332" s="144">
        <v>2021</v>
      </c>
      <c r="C332" s="144" t="s">
        <v>527</v>
      </c>
      <c r="D332" s="144" t="s">
        <v>682</v>
      </c>
    </row>
    <row r="333" spans="1:4">
      <c r="A333" s="144">
        <v>332</v>
      </c>
      <c r="B333" s="144">
        <v>2021</v>
      </c>
      <c r="C333" s="144" t="s">
        <v>527</v>
      </c>
      <c r="D333" s="144" t="s">
        <v>683</v>
      </c>
    </row>
    <row r="334" spans="1:4">
      <c r="A334" s="144">
        <v>333</v>
      </c>
      <c r="B334" s="144">
        <v>2021</v>
      </c>
      <c r="C334" s="144" t="s">
        <v>527</v>
      </c>
      <c r="D334" s="144" t="s">
        <v>684</v>
      </c>
    </row>
    <row r="335" spans="1:4">
      <c r="A335" s="144">
        <v>334</v>
      </c>
      <c r="B335" s="144">
        <v>2021</v>
      </c>
      <c r="C335" s="144" t="s">
        <v>527</v>
      </c>
      <c r="D335" s="144" t="s">
        <v>685</v>
      </c>
    </row>
    <row r="336" spans="1:4">
      <c r="A336" s="144">
        <v>335</v>
      </c>
      <c r="B336" s="144">
        <v>2021</v>
      </c>
      <c r="C336" s="144" t="s">
        <v>527</v>
      </c>
      <c r="D336" s="144" t="s">
        <v>686</v>
      </c>
    </row>
    <row r="337" spans="1:4">
      <c r="A337" s="144">
        <v>336</v>
      </c>
      <c r="B337" s="144">
        <v>2021</v>
      </c>
      <c r="C337" s="144" t="s">
        <v>527</v>
      </c>
      <c r="D337" s="144" t="s">
        <v>687</v>
      </c>
    </row>
    <row r="338" spans="1:4">
      <c r="A338" s="144">
        <v>337</v>
      </c>
      <c r="B338" s="144">
        <v>2021</v>
      </c>
      <c r="C338" s="144" t="s">
        <v>527</v>
      </c>
      <c r="D338" s="144" t="s">
        <v>688</v>
      </c>
    </row>
    <row r="339" spans="1:4">
      <c r="A339" s="144">
        <v>338</v>
      </c>
      <c r="B339" s="144">
        <v>2021</v>
      </c>
      <c r="C339" s="144" t="s">
        <v>527</v>
      </c>
      <c r="D339" s="144" t="s">
        <v>689</v>
      </c>
    </row>
    <row r="340" spans="1:4">
      <c r="A340" s="144">
        <v>339</v>
      </c>
      <c r="B340" s="144">
        <v>2021</v>
      </c>
      <c r="C340" s="144" t="s">
        <v>527</v>
      </c>
      <c r="D340" s="144" t="s">
        <v>690</v>
      </c>
    </row>
    <row r="341" spans="1:4">
      <c r="A341" s="144">
        <v>340</v>
      </c>
      <c r="B341" s="144">
        <v>2021</v>
      </c>
      <c r="C341" s="144" t="s">
        <v>527</v>
      </c>
      <c r="D341" s="144" t="s">
        <v>691</v>
      </c>
    </row>
    <row r="342" spans="1:4">
      <c r="A342" s="144">
        <v>341</v>
      </c>
      <c r="B342" s="144">
        <v>2021</v>
      </c>
      <c r="C342" s="144" t="s">
        <v>527</v>
      </c>
      <c r="D342" s="144" t="s">
        <v>692</v>
      </c>
    </row>
    <row r="343" spans="1:4">
      <c r="A343" s="144">
        <v>342</v>
      </c>
      <c r="B343" s="144">
        <v>2021</v>
      </c>
      <c r="C343" s="144" t="s">
        <v>527</v>
      </c>
      <c r="D343" s="144" t="s">
        <v>693</v>
      </c>
    </row>
    <row r="344" spans="1:4">
      <c r="A344" s="144">
        <v>343</v>
      </c>
      <c r="B344" s="144">
        <v>2021</v>
      </c>
      <c r="C344" s="144" t="s">
        <v>527</v>
      </c>
      <c r="D344" s="144" t="s">
        <v>694</v>
      </c>
    </row>
    <row r="345" spans="1:4">
      <c r="A345" s="144">
        <v>344</v>
      </c>
      <c r="B345" s="144">
        <v>2021</v>
      </c>
      <c r="C345" s="144" t="s">
        <v>527</v>
      </c>
      <c r="D345" s="144" t="s">
        <v>695</v>
      </c>
    </row>
    <row r="346" spans="1:4">
      <c r="A346" s="144">
        <v>345</v>
      </c>
      <c r="B346" s="144">
        <v>2021</v>
      </c>
      <c r="C346" s="144" t="s">
        <v>527</v>
      </c>
      <c r="D346" s="144" t="s">
        <v>696</v>
      </c>
    </row>
    <row r="347" spans="1:4">
      <c r="A347" s="144">
        <v>346</v>
      </c>
      <c r="B347" s="144">
        <v>2021</v>
      </c>
      <c r="C347" s="144" t="s">
        <v>527</v>
      </c>
      <c r="D347" s="144" t="s">
        <v>697</v>
      </c>
    </row>
    <row r="348" spans="1:4">
      <c r="A348" s="144">
        <v>347</v>
      </c>
      <c r="B348" s="144">
        <v>2021</v>
      </c>
      <c r="C348" s="144" t="s">
        <v>527</v>
      </c>
      <c r="D348" s="144" t="s">
        <v>698</v>
      </c>
    </row>
    <row r="349" spans="1:4">
      <c r="A349" s="144">
        <v>348</v>
      </c>
      <c r="B349" s="144">
        <v>2021</v>
      </c>
      <c r="C349" s="144" t="s">
        <v>527</v>
      </c>
      <c r="D349" s="144" t="s">
        <v>699</v>
      </c>
    </row>
    <row r="350" spans="1:4">
      <c r="A350" s="144">
        <v>349</v>
      </c>
      <c r="B350" s="144">
        <v>2021</v>
      </c>
      <c r="C350" s="144" t="s">
        <v>527</v>
      </c>
      <c r="D350" s="144" t="s">
        <v>700</v>
      </c>
    </row>
    <row r="351" spans="1:4">
      <c r="A351" s="144">
        <v>350</v>
      </c>
      <c r="B351" s="144">
        <v>2021</v>
      </c>
      <c r="C351" s="144" t="s">
        <v>527</v>
      </c>
      <c r="D351" s="144" t="s">
        <v>701</v>
      </c>
    </row>
    <row r="352" spans="1:4">
      <c r="A352" s="144">
        <v>351</v>
      </c>
      <c r="B352" s="144">
        <v>2021</v>
      </c>
      <c r="C352" s="144" t="s">
        <v>527</v>
      </c>
      <c r="D352" s="144" t="s">
        <v>702</v>
      </c>
    </row>
    <row r="353" spans="1:4">
      <c r="A353" s="144">
        <v>352</v>
      </c>
      <c r="B353" s="144">
        <v>2021</v>
      </c>
      <c r="C353" s="144" t="s">
        <v>527</v>
      </c>
      <c r="D353" s="144" t="s">
        <v>703</v>
      </c>
    </row>
    <row r="354" spans="1:4">
      <c r="A354" s="144">
        <v>353</v>
      </c>
      <c r="B354" s="144">
        <v>2021</v>
      </c>
      <c r="C354" s="144" t="s">
        <v>527</v>
      </c>
      <c r="D354" s="144" t="s">
        <v>704</v>
      </c>
    </row>
    <row r="355" spans="1:4">
      <c r="A355" s="144">
        <v>354</v>
      </c>
      <c r="B355" s="144">
        <v>2021</v>
      </c>
      <c r="C355" s="144" t="s">
        <v>527</v>
      </c>
      <c r="D355" s="144" t="s">
        <v>705</v>
      </c>
    </row>
    <row r="356" spans="1:4">
      <c r="A356" s="144">
        <v>355</v>
      </c>
      <c r="B356" s="144">
        <v>2021</v>
      </c>
      <c r="C356" s="144" t="s">
        <v>527</v>
      </c>
      <c r="D356" s="144" t="s">
        <v>706</v>
      </c>
    </row>
    <row r="357" spans="1:4">
      <c r="A357" s="144">
        <v>356</v>
      </c>
      <c r="B357" s="144">
        <v>2021</v>
      </c>
      <c r="C357" s="144" t="s">
        <v>527</v>
      </c>
      <c r="D357" s="144" t="s">
        <v>707</v>
      </c>
    </row>
    <row r="358" spans="1:4">
      <c r="A358" s="144">
        <v>357</v>
      </c>
      <c r="B358" s="144">
        <v>2021</v>
      </c>
      <c r="C358" s="144" t="s">
        <v>527</v>
      </c>
      <c r="D358" s="144" t="s">
        <v>708</v>
      </c>
    </row>
    <row r="359" spans="1:4">
      <c r="A359" s="144">
        <v>358</v>
      </c>
      <c r="B359" s="144">
        <v>2021</v>
      </c>
      <c r="C359" s="144" t="s">
        <v>527</v>
      </c>
      <c r="D359" s="144" t="s">
        <v>709</v>
      </c>
    </row>
    <row r="360" spans="1:4">
      <c r="A360" s="144">
        <v>359</v>
      </c>
      <c r="B360" s="144">
        <v>2021</v>
      </c>
      <c r="C360" s="144" t="s">
        <v>527</v>
      </c>
      <c r="D360" s="144" t="s">
        <v>710</v>
      </c>
    </row>
    <row r="361" spans="1:4">
      <c r="A361" s="144">
        <v>360</v>
      </c>
      <c r="B361" s="144">
        <v>2021</v>
      </c>
      <c r="C361" s="144" t="s">
        <v>527</v>
      </c>
      <c r="D361" s="144" t="s">
        <v>711</v>
      </c>
    </row>
    <row r="362" spans="1:4">
      <c r="A362" s="144">
        <v>361</v>
      </c>
      <c r="B362" s="144">
        <v>2021</v>
      </c>
      <c r="C362" s="144" t="s">
        <v>527</v>
      </c>
      <c r="D362" s="144" t="s">
        <v>712</v>
      </c>
    </row>
    <row r="363" spans="1:4">
      <c r="A363" s="144">
        <v>362</v>
      </c>
      <c r="B363" s="144">
        <v>2021</v>
      </c>
      <c r="C363" s="144" t="s">
        <v>527</v>
      </c>
      <c r="D363" s="144" t="s">
        <v>713</v>
      </c>
    </row>
    <row r="364" spans="1:4">
      <c r="A364" s="144">
        <v>363</v>
      </c>
      <c r="B364" s="144">
        <v>2021</v>
      </c>
      <c r="C364" s="144" t="s">
        <v>527</v>
      </c>
      <c r="D364" s="144" t="s">
        <v>714</v>
      </c>
    </row>
    <row r="365" spans="1:4">
      <c r="A365" s="144">
        <v>364</v>
      </c>
      <c r="B365" s="144">
        <v>2021</v>
      </c>
      <c r="C365" s="144" t="s">
        <v>527</v>
      </c>
      <c r="D365" s="144" t="s">
        <v>715</v>
      </c>
    </row>
    <row r="366" spans="1:4">
      <c r="A366" s="144">
        <v>365</v>
      </c>
      <c r="B366" s="144">
        <v>2021</v>
      </c>
      <c r="C366" s="144" t="s">
        <v>527</v>
      </c>
      <c r="D366" s="144" t="s">
        <v>716</v>
      </c>
    </row>
    <row r="367" spans="1:4">
      <c r="A367" s="144">
        <v>366</v>
      </c>
      <c r="B367" s="144">
        <v>2021</v>
      </c>
      <c r="C367" s="144" t="s">
        <v>527</v>
      </c>
      <c r="D367" s="144" t="s">
        <v>717</v>
      </c>
    </row>
    <row r="368" spans="1:4">
      <c r="A368" s="144">
        <v>367</v>
      </c>
      <c r="B368" s="144">
        <v>2021</v>
      </c>
      <c r="C368" s="144" t="s">
        <v>527</v>
      </c>
      <c r="D368" s="144" t="s">
        <v>718</v>
      </c>
    </row>
    <row r="369" spans="1:4">
      <c r="A369" s="144">
        <v>368</v>
      </c>
      <c r="B369" s="144">
        <v>2021</v>
      </c>
      <c r="C369" s="144" t="s">
        <v>527</v>
      </c>
      <c r="D369" s="144" t="s">
        <v>719</v>
      </c>
    </row>
    <row r="370" spans="1:4">
      <c r="A370" s="144">
        <v>369</v>
      </c>
      <c r="B370" s="144">
        <v>2021</v>
      </c>
      <c r="C370" s="144" t="s">
        <v>527</v>
      </c>
      <c r="D370" s="144" t="s">
        <v>720</v>
      </c>
    </row>
    <row r="371" spans="1:4">
      <c r="A371" s="144">
        <v>370</v>
      </c>
      <c r="B371" s="144">
        <v>2021</v>
      </c>
      <c r="C371" s="144" t="s">
        <v>527</v>
      </c>
      <c r="D371" s="144" t="s">
        <v>721</v>
      </c>
    </row>
    <row r="372" spans="1:4">
      <c r="A372" s="144">
        <v>371</v>
      </c>
      <c r="B372" s="144">
        <v>2021</v>
      </c>
      <c r="C372" s="144" t="s">
        <v>527</v>
      </c>
      <c r="D372" s="144" t="s">
        <v>722</v>
      </c>
    </row>
    <row r="373" spans="1:4">
      <c r="A373" s="144">
        <v>372</v>
      </c>
      <c r="B373" s="144">
        <v>2021</v>
      </c>
      <c r="C373" s="144" t="s">
        <v>527</v>
      </c>
      <c r="D373" s="144" t="s">
        <v>723</v>
      </c>
    </row>
    <row r="374" spans="1:4">
      <c r="A374" s="144">
        <v>373</v>
      </c>
      <c r="B374" s="144">
        <v>2021</v>
      </c>
      <c r="C374" s="144" t="s">
        <v>527</v>
      </c>
      <c r="D374" s="144" t="s">
        <v>724</v>
      </c>
    </row>
    <row r="375" spans="1:4">
      <c r="A375" s="144">
        <v>374</v>
      </c>
      <c r="B375" s="144">
        <v>2021</v>
      </c>
      <c r="C375" s="144" t="s">
        <v>527</v>
      </c>
      <c r="D375" s="144" t="s">
        <v>725</v>
      </c>
    </row>
    <row r="376" spans="1:4">
      <c r="A376" s="144">
        <v>375</v>
      </c>
      <c r="B376" s="144">
        <v>2021</v>
      </c>
      <c r="C376" s="144" t="s">
        <v>527</v>
      </c>
      <c r="D376" s="144" t="s">
        <v>726</v>
      </c>
    </row>
    <row r="377" spans="1:4">
      <c r="A377" s="144">
        <v>376</v>
      </c>
      <c r="B377" s="144">
        <v>2021</v>
      </c>
      <c r="C377" s="144" t="s">
        <v>527</v>
      </c>
      <c r="D377" s="144" t="s">
        <v>727</v>
      </c>
    </row>
    <row r="378" spans="1:4">
      <c r="A378" s="144">
        <v>377</v>
      </c>
      <c r="B378" s="144">
        <v>2021</v>
      </c>
      <c r="C378" s="144" t="s">
        <v>527</v>
      </c>
      <c r="D378" s="144" t="s">
        <v>728</v>
      </c>
    </row>
    <row r="379" spans="1:4">
      <c r="A379" s="144">
        <v>378</v>
      </c>
      <c r="B379" s="144">
        <v>2021</v>
      </c>
      <c r="C379" s="144" t="s">
        <v>527</v>
      </c>
      <c r="D379" s="144" t="s">
        <v>729</v>
      </c>
    </row>
    <row r="380" spans="1:4">
      <c r="A380" s="144">
        <v>379</v>
      </c>
      <c r="B380" s="144">
        <v>2021</v>
      </c>
      <c r="C380" s="144" t="s">
        <v>527</v>
      </c>
      <c r="D380" s="144" t="s">
        <v>730</v>
      </c>
    </row>
    <row r="381" spans="1:4">
      <c r="A381" s="144">
        <v>380</v>
      </c>
      <c r="B381" s="144">
        <v>2021</v>
      </c>
      <c r="C381" s="144" t="s">
        <v>527</v>
      </c>
      <c r="D381" s="144" t="s">
        <v>731</v>
      </c>
    </row>
    <row r="382" spans="1:4">
      <c r="A382" s="144">
        <v>381</v>
      </c>
      <c r="B382" s="144">
        <v>2021</v>
      </c>
      <c r="C382" s="144" t="s">
        <v>527</v>
      </c>
      <c r="D382" s="144" t="s">
        <v>732</v>
      </c>
    </row>
    <row r="383" spans="1:4">
      <c r="A383" s="144">
        <v>382</v>
      </c>
      <c r="B383" s="144">
        <v>2021</v>
      </c>
      <c r="C383" s="144" t="s">
        <v>527</v>
      </c>
      <c r="D383" s="144" t="s">
        <v>733</v>
      </c>
    </row>
    <row r="384" spans="1:4">
      <c r="A384" s="144">
        <v>383</v>
      </c>
      <c r="B384" s="144">
        <v>2021</v>
      </c>
      <c r="C384" s="144" t="s">
        <v>527</v>
      </c>
      <c r="D384" s="144" t="s">
        <v>734</v>
      </c>
    </row>
    <row r="385" spans="1:4">
      <c r="A385" s="144">
        <v>384</v>
      </c>
      <c r="B385" s="144">
        <v>2021</v>
      </c>
      <c r="C385" s="144" t="s">
        <v>527</v>
      </c>
      <c r="D385" s="144" t="s">
        <v>735</v>
      </c>
    </row>
    <row r="386" spans="1:4">
      <c r="A386" s="144">
        <v>385</v>
      </c>
      <c r="B386" s="144">
        <v>2021</v>
      </c>
      <c r="C386" s="144" t="s">
        <v>527</v>
      </c>
      <c r="D386" s="144" t="s">
        <v>736</v>
      </c>
    </row>
    <row r="387" spans="1:4">
      <c r="A387" s="144">
        <v>386</v>
      </c>
      <c r="B387" s="144">
        <v>2021</v>
      </c>
      <c r="C387" s="144" t="s">
        <v>527</v>
      </c>
      <c r="D387" s="144" t="s">
        <v>737</v>
      </c>
    </row>
    <row r="388" spans="1:4">
      <c r="A388" s="144">
        <v>387</v>
      </c>
      <c r="B388" s="144">
        <v>2021</v>
      </c>
      <c r="C388" s="144" t="s">
        <v>527</v>
      </c>
      <c r="D388" s="144" t="s">
        <v>738</v>
      </c>
    </row>
    <row r="389" spans="1:4">
      <c r="A389" s="144">
        <v>388</v>
      </c>
      <c r="B389" s="144">
        <v>2021</v>
      </c>
      <c r="C389" s="144" t="s">
        <v>527</v>
      </c>
      <c r="D389" s="144" t="s">
        <v>739</v>
      </c>
    </row>
    <row r="390" spans="1:4">
      <c r="A390" s="144">
        <v>389</v>
      </c>
      <c r="B390" s="144">
        <v>2021</v>
      </c>
      <c r="C390" s="144" t="s">
        <v>527</v>
      </c>
      <c r="D390" s="144" t="s">
        <v>740</v>
      </c>
    </row>
    <row r="391" spans="1:4">
      <c r="A391" s="144">
        <v>390</v>
      </c>
      <c r="B391" s="144">
        <v>2021</v>
      </c>
      <c r="C391" s="144" t="s">
        <v>527</v>
      </c>
      <c r="D391" s="144" t="s">
        <v>741</v>
      </c>
    </row>
    <row r="392" spans="1:4">
      <c r="A392" s="144">
        <v>391</v>
      </c>
      <c r="B392" s="144">
        <v>2021</v>
      </c>
      <c r="C392" s="144" t="s">
        <v>527</v>
      </c>
      <c r="D392" s="144" t="s">
        <v>742</v>
      </c>
    </row>
    <row r="393" spans="1:4">
      <c r="A393" s="144">
        <v>392</v>
      </c>
      <c r="B393" s="144">
        <v>2021</v>
      </c>
      <c r="C393" s="144" t="s">
        <v>527</v>
      </c>
      <c r="D393" s="144" t="s">
        <v>743</v>
      </c>
    </row>
    <row r="394" spans="1:4">
      <c r="A394" s="144">
        <v>393</v>
      </c>
      <c r="B394" s="144">
        <v>2021</v>
      </c>
      <c r="C394" s="144" t="s">
        <v>527</v>
      </c>
      <c r="D394" s="144" t="s">
        <v>744</v>
      </c>
    </row>
    <row r="395" spans="1:4">
      <c r="A395" s="144">
        <v>394</v>
      </c>
      <c r="B395" s="144">
        <v>2021</v>
      </c>
      <c r="C395" s="144" t="s">
        <v>527</v>
      </c>
      <c r="D395" s="144" t="s">
        <v>745</v>
      </c>
    </row>
    <row r="396" spans="1:4">
      <c r="A396" s="144">
        <v>395</v>
      </c>
      <c r="B396" s="144">
        <v>2021</v>
      </c>
      <c r="C396" s="144" t="s">
        <v>527</v>
      </c>
      <c r="D396" s="144" t="s">
        <v>746</v>
      </c>
    </row>
    <row r="397" spans="1:4">
      <c r="A397" s="144">
        <v>396</v>
      </c>
      <c r="B397" s="144">
        <v>2021</v>
      </c>
      <c r="C397" s="144" t="s">
        <v>527</v>
      </c>
      <c r="D397" s="144" t="s">
        <v>747</v>
      </c>
    </row>
    <row r="398" spans="1:4">
      <c r="A398" s="144">
        <v>397</v>
      </c>
      <c r="B398" s="144">
        <v>2021</v>
      </c>
      <c r="C398" s="144" t="s">
        <v>527</v>
      </c>
      <c r="D398" s="144" t="s">
        <v>748</v>
      </c>
    </row>
    <row r="399" spans="1:4">
      <c r="A399" s="144">
        <v>398</v>
      </c>
      <c r="B399" s="144">
        <v>2021</v>
      </c>
      <c r="C399" s="144" t="s">
        <v>527</v>
      </c>
      <c r="D399" s="144" t="s">
        <v>749</v>
      </c>
    </row>
    <row r="400" spans="1:4">
      <c r="A400" s="144">
        <v>399</v>
      </c>
      <c r="B400" s="144">
        <v>2021</v>
      </c>
      <c r="C400" s="144" t="s">
        <v>527</v>
      </c>
      <c r="D400" s="144" t="s">
        <v>750</v>
      </c>
    </row>
    <row r="401" spans="1:4">
      <c r="A401" s="144">
        <v>400</v>
      </c>
      <c r="B401" s="144">
        <v>2021</v>
      </c>
      <c r="C401" s="144" t="s">
        <v>527</v>
      </c>
      <c r="D401" s="144" t="s">
        <v>751</v>
      </c>
    </row>
    <row r="402" spans="1:4">
      <c r="A402" s="144">
        <v>401</v>
      </c>
      <c r="B402" s="144">
        <v>2021</v>
      </c>
      <c r="C402" s="144" t="s">
        <v>527</v>
      </c>
      <c r="D402" s="144" t="s">
        <v>752</v>
      </c>
    </row>
    <row r="403" spans="1:4">
      <c r="A403" s="144">
        <v>402</v>
      </c>
      <c r="B403" s="144">
        <v>2021</v>
      </c>
      <c r="C403" s="144" t="s">
        <v>527</v>
      </c>
      <c r="D403" s="144" t="s">
        <v>753</v>
      </c>
    </row>
    <row r="404" spans="1:4">
      <c r="A404" s="144">
        <v>403</v>
      </c>
      <c r="B404" s="144">
        <v>2021</v>
      </c>
      <c r="C404" s="144" t="s">
        <v>527</v>
      </c>
      <c r="D404" s="144" t="s">
        <v>754</v>
      </c>
    </row>
    <row r="405" spans="1:4">
      <c r="A405" s="144">
        <v>404</v>
      </c>
      <c r="B405" s="144">
        <v>2021</v>
      </c>
      <c r="C405" s="144" t="s">
        <v>527</v>
      </c>
      <c r="D405" s="144" t="s">
        <v>755</v>
      </c>
    </row>
    <row r="406" spans="1:4">
      <c r="A406" s="144">
        <v>405</v>
      </c>
      <c r="B406" s="144">
        <v>2021</v>
      </c>
      <c r="C406" s="144" t="s">
        <v>527</v>
      </c>
      <c r="D406" s="144" t="s">
        <v>756</v>
      </c>
    </row>
    <row r="407" spans="1:4">
      <c r="A407" s="144">
        <v>406</v>
      </c>
      <c r="B407" s="144">
        <v>2021</v>
      </c>
      <c r="C407" s="144" t="s">
        <v>527</v>
      </c>
      <c r="D407" s="144" t="s">
        <v>757</v>
      </c>
    </row>
    <row r="408" spans="1:4">
      <c r="A408" s="144">
        <v>407</v>
      </c>
      <c r="B408" s="144">
        <v>2021</v>
      </c>
      <c r="C408" s="144" t="s">
        <v>527</v>
      </c>
      <c r="D408" s="144" t="s">
        <v>758</v>
      </c>
    </row>
    <row r="409" spans="1:4">
      <c r="A409" s="144">
        <v>408</v>
      </c>
      <c r="B409" s="144">
        <v>2021</v>
      </c>
      <c r="C409" s="144" t="s">
        <v>527</v>
      </c>
      <c r="D409" s="144" t="s">
        <v>759</v>
      </c>
    </row>
    <row r="410" spans="1:4">
      <c r="A410" s="144">
        <v>409</v>
      </c>
      <c r="B410" s="144">
        <v>2021</v>
      </c>
      <c r="C410" s="144" t="s">
        <v>527</v>
      </c>
      <c r="D410" s="144" t="s">
        <v>760</v>
      </c>
    </row>
    <row r="411" spans="1:4">
      <c r="A411" s="144">
        <v>410</v>
      </c>
      <c r="B411" s="144">
        <v>2021</v>
      </c>
      <c r="C411" s="144" t="s">
        <v>527</v>
      </c>
      <c r="D411" s="144" t="s">
        <v>761</v>
      </c>
    </row>
    <row r="412" spans="1:4">
      <c r="A412" s="144">
        <v>411</v>
      </c>
      <c r="B412" s="144">
        <v>2021</v>
      </c>
      <c r="C412" s="144" t="s">
        <v>527</v>
      </c>
      <c r="D412" s="144" t="s">
        <v>762</v>
      </c>
    </row>
    <row r="413" spans="1:4">
      <c r="A413" s="144">
        <v>412</v>
      </c>
      <c r="B413" s="144">
        <v>2021</v>
      </c>
      <c r="C413" s="144" t="s">
        <v>527</v>
      </c>
      <c r="D413" s="144" t="s">
        <v>763</v>
      </c>
    </row>
    <row r="414" spans="1:4">
      <c r="A414" s="144">
        <v>413</v>
      </c>
      <c r="B414" s="144">
        <v>2021</v>
      </c>
      <c r="C414" s="144" t="s">
        <v>527</v>
      </c>
      <c r="D414" s="144" t="s">
        <v>764</v>
      </c>
    </row>
    <row r="415" spans="1:4">
      <c r="A415" s="144">
        <v>414</v>
      </c>
      <c r="B415" s="144">
        <v>2021</v>
      </c>
      <c r="C415" s="144" t="s">
        <v>527</v>
      </c>
      <c r="D415" s="144" t="s">
        <v>765</v>
      </c>
    </row>
    <row r="416" spans="1:4">
      <c r="A416" s="144">
        <v>415</v>
      </c>
      <c r="B416" s="144">
        <v>2021</v>
      </c>
      <c r="C416" s="144" t="s">
        <v>527</v>
      </c>
      <c r="D416" s="144" t="s">
        <v>766</v>
      </c>
    </row>
    <row r="417" spans="1:4">
      <c r="A417" s="144">
        <v>416</v>
      </c>
      <c r="B417" s="144">
        <v>2021</v>
      </c>
      <c r="C417" s="144" t="s">
        <v>527</v>
      </c>
      <c r="D417" s="144" t="s">
        <v>767</v>
      </c>
    </row>
    <row r="418" spans="1:4">
      <c r="A418" s="144">
        <v>417</v>
      </c>
      <c r="B418" s="144">
        <v>2021</v>
      </c>
      <c r="C418" s="144" t="s">
        <v>527</v>
      </c>
      <c r="D418" s="144" t="s">
        <v>768</v>
      </c>
    </row>
    <row r="419" spans="1:4">
      <c r="A419" s="144">
        <v>418</v>
      </c>
      <c r="B419" s="144">
        <v>2021</v>
      </c>
      <c r="C419" s="144" t="s">
        <v>527</v>
      </c>
      <c r="D419" s="144" t="s">
        <v>769</v>
      </c>
    </row>
    <row r="420" spans="1:4">
      <c r="A420" s="144">
        <v>419</v>
      </c>
      <c r="B420" s="144">
        <v>2021</v>
      </c>
      <c r="C420" s="144" t="s">
        <v>527</v>
      </c>
      <c r="D420" s="144" t="s">
        <v>770</v>
      </c>
    </row>
    <row r="421" spans="1:4">
      <c r="A421" s="144">
        <v>420</v>
      </c>
      <c r="B421" s="144">
        <v>2021</v>
      </c>
      <c r="C421" s="144" t="s">
        <v>527</v>
      </c>
      <c r="D421" s="144" t="s">
        <v>771</v>
      </c>
    </row>
    <row r="422" spans="1:4">
      <c r="A422" s="144">
        <v>421</v>
      </c>
      <c r="B422" s="144">
        <v>2021</v>
      </c>
      <c r="C422" s="144" t="s">
        <v>527</v>
      </c>
      <c r="D422" s="144" t="s">
        <v>772</v>
      </c>
    </row>
    <row r="423" spans="1:4">
      <c r="A423" s="144">
        <v>422</v>
      </c>
      <c r="B423" s="144">
        <v>2021</v>
      </c>
      <c r="C423" s="144" t="s">
        <v>527</v>
      </c>
      <c r="D423" s="144" t="s">
        <v>773</v>
      </c>
    </row>
    <row r="424" spans="1:4">
      <c r="A424" s="144">
        <v>423</v>
      </c>
      <c r="B424" s="144">
        <v>2021</v>
      </c>
      <c r="C424" s="144" t="s">
        <v>527</v>
      </c>
      <c r="D424" s="144" t="s">
        <v>774</v>
      </c>
    </row>
    <row r="425" spans="1:4">
      <c r="A425" s="144">
        <v>424</v>
      </c>
      <c r="B425" s="144">
        <v>2021</v>
      </c>
      <c r="C425" s="144" t="s">
        <v>527</v>
      </c>
      <c r="D425" s="144" t="s">
        <v>775</v>
      </c>
    </row>
    <row r="426" spans="1:4">
      <c r="A426" s="144">
        <v>425</v>
      </c>
      <c r="B426" s="144">
        <v>2021</v>
      </c>
      <c r="C426" s="144" t="s">
        <v>527</v>
      </c>
      <c r="D426" s="144" t="s">
        <v>776</v>
      </c>
    </row>
    <row r="427" spans="1:4">
      <c r="A427" s="144">
        <v>426</v>
      </c>
      <c r="B427" s="144">
        <v>2021</v>
      </c>
      <c r="C427" s="144" t="s">
        <v>527</v>
      </c>
      <c r="D427" s="144" t="s">
        <v>777</v>
      </c>
    </row>
    <row r="428" spans="1:4">
      <c r="A428" s="144">
        <v>427</v>
      </c>
      <c r="B428" s="144">
        <v>2021</v>
      </c>
      <c r="C428" s="144" t="s">
        <v>527</v>
      </c>
      <c r="D428" s="144" t="s">
        <v>778</v>
      </c>
    </row>
    <row r="429" spans="1:4">
      <c r="A429" s="144">
        <v>428</v>
      </c>
      <c r="B429" s="144">
        <v>2021</v>
      </c>
      <c r="C429" s="144" t="s">
        <v>527</v>
      </c>
      <c r="D429" s="144" t="s">
        <v>779</v>
      </c>
    </row>
    <row r="430" spans="1:4">
      <c r="A430" s="144">
        <v>429</v>
      </c>
      <c r="B430" s="144">
        <v>2021</v>
      </c>
      <c r="C430" s="144" t="s">
        <v>527</v>
      </c>
      <c r="D430" s="144" t="s">
        <v>780</v>
      </c>
    </row>
    <row r="431" spans="1:4">
      <c r="A431" s="144">
        <v>430</v>
      </c>
      <c r="B431" s="144">
        <v>2021</v>
      </c>
      <c r="C431" s="144" t="s">
        <v>527</v>
      </c>
      <c r="D431" s="144" t="s">
        <v>781</v>
      </c>
    </row>
    <row r="432" spans="1:4">
      <c r="A432" s="144">
        <v>431</v>
      </c>
      <c r="B432" s="144">
        <v>2021</v>
      </c>
      <c r="C432" s="144" t="s">
        <v>527</v>
      </c>
      <c r="D432" s="144" t="s">
        <v>782</v>
      </c>
    </row>
    <row r="433" spans="1:4">
      <c r="A433" s="144">
        <v>432</v>
      </c>
      <c r="B433" s="144">
        <v>2021</v>
      </c>
      <c r="C433" s="144" t="s">
        <v>527</v>
      </c>
      <c r="D433" s="144" t="s">
        <v>783</v>
      </c>
    </row>
    <row r="434" spans="1:4">
      <c r="A434" s="144">
        <v>433</v>
      </c>
      <c r="B434" s="144">
        <v>2021</v>
      </c>
      <c r="C434" s="144" t="s">
        <v>527</v>
      </c>
      <c r="D434" s="144" t="s">
        <v>784</v>
      </c>
    </row>
    <row r="435" spans="1:4">
      <c r="A435" s="144">
        <v>434</v>
      </c>
      <c r="B435" s="144">
        <v>2021</v>
      </c>
      <c r="C435" s="144" t="s">
        <v>527</v>
      </c>
      <c r="D435" s="144" t="s">
        <v>785</v>
      </c>
    </row>
    <row r="436" spans="1:4">
      <c r="A436" s="144">
        <v>435</v>
      </c>
      <c r="B436" s="144">
        <v>2021</v>
      </c>
      <c r="C436" s="144" t="s">
        <v>527</v>
      </c>
      <c r="D436" s="144" t="s">
        <v>786</v>
      </c>
    </row>
    <row r="437" spans="1:4">
      <c r="A437" s="144">
        <v>436</v>
      </c>
      <c r="B437" s="144">
        <v>2021</v>
      </c>
      <c r="C437" s="144" t="s">
        <v>527</v>
      </c>
      <c r="D437" s="144" t="s">
        <v>787</v>
      </c>
    </row>
    <row r="438" spans="1:4">
      <c r="A438" s="144">
        <v>437</v>
      </c>
      <c r="B438" s="144">
        <v>2021</v>
      </c>
      <c r="C438" s="144" t="s">
        <v>527</v>
      </c>
      <c r="D438" s="144" t="s">
        <v>788</v>
      </c>
    </row>
    <row r="439" spans="1:4">
      <c r="A439" s="144">
        <v>438</v>
      </c>
      <c r="B439" s="144">
        <v>2021</v>
      </c>
      <c r="C439" s="144" t="s">
        <v>527</v>
      </c>
      <c r="D439" s="144" t="s">
        <v>789</v>
      </c>
    </row>
    <row r="440" spans="1:4">
      <c r="A440" s="144">
        <v>439</v>
      </c>
      <c r="B440" s="144">
        <v>2021</v>
      </c>
      <c r="C440" s="144" t="s">
        <v>527</v>
      </c>
      <c r="D440" s="144" t="s">
        <v>790</v>
      </c>
    </row>
    <row r="441" spans="1:4">
      <c r="A441" s="144">
        <v>440</v>
      </c>
      <c r="B441" s="144">
        <v>2021</v>
      </c>
      <c r="C441" s="144" t="s">
        <v>527</v>
      </c>
      <c r="D441" s="144" t="s">
        <v>791</v>
      </c>
    </row>
    <row r="442" spans="1:4">
      <c r="A442" s="144">
        <v>441</v>
      </c>
      <c r="B442" s="144">
        <v>2021</v>
      </c>
      <c r="C442" s="144" t="s">
        <v>527</v>
      </c>
      <c r="D442" s="144" t="s">
        <v>792</v>
      </c>
    </row>
    <row r="443" spans="1:4">
      <c r="A443" s="144">
        <v>442</v>
      </c>
      <c r="B443" s="144">
        <v>2021</v>
      </c>
      <c r="C443" s="144" t="s">
        <v>527</v>
      </c>
      <c r="D443" s="144" t="s">
        <v>793</v>
      </c>
    </row>
    <row r="444" spans="1:4">
      <c r="A444" s="144">
        <v>443</v>
      </c>
      <c r="B444" s="144">
        <v>2021</v>
      </c>
      <c r="C444" s="144" t="s">
        <v>527</v>
      </c>
      <c r="D444" s="144" t="s">
        <v>794</v>
      </c>
    </row>
    <row r="445" spans="1:4">
      <c r="A445" s="144">
        <v>444</v>
      </c>
      <c r="B445" s="144">
        <v>2021</v>
      </c>
      <c r="C445" s="144" t="s">
        <v>527</v>
      </c>
      <c r="D445" s="144" t="s">
        <v>795</v>
      </c>
    </row>
    <row r="446" spans="1:4">
      <c r="A446" s="144">
        <v>445</v>
      </c>
      <c r="B446" s="144">
        <v>2021</v>
      </c>
      <c r="C446" s="144" t="s">
        <v>527</v>
      </c>
      <c r="D446" s="144" t="s">
        <v>796</v>
      </c>
    </row>
    <row r="447" spans="1:4">
      <c r="A447" s="144">
        <v>446</v>
      </c>
      <c r="B447" s="144">
        <v>2021</v>
      </c>
      <c r="C447" s="144" t="s">
        <v>527</v>
      </c>
      <c r="D447" s="144" t="s">
        <v>797</v>
      </c>
    </row>
    <row r="448" spans="1:4">
      <c r="A448" s="144">
        <v>447</v>
      </c>
      <c r="B448" s="144">
        <v>2021</v>
      </c>
      <c r="C448" s="144" t="s">
        <v>527</v>
      </c>
      <c r="D448" s="144" t="s">
        <v>798</v>
      </c>
    </row>
    <row r="449" spans="1:4">
      <c r="A449" s="144">
        <v>448</v>
      </c>
      <c r="B449" s="144">
        <v>2021</v>
      </c>
      <c r="C449" s="144" t="s">
        <v>527</v>
      </c>
      <c r="D449" s="144" t="s">
        <v>799</v>
      </c>
    </row>
    <row r="450" spans="1:4">
      <c r="A450" s="144">
        <v>449</v>
      </c>
      <c r="B450" s="144">
        <v>2021</v>
      </c>
      <c r="C450" s="144" t="s">
        <v>527</v>
      </c>
      <c r="D450" s="144" t="s">
        <v>800</v>
      </c>
    </row>
    <row r="451" spans="1:4">
      <c r="A451" s="144">
        <v>450</v>
      </c>
      <c r="B451" s="144">
        <v>2021</v>
      </c>
      <c r="C451" s="144" t="s">
        <v>527</v>
      </c>
      <c r="D451" s="144" t="s">
        <v>801</v>
      </c>
    </row>
    <row r="452" spans="1:4">
      <c r="A452" s="144">
        <v>451</v>
      </c>
      <c r="B452" s="144">
        <v>2021</v>
      </c>
      <c r="C452" s="144" t="s">
        <v>527</v>
      </c>
      <c r="D452" s="144" t="s">
        <v>802</v>
      </c>
    </row>
    <row r="453" spans="1:4">
      <c r="A453" s="144">
        <v>452</v>
      </c>
      <c r="B453" s="144">
        <v>2021</v>
      </c>
      <c r="C453" s="144" t="s">
        <v>527</v>
      </c>
      <c r="D453" s="144" t="s">
        <v>803</v>
      </c>
    </row>
    <row r="454" spans="1:4">
      <c r="A454" s="144">
        <v>453</v>
      </c>
      <c r="B454" s="144">
        <v>2021</v>
      </c>
      <c r="C454" s="144" t="s">
        <v>527</v>
      </c>
      <c r="D454" s="144" t="s">
        <v>804</v>
      </c>
    </row>
    <row r="455" spans="1:4">
      <c r="A455" s="144">
        <v>454</v>
      </c>
      <c r="B455" s="144">
        <v>2021</v>
      </c>
      <c r="C455" s="144" t="s">
        <v>527</v>
      </c>
      <c r="D455" s="144" t="s">
        <v>805</v>
      </c>
    </row>
    <row r="456" spans="1:4">
      <c r="A456" s="144">
        <v>455</v>
      </c>
      <c r="B456" s="144">
        <v>2021</v>
      </c>
      <c r="C456" s="144" t="s">
        <v>527</v>
      </c>
      <c r="D456" s="144" t="s">
        <v>806</v>
      </c>
    </row>
    <row r="457" spans="1:4">
      <c r="A457" s="144">
        <v>456</v>
      </c>
      <c r="B457" s="144">
        <v>2021</v>
      </c>
      <c r="C457" s="144" t="s">
        <v>527</v>
      </c>
      <c r="D457" s="144" t="s">
        <v>807</v>
      </c>
    </row>
    <row r="458" spans="1:4">
      <c r="A458" s="144">
        <v>457</v>
      </c>
      <c r="B458" s="144">
        <v>2021</v>
      </c>
      <c r="C458" s="144" t="s">
        <v>527</v>
      </c>
      <c r="D458" s="144" t="s">
        <v>808</v>
      </c>
    </row>
    <row r="459" spans="1:4">
      <c r="A459" s="144">
        <v>458</v>
      </c>
      <c r="B459" s="144">
        <v>2021</v>
      </c>
      <c r="C459" s="144" t="s">
        <v>527</v>
      </c>
      <c r="D459" s="144" t="s">
        <v>809</v>
      </c>
    </row>
    <row r="460" spans="1:4">
      <c r="A460" s="144">
        <v>459</v>
      </c>
      <c r="B460" s="144">
        <v>2021</v>
      </c>
      <c r="C460" s="144" t="s">
        <v>527</v>
      </c>
      <c r="D460" s="144" t="s">
        <v>810</v>
      </c>
    </row>
    <row r="461" spans="1:4">
      <c r="A461" s="144">
        <v>460</v>
      </c>
      <c r="B461" s="144">
        <v>2021</v>
      </c>
      <c r="C461" s="144" t="s">
        <v>527</v>
      </c>
      <c r="D461" s="144" t="s">
        <v>811</v>
      </c>
    </row>
    <row r="462" spans="1:4">
      <c r="A462" s="144">
        <v>461</v>
      </c>
      <c r="B462" s="144">
        <v>2021</v>
      </c>
      <c r="C462" s="144" t="s">
        <v>527</v>
      </c>
      <c r="D462" s="144" t="s">
        <v>812</v>
      </c>
    </row>
    <row r="463" spans="1:4">
      <c r="A463" s="144">
        <v>462</v>
      </c>
      <c r="B463" s="144">
        <v>2021</v>
      </c>
      <c r="C463" s="144" t="s">
        <v>527</v>
      </c>
      <c r="D463" s="144" t="s">
        <v>813</v>
      </c>
    </row>
    <row r="464" spans="1:4">
      <c r="A464" s="144">
        <v>463</v>
      </c>
      <c r="B464" s="144">
        <v>2021</v>
      </c>
      <c r="C464" s="144" t="s">
        <v>527</v>
      </c>
      <c r="D464" s="144" t="s">
        <v>814</v>
      </c>
    </row>
    <row r="465" spans="1:4">
      <c r="A465" s="144">
        <v>464</v>
      </c>
      <c r="B465" s="144">
        <v>2021</v>
      </c>
      <c r="C465" s="144" t="s">
        <v>527</v>
      </c>
      <c r="D465" s="144" t="s">
        <v>815</v>
      </c>
    </row>
    <row r="466" spans="1:4">
      <c r="A466" s="144">
        <v>465</v>
      </c>
      <c r="B466" s="144">
        <v>2021</v>
      </c>
      <c r="C466" s="144" t="s">
        <v>527</v>
      </c>
      <c r="D466" s="144" t="s">
        <v>816</v>
      </c>
    </row>
    <row r="467" spans="1:4">
      <c r="A467" s="144">
        <v>466</v>
      </c>
      <c r="B467" s="144">
        <v>2021</v>
      </c>
      <c r="C467" s="144" t="s">
        <v>527</v>
      </c>
      <c r="D467" s="144" t="s">
        <v>817</v>
      </c>
    </row>
    <row r="468" spans="1:4">
      <c r="A468" s="144">
        <v>467</v>
      </c>
      <c r="B468" s="144">
        <v>2021</v>
      </c>
      <c r="C468" s="144" t="s">
        <v>527</v>
      </c>
      <c r="D468" s="144" t="s">
        <v>818</v>
      </c>
    </row>
    <row r="469" spans="1:4">
      <c r="A469" s="144">
        <v>468</v>
      </c>
      <c r="B469" s="144">
        <v>2021</v>
      </c>
      <c r="C469" s="144" t="s">
        <v>527</v>
      </c>
      <c r="D469" s="144" t="s">
        <v>819</v>
      </c>
    </row>
    <row r="470" spans="1:4">
      <c r="A470" s="144">
        <v>469</v>
      </c>
      <c r="B470" s="144">
        <v>2021</v>
      </c>
      <c r="C470" s="144" t="s">
        <v>527</v>
      </c>
      <c r="D470" s="144" t="s">
        <v>820</v>
      </c>
    </row>
    <row r="471" spans="1:4">
      <c r="A471" s="144">
        <v>470</v>
      </c>
      <c r="B471" s="144">
        <v>2021</v>
      </c>
      <c r="C471" s="144" t="s">
        <v>527</v>
      </c>
      <c r="D471" s="144" t="s">
        <v>821</v>
      </c>
    </row>
    <row r="472" spans="1:4">
      <c r="A472" s="144">
        <v>471</v>
      </c>
      <c r="B472" s="144">
        <v>2021</v>
      </c>
      <c r="C472" s="144" t="s">
        <v>527</v>
      </c>
      <c r="D472" s="144" t="s">
        <v>822</v>
      </c>
    </row>
    <row r="473" spans="1:4">
      <c r="A473" s="144">
        <v>472</v>
      </c>
      <c r="B473" s="144">
        <v>2021</v>
      </c>
      <c r="C473" s="144" t="s">
        <v>527</v>
      </c>
      <c r="D473" s="144" t="s">
        <v>823</v>
      </c>
    </row>
    <row r="474" spans="1:4">
      <c r="A474" s="144">
        <v>473</v>
      </c>
      <c r="B474" s="144">
        <v>2021</v>
      </c>
      <c r="C474" s="144" t="s">
        <v>527</v>
      </c>
      <c r="D474" s="144" t="s">
        <v>824</v>
      </c>
    </row>
    <row r="475" spans="1:4">
      <c r="A475" s="144">
        <v>474</v>
      </c>
      <c r="B475" s="144">
        <v>2021</v>
      </c>
      <c r="C475" s="144" t="s">
        <v>527</v>
      </c>
      <c r="D475" s="144" t="s">
        <v>825</v>
      </c>
    </row>
    <row r="476" spans="1:4">
      <c r="A476" s="144">
        <v>475</v>
      </c>
      <c r="B476" s="144">
        <v>2021</v>
      </c>
      <c r="C476" s="144" t="s">
        <v>527</v>
      </c>
      <c r="D476" s="144" t="s">
        <v>826</v>
      </c>
    </row>
    <row r="477" spans="1:4">
      <c r="A477" s="144">
        <v>476</v>
      </c>
      <c r="B477" s="144">
        <v>2021</v>
      </c>
      <c r="C477" s="144" t="s">
        <v>527</v>
      </c>
      <c r="D477" s="144" t="s">
        <v>827</v>
      </c>
    </row>
    <row r="478" spans="1:4">
      <c r="A478" s="144">
        <v>477</v>
      </c>
      <c r="B478" s="144">
        <v>2021</v>
      </c>
      <c r="C478" s="144" t="s">
        <v>527</v>
      </c>
      <c r="D478" s="144" t="s">
        <v>828</v>
      </c>
    </row>
    <row r="479" spans="1:4">
      <c r="A479" s="144">
        <v>478</v>
      </c>
      <c r="B479" s="144">
        <v>2021</v>
      </c>
      <c r="C479" s="144" t="s">
        <v>527</v>
      </c>
      <c r="D479" s="144" t="s">
        <v>829</v>
      </c>
    </row>
    <row r="480" spans="1:4">
      <c r="A480" s="144">
        <v>479</v>
      </c>
      <c r="B480" s="144">
        <v>2021</v>
      </c>
      <c r="C480" s="144" t="s">
        <v>527</v>
      </c>
      <c r="D480" s="144" t="s">
        <v>830</v>
      </c>
    </row>
    <row r="481" spans="1:4">
      <c r="A481" s="144">
        <v>480</v>
      </c>
      <c r="B481" s="144">
        <v>2021</v>
      </c>
      <c r="C481" s="144" t="s">
        <v>527</v>
      </c>
      <c r="D481" s="144" t="s">
        <v>831</v>
      </c>
    </row>
    <row r="482" spans="1:4">
      <c r="A482" s="144">
        <v>481</v>
      </c>
      <c r="B482" s="144">
        <v>2021</v>
      </c>
      <c r="C482" s="144" t="s">
        <v>527</v>
      </c>
      <c r="D482" s="144" t="s">
        <v>832</v>
      </c>
    </row>
    <row r="483" spans="1:4">
      <c r="A483" s="144">
        <v>482</v>
      </c>
      <c r="B483" s="144">
        <v>2021</v>
      </c>
      <c r="C483" s="144" t="s">
        <v>527</v>
      </c>
      <c r="D483" s="144" t="s">
        <v>833</v>
      </c>
    </row>
    <row r="484" spans="1:4">
      <c r="A484" s="144">
        <v>483</v>
      </c>
      <c r="B484" s="144">
        <v>2021</v>
      </c>
      <c r="C484" s="144" t="s">
        <v>527</v>
      </c>
      <c r="D484" s="144" t="s">
        <v>834</v>
      </c>
    </row>
    <row r="485" spans="1:4">
      <c r="A485" s="144">
        <v>484</v>
      </c>
      <c r="B485" s="144">
        <v>2021</v>
      </c>
      <c r="C485" s="144" t="s">
        <v>527</v>
      </c>
      <c r="D485" s="144" t="s">
        <v>835</v>
      </c>
    </row>
    <row r="486" spans="1:4">
      <c r="A486" s="144">
        <v>485</v>
      </c>
      <c r="B486" s="144">
        <v>2021</v>
      </c>
      <c r="C486" s="144" t="s">
        <v>527</v>
      </c>
      <c r="D486" s="144" t="s">
        <v>836</v>
      </c>
    </row>
    <row r="487" spans="1:4">
      <c r="A487" s="144">
        <v>486</v>
      </c>
      <c r="B487" s="144">
        <v>2021</v>
      </c>
      <c r="C487" s="144" t="s">
        <v>527</v>
      </c>
      <c r="D487" s="144" t="s">
        <v>837</v>
      </c>
    </row>
    <row r="488" spans="1:4">
      <c r="A488" s="144">
        <v>487</v>
      </c>
      <c r="B488" s="144">
        <v>2021</v>
      </c>
      <c r="C488" s="144" t="s">
        <v>527</v>
      </c>
      <c r="D488" s="144" t="s">
        <v>838</v>
      </c>
    </row>
    <row r="489" spans="1:4">
      <c r="A489" s="144">
        <v>488</v>
      </c>
      <c r="B489" s="144">
        <v>2021</v>
      </c>
      <c r="C489" s="144" t="s">
        <v>527</v>
      </c>
      <c r="D489" s="144" t="s">
        <v>839</v>
      </c>
    </row>
    <row r="490" spans="1:4">
      <c r="A490" s="144">
        <v>489</v>
      </c>
      <c r="B490" s="144">
        <v>2021</v>
      </c>
      <c r="C490" s="144" t="s">
        <v>527</v>
      </c>
      <c r="D490" s="144" t="s">
        <v>840</v>
      </c>
    </row>
    <row r="491" spans="1:4">
      <c r="A491" s="144">
        <v>490</v>
      </c>
      <c r="B491" s="144">
        <v>2021</v>
      </c>
      <c r="C491" s="144" t="s">
        <v>527</v>
      </c>
      <c r="D491" s="144" t="s">
        <v>841</v>
      </c>
    </row>
    <row r="492" spans="1:4">
      <c r="A492" s="144">
        <v>491</v>
      </c>
      <c r="B492" s="144">
        <v>2021</v>
      </c>
      <c r="C492" s="144" t="s">
        <v>527</v>
      </c>
      <c r="D492" s="144" t="s">
        <v>842</v>
      </c>
    </row>
    <row r="493" spans="1:4">
      <c r="A493" s="144">
        <v>492</v>
      </c>
      <c r="B493" s="144">
        <v>2021</v>
      </c>
      <c r="C493" s="144" t="s">
        <v>527</v>
      </c>
      <c r="D493" s="144" t="s">
        <v>843</v>
      </c>
    </row>
    <row r="494" spans="1:4">
      <c r="A494" s="144">
        <v>493</v>
      </c>
      <c r="B494" s="144">
        <v>2021</v>
      </c>
      <c r="C494" s="144" t="s">
        <v>844</v>
      </c>
      <c r="D494" s="144" t="s">
        <v>845</v>
      </c>
    </row>
    <row r="495" spans="1:4">
      <c r="A495" s="144">
        <v>494</v>
      </c>
      <c r="B495" s="144">
        <v>2021</v>
      </c>
      <c r="C495" s="144" t="s">
        <v>844</v>
      </c>
      <c r="D495" s="144" t="s">
        <v>846</v>
      </c>
    </row>
    <row r="496" spans="1:4">
      <c r="A496" s="144">
        <v>495</v>
      </c>
      <c r="B496" s="144">
        <v>2021</v>
      </c>
      <c r="C496" s="144" t="s">
        <v>844</v>
      </c>
      <c r="D496" s="144" t="s">
        <v>847</v>
      </c>
    </row>
    <row r="497" spans="1:4">
      <c r="A497" s="144">
        <v>496</v>
      </c>
      <c r="B497" s="144">
        <v>2021</v>
      </c>
      <c r="C497" s="144" t="s">
        <v>844</v>
      </c>
      <c r="D497" s="144" t="s">
        <v>848</v>
      </c>
    </row>
    <row r="498" spans="1:4">
      <c r="A498" s="144">
        <v>497</v>
      </c>
      <c r="B498" s="144">
        <v>2021</v>
      </c>
      <c r="C498" s="144" t="s">
        <v>844</v>
      </c>
      <c r="D498" s="144" t="s">
        <v>849</v>
      </c>
    </row>
    <row r="499" spans="1:4">
      <c r="A499" s="144">
        <v>498</v>
      </c>
      <c r="B499" s="144">
        <v>2021</v>
      </c>
      <c r="C499" s="144" t="s">
        <v>844</v>
      </c>
      <c r="D499" s="144" t="s">
        <v>850</v>
      </c>
    </row>
    <row r="500" spans="1:4">
      <c r="A500" s="144">
        <v>499</v>
      </c>
      <c r="B500" s="144">
        <v>2021</v>
      </c>
      <c r="C500" s="144" t="s">
        <v>844</v>
      </c>
      <c r="D500" s="144" t="s">
        <v>851</v>
      </c>
    </row>
    <row r="501" spans="1:4">
      <c r="A501" s="144">
        <v>500</v>
      </c>
      <c r="B501" s="144">
        <v>2021</v>
      </c>
      <c r="C501" s="144" t="s">
        <v>844</v>
      </c>
      <c r="D501" s="144" t="s">
        <v>852</v>
      </c>
    </row>
    <row r="502" spans="1:4">
      <c r="A502" s="144">
        <v>501</v>
      </c>
      <c r="B502" s="144">
        <v>2021</v>
      </c>
      <c r="C502" s="144" t="s">
        <v>844</v>
      </c>
      <c r="D502" s="144" t="s">
        <v>853</v>
      </c>
    </row>
    <row r="503" spans="1:4">
      <c r="A503" s="144">
        <v>502</v>
      </c>
      <c r="B503" s="144">
        <v>2021</v>
      </c>
      <c r="C503" s="144" t="s">
        <v>844</v>
      </c>
      <c r="D503" s="144" t="s">
        <v>854</v>
      </c>
    </row>
    <row r="504" spans="1:4">
      <c r="A504" s="144">
        <v>503</v>
      </c>
      <c r="B504" s="144">
        <v>2021</v>
      </c>
      <c r="C504" s="144" t="s">
        <v>844</v>
      </c>
      <c r="D504" s="144" t="s">
        <v>855</v>
      </c>
    </row>
    <row r="505" spans="1:4">
      <c r="A505" s="144">
        <v>504</v>
      </c>
      <c r="B505" s="144">
        <v>2021</v>
      </c>
      <c r="C505" s="144" t="s">
        <v>844</v>
      </c>
      <c r="D505" s="144" t="s">
        <v>856</v>
      </c>
    </row>
    <row r="506" spans="1:4">
      <c r="A506" s="144">
        <v>505</v>
      </c>
      <c r="B506" s="144">
        <v>2021</v>
      </c>
      <c r="C506" s="144" t="s">
        <v>844</v>
      </c>
      <c r="D506" s="144" t="s">
        <v>857</v>
      </c>
    </row>
    <row r="507" spans="1:4">
      <c r="A507" s="144">
        <v>506</v>
      </c>
      <c r="B507" s="144">
        <v>2021</v>
      </c>
      <c r="C507" s="144" t="s">
        <v>844</v>
      </c>
      <c r="D507" s="144" t="s">
        <v>858</v>
      </c>
    </row>
    <row r="508" spans="1:4">
      <c r="A508" s="144">
        <v>507</v>
      </c>
      <c r="B508" s="144">
        <v>2021</v>
      </c>
      <c r="C508" s="144" t="s">
        <v>844</v>
      </c>
      <c r="D508" s="144" t="s">
        <v>859</v>
      </c>
    </row>
    <row r="509" spans="1:4">
      <c r="A509" s="144">
        <v>508</v>
      </c>
      <c r="B509" s="144">
        <v>2021</v>
      </c>
      <c r="C509" s="144" t="s">
        <v>844</v>
      </c>
      <c r="D509" s="144" t="s">
        <v>860</v>
      </c>
    </row>
    <row r="510" spans="1:4">
      <c r="A510" s="144">
        <v>509</v>
      </c>
      <c r="B510" s="144">
        <v>2021</v>
      </c>
      <c r="C510" s="144" t="s">
        <v>844</v>
      </c>
      <c r="D510" s="144" t="s">
        <v>861</v>
      </c>
    </row>
    <row r="511" spans="1:4">
      <c r="A511" s="144">
        <v>510</v>
      </c>
      <c r="B511" s="144">
        <v>2021</v>
      </c>
      <c r="C511" s="144" t="s">
        <v>844</v>
      </c>
      <c r="D511" s="144" t="s">
        <v>862</v>
      </c>
    </row>
    <row r="512" spans="1:4">
      <c r="A512" s="144">
        <v>511</v>
      </c>
      <c r="B512" s="144">
        <v>2021</v>
      </c>
      <c r="C512" s="144" t="s">
        <v>844</v>
      </c>
      <c r="D512" s="144" t="s">
        <v>863</v>
      </c>
    </row>
    <row r="513" spans="1:4">
      <c r="A513" s="144">
        <v>512</v>
      </c>
      <c r="B513" s="144">
        <v>2021</v>
      </c>
      <c r="C513" s="144" t="s">
        <v>844</v>
      </c>
      <c r="D513" s="144" t="s">
        <v>864</v>
      </c>
    </row>
    <row r="514" spans="1:4">
      <c r="A514" s="144">
        <v>513</v>
      </c>
      <c r="B514" s="144">
        <v>2021</v>
      </c>
      <c r="C514" s="144" t="s">
        <v>844</v>
      </c>
      <c r="D514" s="144" t="s">
        <v>865</v>
      </c>
    </row>
    <row r="515" spans="1:4">
      <c r="A515" s="144">
        <v>514</v>
      </c>
      <c r="B515" s="144">
        <v>2021</v>
      </c>
      <c r="C515" s="144" t="s">
        <v>844</v>
      </c>
      <c r="D515" s="144" t="s">
        <v>866</v>
      </c>
    </row>
    <row r="516" spans="1:4">
      <c r="A516" s="144">
        <v>515</v>
      </c>
      <c r="B516" s="144">
        <v>2021</v>
      </c>
      <c r="C516" s="144" t="s">
        <v>844</v>
      </c>
      <c r="D516" s="144" t="s">
        <v>867</v>
      </c>
    </row>
    <row r="517" spans="1:4">
      <c r="A517" s="144">
        <v>516</v>
      </c>
      <c r="B517" s="144">
        <v>2021</v>
      </c>
      <c r="C517" s="144" t="s">
        <v>844</v>
      </c>
      <c r="D517" s="144" t="s">
        <v>868</v>
      </c>
    </row>
    <row r="518" spans="1:4">
      <c r="A518" s="144">
        <v>517</v>
      </c>
      <c r="B518" s="144">
        <v>2021</v>
      </c>
      <c r="C518" s="144" t="s">
        <v>844</v>
      </c>
      <c r="D518" s="144" t="s">
        <v>869</v>
      </c>
    </row>
    <row r="519" spans="1:4">
      <c r="A519" s="144">
        <v>518</v>
      </c>
      <c r="B519" s="144">
        <v>2021</v>
      </c>
      <c r="C519" s="144" t="s">
        <v>844</v>
      </c>
      <c r="D519" s="144" t="s">
        <v>870</v>
      </c>
    </row>
    <row r="520" spans="1:4">
      <c r="A520" s="144">
        <v>519</v>
      </c>
      <c r="B520" s="144">
        <v>2021</v>
      </c>
      <c r="C520" s="144" t="s">
        <v>844</v>
      </c>
      <c r="D520" s="144" t="s">
        <v>871</v>
      </c>
    </row>
    <row r="521" spans="1:4">
      <c r="A521" s="144">
        <v>520</v>
      </c>
      <c r="B521" s="144">
        <v>2021</v>
      </c>
      <c r="C521" s="144" t="s">
        <v>844</v>
      </c>
      <c r="D521" s="144" t="s">
        <v>872</v>
      </c>
    </row>
    <row r="522" spans="1:4">
      <c r="A522" s="144">
        <v>521</v>
      </c>
      <c r="B522" s="144">
        <v>2021</v>
      </c>
      <c r="C522" s="144" t="s">
        <v>844</v>
      </c>
      <c r="D522" s="144" t="s">
        <v>873</v>
      </c>
    </row>
    <row r="523" spans="1:4">
      <c r="A523" s="144">
        <v>522</v>
      </c>
      <c r="B523" s="144">
        <v>2021</v>
      </c>
      <c r="C523" s="144" t="s">
        <v>844</v>
      </c>
      <c r="D523" s="144" t="s">
        <v>874</v>
      </c>
    </row>
    <row r="524" spans="1:4">
      <c r="A524" s="144">
        <v>523</v>
      </c>
      <c r="B524" s="144">
        <v>2021</v>
      </c>
      <c r="C524" s="144" t="s">
        <v>844</v>
      </c>
      <c r="D524" s="144" t="s">
        <v>875</v>
      </c>
    </row>
    <row r="525" spans="1:4">
      <c r="A525" s="144">
        <v>524</v>
      </c>
      <c r="B525" s="144">
        <v>2021</v>
      </c>
      <c r="C525" s="144" t="s">
        <v>844</v>
      </c>
      <c r="D525" s="144" t="s">
        <v>876</v>
      </c>
    </row>
    <row r="526" spans="1:4">
      <c r="A526" s="144">
        <v>525</v>
      </c>
      <c r="B526" s="144">
        <v>2021</v>
      </c>
      <c r="C526" s="144" t="s">
        <v>844</v>
      </c>
      <c r="D526" s="144" t="s">
        <v>877</v>
      </c>
    </row>
    <row r="527" spans="1:4">
      <c r="A527" s="144">
        <v>526</v>
      </c>
      <c r="B527" s="144">
        <v>2021</v>
      </c>
      <c r="C527" s="144" t="s">
        <v>844</v>
      </c>
      <c r="D527" s="144" t="s">
        <v>878</v>
      </c>
    </row>
    <row r="528" spans="1:4">
      <c r="A528" s="144">
        <v>527</v>
      </c>
      <c r="B528" s="144">
        <v>2021</v>
      </c>
      <c r="C528" s="144" t="s">
        <v>844</v>
      </c>
      <c r="D528" s="144" t="s">
        <v>879</v>
      </c>
    </row>
    <row r="529" spans="1:4">
      <c r="A529" s="144">
        <v>528</v>
      </c>
      <c r="B529" s="144">
        <v>2021</v>
      </c>
      <c r="C529" s="144" t="s">
        <v>844</v>
      </c>
      <c r="D529" s="144" t="s">
        <v>880</v>
      </c>
    </row>
    <row r="530" spans="1:4">
      <c r="A530" s="144">
        <v>529</v>
      </c>
      <c r="B530" s="144">
        <v>2021</v>
      </c>
      <c r="C530" s="144" t="s">
        <v>844</v>
      </c>
      <c r="D530" s="144" t="s">
        <v>881</v>
      </c>
    </row>
    <row r="531" spans="1:4">
      <c r="A531" s="144">
        <v>530</v>
      </c>
      <c r="B531" s="144">
        <v>2021</v>
      </c>
      <c r="C531" s="144" t="s">
        <v>844</v>
      </c>
      <c r="D531" s="144" t="s">
        <v>882</v>
      </c>
    </row>
    <row r="532" spans="1:4">
      <c r="A532" s="144">
        <v>531</v>
      </c>
      <c r="B532" s="144">
        <v>2021</v>
      </c>
      <c r="C532" s="144" t="s">
        <v>844</v>
      </c>
      <c r="D532" s="144" t="s">
        <v>883</v>
      </c>
    </row>
    <row r="533" spans="1:4">
      <c r="A533" s="144">
        <v>532</v>
      </c>
      <c r="B533" s="144">
        <v>2021</v>
      </c>
      <c r="C533" s="144" t="s">
        <v>844</v>
      </c>
      <c r="D533" s="144" t="s">
        <v>884</v>
      </c>
    </row>
    <row r="534" spans="1:4">
      <c r="A534" s="144">
        <v>533</v>
      </c>
      <c r="B534" s="144">
        <v>2021</v>
      </c>
      <c r="C534" s="144" t="s">
        <v>844</v>
      </c>
      <c r="D534" s="144" t="s">
        <v>885</v>
      </c>
    </row>
    <row r="535" spans="1:4">
      <c r="A535" s="144">
        <v>534</v>
      </c>
      <c r="B535" s="144">
        <v>2021</v>
      </c>
      <c r="C535" s="144" t="s">
        <v>844</v>
      </c>
      <c r="D535" s="144" t="s">
        <v>886</v>
      </c>
    </row>
    <row r="536" spans="1:4">
      <c r="A536" s="144">
        <v>535</v>
      </c>
      <c r="B536" s="144">
        <v>2021</v>
      </c>
      <c r="C536" s="144" t="s">
        <v>844</v>
      </c>
      <c r="D536" s="144" t="s">
        <v>887</v>
      </c>
    </row>
    <row r="537" spans="1:4">
      <c r="A537" s="144">
        <v>536</v>
      </c>
      <c r="B537" s="144">
        <v>2021</v>
      </c>
      <c r="C537" s="144" t="s">
        <v>844</v>
      </c>
      <c r="D537" s="144" t="s">
        <v>888</v>
      </c>
    </row>
    <row r="538" spans="1:4">
      <c r="A538" s="144">
        <v>537</v>
      </c>
      <c r="B538" s="144">
        <v>2021</v>
      </c>
      <c r="C538" s="144" t="s">
        <v>844</v>
      </c>
      <c r="D538" s="144" t="s">
        <v>889</v>
      </c>
    </row>
    <row r="539" spans="1:4">
      <c r="A539" s="144">
        <v>538</v>
      </c>
      <c r="B539" s="144">
        <v>2021</v>
      </c>
      <c r="C539" s="144" t="s">
        <v>844</v>
      </c>
      <c r="D539" s="144" t="s">
        <v>890</v>
      </c>
    </row>
    <row r="540" spans="1:4">
      <c r="A540" s="144">
        <v>539</v>
      </c>
      <c r="B540" s="144">
        <v>2021</v>
      </c>
      <c r="C540" s="144" t="s">
        <v>844</v>
      </c>
      <c r="D540" s="144" t="s">
        <v>891</v>
      </c>
    </row>
    <row r="541" spans="1:4">
      <c r="A541" s="144">
        <v>540</v>
      </c>
      <c r="B541" s="144">
        <v>2021</v>
      </c>
      <c r="C541" s="144" t="s">
        <v>844</v>
      </c>
      <c r="D541" s="144" t="s">
        <v>892</v>
      </c>
    </row>
    <row r="542" spans="1:4">
      <c r="A542" s="144">
        <v>541</v>
      </c>
      <c r="B542" s="144">
        <v>2021</v>
      </c>
      <c r="C542" s="144" t="s">
        <v>844</v>
      </c>
      <c r="D542" s="144" t="s">
        <v>893</v>
      </c>
    </row>
    <row r="543" spans="1:4">
      <c r="A543" s="144">
        <v>542</v>
      </c>
      <c r="B543" s="144">
        <v>2021</v>
      </c>
      <c r="C543" s="144" t="s">
        <v>844</v>
      </c>
      <c r="D543" s="144" t="s">
        <v>894</v>
      </c>
    </row>
    <row r="544" spans="1:4">
      <c r="A544" s="144">
        <v>543</v>
      </c>
      <c r="B544" s="144">
        <v>2021</v>
      </c>
      <c r="C544" s="144" t="s">
        <v>844</v>
      </c>
      <c r="D544" s="144" t="s">
        <v>895</v>
      </c>
    </row>
    <row r="545" spans="1:4">
      <c r="A545" s="144">
        <v>544</v>
      </c>
      <c r="B545" s="144">
        <v>2021</v>
      </c>
      <c r="C545" s="144" t="s">
        <v>844</v>
      </c>
      <c r="D545" s="144" t="s">
        <v>896</v>
      </c>
    </row>
    <row r="546" spans="1:4">
      <c r="A546" s="144">
        <v>545</v>
      </c>
      <c r="B546" s="144">
        <v>2021</v>
      </c>
      <c r="C546" s="144" t="s">
        <v>844</v>
      </c>
      <c r="D546" s="144" t="s">
        <v>897</v>
      </c>
    </row>
    <row r="547" spans="1:4">
      <c r="A547" s="144">
        <v>546</v>
      </c>
      <c r="B547" s="144">
        <v>2021</v>
      </c>
      <c r="C547" s="144" t="s">
        <v>844</v>
      </c>
      <c r="D547" s="144" t="s">
        <v>898</v>
      </c>
    </row>
    <row r="548" spans="1:4">
      <c r="A548" s="144">
        <v>547</v>
      </c>
      <c r="B548" s="144">
        <v>2021</v>
      </c>
      <c r="C548" s="144" t="s">
        <v>844</v>
      </c>
      <c r="D548" s="144" t="s">
        <v>899</v>
      </c>
    </row>
    <row r="549" spans="1:4">
      <c r="A549" s="144">
        <v>548</v>
      </c>
      <c r="B549" s="144">
        <v>2021</v>
      </c>
      <c r="C549" s="144" t="s">
        <v>844</v>
      </c>
      <c r="D549" s="144" t="s">
        <v>900</v>
      </c>
    </row>
    <row r="550" spans="1:4">
      <c r="A550" s="144">
        <v>549</v>
      </c>
      <c r="B550" s="144">
        <v>2021</v>
      </c>
      <c r="C550" s="144" t="s">
        <v>844</v>
      </c>
      <c r="D550" s="144" t="s">
        <v>901</v>
      </c>
    </row>
    <row r="551" spans="1:4">
      <c r="A551" s="144">
        <v>550</v>
      </c>
      <c r="B551" s="144">
        <v>2021</v>
      </c>
      <c r="C551" s="144" t="s">
        <v>844</v>
      </c>
      <c r="D551" s="144" t="s">
        <v>902</v>
      </c>
    </row>
    <row r="552" spans="1:4">
      <c r="A552" s="144">
        <v>551</v>
      </c>
      <c r="B552" s="144">
        <v>2021</v>
      </c>
      <c r="C552" s="144" t="s">
        <v>844</v>
      </c>
      <c r="D552" s="144" t="s">
        <v>903</v>
      </c>
    </row>
    <row r="553" spans="1:4">
      <c r="A553" s="144">
        <v>552</v>
      </c>
      <c r="B553" s="144">
        <v>2021</v>
      </c>
      <c r="C553" s="144" t="s">
        <v>844</v>
      </c>
      <c r="D553" s="144" t="s">
        <v>904</v>
      </c>
    </row>
    <row r="554" spans="1:4">
      <c r="A554" s="144">
        <v>553</v>
      </c>
      <c r="B554" s="144">
        <v>2021</v>
      </c>
      <c r="C554" s="144" t="s">
        <v>844</v>
      </c>
      <c r="D554" s="144" t="s">
        <v>905</v>
      </c>
    </row>
    <row r="555" spans="1:4">
      <c r="A555" s="144">
        <v>554</v>
      </c>
      <c r="B555" s="144">
        <v>2021</v>
      </c>
      <c r="C555" s="144" t="s">
        <v>844</v>
      </c>
      <c r="D555" s="144" t="s">
        <v>906</v>
      </c>
    </row>
    <row r="556" spans="1:4">
      <c r="A556" s="144">
        <v>555</v>
      </c>
      <c r="B556" s="144">
        <v>2021</v>
      </c>
      <c r="C556" s="144" t="s">
        <v>844</v>
      </c>
      <c r="D556" s="144" t="s">
        <v>907</v>
      </c>
    </row>
    <row r="557" spans="1:4">
      <c r="A557" s="144">
        <v>556</v>
      </c>
      <c r="B557" s="144">
        <v>2021</v>
      </c>
      <c r="C557" s="144" t="s">
        <v>844</v>
      </c>
      <c r="D557" s="144" t="s">
        <v>908</v>
      </c>
    </row>
    <row r="558" spans="1:4">
      <c r="A558" s="144">
        <v>557</v>
      </c>
      <c r="B558" s="144">
        <v>2021</v>
      </c>
      <c r="C558" s="144" t="s">
        <v>844</v>
      </c>
      <c r="D558" s="144" t="s">
        <v>909</v>
      </c>
    </row>
    <row r="559" spans="1:4">
      <c r="A559" s="144">
        <v>558</v>
      </c>
      <c r="B559" s="144">
        <v>2021</v>
      </c>
      <c r="C559" s="144" t="s">
        <v>844</v>
      </c>
      <c r="D559" s="144" t="s">
        <v>910</v>
      </c>
    </row>
    <row r="560" spans="1:4">
      <c r="A560" s="144">
        <v>559</v>
      </c>
      <c r="B560" s="144">
        <v>2021</v>
      </c>
      <c r="C560" s="144" t="s">
        <v>844</v>
      </c>
      <c r="D560" s="144" t="s">
        <v>911</v>
      </c>
    </row>
    <row r="561" spans="1:4">
      <c r="A561" s="144">
        <v>560</v>
      </c>
      <c r="B561" s="144">
        <v>2021</v>
      </c>
      <c r="C561" s="144" t="s">
        <v>844</v>
      </c>
      <c r="D561" s="144" t="s">
        <v>912</v>
      </c>
    </row>
    <row r="562" spans="1:4">
      <c r="A562" s="144">
        <v>561</v>
      </c>
      <c r="B562" s="144">
        <v>2021</v>
      </c>
      <c r="C562" s="144" t="s">
        <v>844</v>
      </c>
      <c r="D562" s="144" t="s">
        <v>913</v>
      </c>
    </row>
    <row r="563" spans="1:4">
      <c r="A563" s="144">
        <v>562</v>
      </c>
      <c r="B563" s="144">
        <v>2021</v>
      </c>
      <c r="C563" s="144" t="s">
        <v>844</v>
      </c>
      <c r="D563" s="144" t="s">
        <v>914</v>
      </c>
    </row>
    <row r="564" spans="1:4">
      <c r="A564" s="144">
        <v>563</v>
      </c>
      <c r="B564" s="144">
        <v>2021</v>
      </c>
      <c r="C564" s="144" t="s">
        <v>844</v>
      </c>
      <c r="D564" s="144" t="s">
        <v>915</v>
      </c>
    </row>
    <row r="565" spans="1:4">
      <c r="A565" s="144">
        <v>564</v>
      </c>
      <c r="B565" s="144">
        <v>2021</v>
      </c>
      <c r="C565" s="144" t="s">
        <v>844</v>
      </c>
      <c r="D565" s="144" t="s">
        <v>916</v>
      </c>
    </row>
    <row r="566" spans="1:4">
      <c r="A566" s="144">
        <v>565</v>
      </c>
      <c r="B566" s="144">
        <v>2021</v>
      </c>
      <c r="C566" s="144" t="s">
        <v>844</v>
      </c>
      <c r="D566" s="144" t="s">
        <v>917</v>
      </c>
    </row>
    <row r="567" spans="1:4">
      <c r="A567" s="144">
        <v>566</v>
      </c>
      <c r="B567" s="144">
        <v>2021</v>
      </c>
      <c r="C567" s="144" t="s">
        <v>844</v>
      </c>
      <c r="D567" s="144" t="s">
        <v>918</v>
      </c>
    </row>
    <row r="568" spans="1:4">
      <c r="A568" s="144">
        <v>567</v>
      </c>
      <c r="B568" s="144">
        <v>2021</v>
      </c>
      <c r="C568" s="144" t="s">
        <v>844</v>
      </c>
      <c r="D568" s="144" t="s">
        <v>919</v>
      </c>
    </row>
    <row r="569" spans="1:4">
      <c r="A569" s="144">
        <v>568</v>
      </c>
      <c r="B569" s="144">
        <v>2021</v>
      </c>
      <c r="C569" s="144" t="s">
        <v>844</v>
      </c>
      <c r="D569" s="144" t="s">
        <v>920</v>
      </c>
    </row>
    <row r="570" spans="1:4">
      <c r="A570" s="144">
        <v>569</v>
      </c>
      <c r="B570" s="144">
        <v>2021</v>
      </c>
      <c r="C570" s="144" t="s">
        <v>844</v>
      </c>
      <c r="D570" s="144" t="s">
        <v>921</v>
      </c>
    </row>
    <row r="571" spans="1:4">
      <c r="A571" s="144">
        <v>570</v>
      </c>
      <c r="B571" s="144">
        <v>2021</v>
      </c>
      <c r="C571" s="144" t="s">
        <v>844</v>
      </c>
      <c r="D571" s="144" t="s">
        <v>922</v>
      </c>
    </row>
    <row r="572" spans="1:4">
      <c r="A572" s="144">
        <v>571</v>
      </c>
      <c r="B572" s="144">
        <v>2021</v>
      </c>
      <c r="C572" s="144" t="s">
        <v>844</v>
      </c>
      <c r="D572" s="144" t="s">
        <v>923</v>
      </c>
    </row>
    <row r="573" spans="1:4">
      <c r="A573" s="144">
        <v>572</v>
      </c>
      <c r="B573" s="144">
        <v>2021</v>
      </c>
      <c r="C573" s="144" t="s">
        <v>844</v>
      </c>
      <c r="D573" s="144" t="s">
        <v>924</v>
      </c>
    </row>
    <row r="574" spans="1:4">
      <c r="A574" s="144">
        <v>573</v>
      </c>
      <c r="B574" s="144">
        <v>2021</v>
      </c>
      <c r="C574" s="144" t="s">
        <v>844</v>
      </c>
      <c r="D574" s="144" t="s">
        <v>925</v>
      </c>
    </row>
    <row r="575" spans="1:4">
      <c r="A575" s="144">
        <v>574</v>
      </c>
      <c r="B575" s="144">
        <v>2021</v>
      </c>
      <c r="C575" s="144" t="s">
        <v>844</v>
      </c>
      <c r="D575" s="144" t="s">
        <v>926</v>
      </c>
    </row>
    <row r="576" spans="1:4">
      <c r="A576" s="144">
        <v>575</v>
      </c>
      <c r="B576" s="144">
        <v>2021</v>
      </c>
      <c r="C576" s="144" t="s">
        <v>844</v>
      </c>
      <c r="D576" s="144" t="s">
        <v>927</v>
      </c>
    </row>
    <row r="577" spans="1:4">
      <c r="A577" s="144">
        <v>576</v>
      </c>
      <c r="B577" s="144">
        <v>2021</v>
      </c>
      <c r="C577" s="144" t="s">
        <v>844</v>
      </c>
      <c r="D577" s="144" t="s">
        <v>928</v>
      </c>
    </row>
    <row r="578" spans="1:4">
      <c r="A578" s="144">
        <v>577</v>
      </c>
      <c r="B578" s="144">
        <v>2021</v>
      </c>
      <c r="C578" s="144" t="s">
        <v>844</v>
      </c>
      <c r="D578" s="144" t="s">
        <v>929</v>
      </c>
    </row>
    <row r="579" spans="1:4">
      <c r="A579" s="144">
        <v>578</v>
      </c>
      <c r="B579" s="144">
        <v>2021</v>
      </c>
      <c r="C579" s="144" t="s">
        <v>844</v>
      </c>
      <c r="D579" s="144" t="s">
        <v>930</v>
      </c>
    </row>
    <row r="580" spans="1:4">
      <c r="A580" s="144">
        <v>579</v>
      </c>
      <c r="B580" s="144">
        <v>2021</v>
      </c>
      <c r="C580" s="144" t="s">
        <v>844</v>
      </c>
      <c r="D580" s="144" t="s">
        <v>931</v>
      </c>
    </row>
    <row r="581" spans="1:4">
      <c r="A581" s="144">
        <v>580</v>
      </c>
      <c r="B581" s="144">
        <v>2021</v>
      </c>
      <c r="C581" s="144" t="s">
        <v>844</v>
      </c>
      <c r="D581" s="144" t="s">
        <v>932</v>
      </c>
    </row>
    <row r="582" spans="1:4">
      <c r="A582" s="144">
        <v>581</v>
      </c>
      <c r="B582" s="144">
        <v>2021</v>
      </c>
      <c r="C582" s="144" t="s">
        <v>844</v>
      </c>
      <c r="D582" s="144" t="s">
        <v>933</v>
      </c>
    </row>
    <row r="583" spans="1:4">
      <c r="A583" s="144">
        <v>582</v>
      </c>
      <c r="B583" s="144">
        <v>2021</v>
      </c>
      <c r="C583" s="144" t="s">
        <v>844</v>
      </c>
      <c r="D583" s="144" t="s">
        <v>934</v>
      </c>
    </row>
    <row r="584" spans="1:4">
      <c r="A584" s="144">
        <v>583</v>
      </c>
      <c r="B584" s="144">
        <v>2021</v>
      </c>
      <c r="C584" s="144" t="s">
        <v>844</v>
      </c>
      <c r="D584" s="144" t="s">
        <v>935</v>
      </c>
    </row>
    <row r="585" spans="1:4">
      <c r="A585" s="144">
        <v>584</v>
      </c>
      <c r="B585" s="144">
        <v>2021</v>
      </c>
      <c r="C585" s="144" t="s">
        <v>844</v>
      </c>
      <c r="D585" s="144" t="s">
        <v>936</v>
      </c>
    </row>
    <row r="586" spans="1:4">
      <c r="A586" s="144">
        <v>585</v>
      </c>
      <c r="B586" s="144">
        <v>2021</v>
      </c>
      <c r="C586" s="144" t="s">
        <v>844</v>
      </c>
      <c r="D586" s="144" t="s">
        <v>937</v>
      </c>
    </row>
    <row r="587" spans="1:4">
      <c r="A587" s="144">
        <v>586</v>
      </c>
      <c r="B587" s="144">
        <v>2021</v>
      </c>
      <c r="C587" s="144" t="s">
        <v>844</v>
      </c>
      <c r="D587" s="144" t="s">
        <v>938</v>
      </c>
    </row>
    <row r="588" spans="1:4">
      <c r="A588" s="144">
        <v>587</v>
      </c>
      <c r="B588" s="144">
        <v>2021</v>
      </c>
      <c r="C588" s="144" t="s">
        <v>844</v>
      </c>
      <c r="D588" s="144" t="s">
        <v>939</v>
      </c>
    </row>
    <row r="589" spans="1:4">
      <c r="A589" s="144">
        <v>588</v>
      </c>
      <c r="B589" s="144">
        <v>2021</v>
      </c>
      <c r="C589" s="144" t="s">
        <v>844</v>
      </c>
      <c r="D589" s="144" t="s">
        <v>940</v>
      </c>
    </row>
    <row r="590" spans="1:4">
      <c r="A590" s="144">
        <v>589</v>
      </c>
      <c r="B590" s="144">
        <v>2021</v>
      </c>
      <c r="C590" s="144" t="s">
        <v>844</v>
      </c>
      <c r="D590" s="144" t="s">
        <v>941</v>
      </c>
    </row>
    <row r="591" spans="1:4">
      <c r="A591" s="144">
        <v>590</v>
      </c>
      <c r="B591" s="144">
        <v>2021</v>
      </c>
      <c r="C591" s="144" t="s">
        <v>844</v>
      </c>
      <c r="D591" s="144" t="s">
        <v>942</v>
      </c>
    </row>
    <row r="592" spans="1:4">
      <c r="A592" s="144">
        <v>591</v>
      </c>
      <c r="B592" s="144">
        <v>2021</v>
      </c>
      <c r="C592" s="144" t="s">
        <v>844</v>
      </c>
      <c r="D592" s="144" t="s">
        <v>943</v>
      </c>
    </row>
    <row r="593" spans="1:4">
      <c r="A593" s="144">
        <v>592</v>
      </c>
      <c r="B593" s="144">
        <v>2021</v>
      </c>
      <c r="C593" s="144" t="s">
        <v>844</v>
      </c>
      <c r="D593" s="144" t="s">
        <v>944</v>
      </c>
    </row>
    <row r="594" spans="1:4">
      <c r="A594" s="144">
        <v>593</v>
      </c>
      <c r="B594" s="144">
        <v>2021</v>
      </c>
      <c r="C594" s="144" t="s">
        <v>844</v>
      </c>
      <c r="D594" s="144" t="s">
        <v>945</v>
      </c>
    </row>
    <row r="595" spans="1:4">
      <c r="A595" s="144">
        <v>594</v>
      </c>
      <c r="B595" s="144">
        <v>2021</v>
      </c>
      <c r="C595" s="144" t="s">
        <v>844</v>
      </c>
      <c r="D595" s="144" t="s">
        <v>946</v>
      </c>
    </row>
    <row r="596" spans="1:4">
      <c r="A596" s="144">
        <v>595</v>
      </c>
      <c r="B596" s="144">
        <v>2021</v>
      </c>
      <c r="C596" s="144" t="s">
        <v>844</v>
      </c>
      <c r="D596" s="144" t="s">
        <v>947</v>
      </c>
    </row>
    <row r="597" spans="1:4">
      <c r="A597" s="144">
        <v>596</v>
      </c>
      <c r="B597" s="144">
        <v>2021</v>
      </c>
      <c r="C597" s="144" t="s">
        <v>844</v>
      </c>
      <c r="D597" s="144" t="s">
        <v>948</v>
      </c>
    </row>
    <row r="598" spans="1:4">
      <c r="A598" s="144">
        <v>597</v>
      </c>
      <c r="B598" s="144">
        <v>2021</v>
      </c>
      <c r="C598" s="144" t="s">
        <v>844</v>
      </c>
      <c r="D598" s="144" t="s">
        <v>949</v>
      </c>
    </row>
    <row r="599" spans="1:4">
      <c r="A599" s="144">
        <v>598</v>
      </c>
      <c r="B599" s="144">
        <v>2021</v>
      </c>
      <c r="C599" s="144" t="s">
        <v>844</v>
      </c>
      <c r="D599" s="144" t="s">
        <v>950</v>
      </c>
    </row>
    <row r="600" spans="1:4">
      <c r="A600" s="144">
        <v>599</v>
      </c>
      <c r="B600" s="144">
        <v>2021</v>
      </c>
      <c r="C600" s="144" t="s">
        <v>844</v>
      </c>
      <c r="D600" s="144" t="s">
        <v>951</v>
      </c>
    </row>
    <row r="601" spans="1:4">
      <c r="A601" s="144">
        <v>600</v>
      </c>
      <c r="B601" s="144">
        <v>2021</v>
      </c>
      <c r="C601" s="144" t="s">
        <v>844</v>
      </c>
      <c r="D601" s="144" t="s">
        <v>952</v>
      </c>
    </row>
    <row r="602" spans="1:4">
      <c r="A602" s="144">
        <v>601</v>
      </c>
      <c r="B602" s="144">
        <v>2021</v>
      </c>
      <c r="C602" s="144" t="s">
        <v>844</v>
      </c>
      <c r="D602" s="144" t="s">
        <v>953</v>
      </c>
    </row>
    <row r="603" spans="1:4">
      <c r="A603" s="144">
        <v>602</v>
      </c>
      <c r="B603" s="144">
        <v>2021</v>
      </c>
      <c r="C603" s="144" t="s">
        <v>844</v>
      </c>
      <c r="D603" s="144" t="s">
        <v>954</v>
      </c>
    </row>
    <row r="604" spans="1:4">
      <c r="A604" s="144">
        <v>603</v>
      </c>
      <c r="B604" s="144">
        <v>2021</v>
      </c>
      <c r="C604" s="144" t="s">
        <v>844</v>
      </c>
      <c r="D604" s="144" t="s">
        <v>955</v>
      </c>
    </row>
    <row r="605" spans="1:4">
      <c r="A605" s="144">
        <v>604</v>
      </c>
      <c r="B605" s="144">
        <v>2021</v>
      </c>
      <c r="C605" s="144" t="s">
        <v>844</v>
      </c>
      <c r="D605" s="144" t="s">
        <v>956</v>
      </c>
    </row>
    <row r="606" spans="1:4">
      <c r="A606" s="144">
        <v>605</v>
      </c>
      <c r="B606" s="144">
        <v>2021</v>
      </c>
      <c r="C606" s="144" t="s">
        <v>844</v>
      </c>
      <c r="D606" s="144" t="s">
        <v>957</v>
      </c>
    </row>
    <row r="607" spans="1:4">
      <c r="A607" s="144">
        <v>606</v>
      </c>
      <c r="B607" s="144">
        <v>2021</v>
      </c>
      <c r="C607" s="144" t="s">
        <v>844</v>
      </c>
      <c r="D607" s="144" t="s">
        <v>958</v>
      </c>
    </row>
    <row r="608" spans="1:4">
      <c r="A608" s="144">
        <v>607</v>
      </c>
      <c r="B608" s="144">
        <v>2021</v>
      </c>
      <c r="C608" s="144" t="s">
        <v>844</v>
      </c>
      <c r="D608" s="144" t="s">
        <v>959</v>
      </c>
    </row>
    <row r="609" spans="1:4">
      <c r="A609" s="144">
        <v>608</v>
      </c>
      <c r="B609" s="144">
        <v>2021</v>
      </c>
      <c r="C609" s="144" t="s">
        <v>844</v>
      </c>
      <c r="D609" s="144" t="s">
        <v>960</v>
      </c>
    </row>
    <row r="610" spans="1:4">
      <c r="A610" s="144">
        <v>609</v>
      </c>
      <c r="B610" s="144">
        <v>2021</v>
      </c>
      <c r="C610" s="144" t="s">
        <v>844</v>
      </c>
      <c r="D610" s="144" t="s">
        <v>961</v>
      </c>
    </row>
    <row r="611" spans="1:4">
      <c r="A611" s="144">
        <v>610</v>
      </c>
      <c r="B611" s="144">
        <v>2021</v>
      </c>
      <c r="C611" s="144" t="s">
        <v>844</v>
      </c>
      <c r="D611" s="144" t="s">
        <v>962</v>
      </c>
    </row>
    <row r="612" spans="1:4">
      <c r="A612" s="144">
        <v>611</v>
      </c>
      <c r="B612" s="144">
        <v>2021</v>
      </c>
      <c r="C612" s="144" t="s">
        <v>844</v>
      </c>
      <c r="D612" s="144" t="s">
        <v>963</v>
      </c>
    </row>
    <row r="613" spans="1:4">
      <c r="A613" s="144">
        <v>612</v>
      </c>
      <c r="B613" s="144">
        <v>2021</v>
      </c>
      <c r="C613" s="144" t="s">
        <v>844</v>
      </c>
      <c r="D613" s="144" t="s">
        <v>964</v>
      </c>
    </row>
    <row r="614" spans="1:4">
      <c r="A614" s="144">
        <v>613</v>
      </c>
      <c r="B614" s="144">
        <v>2021</v>
      </c>
      <c r="C614" s="144" t="s">
        <v>844</v>
      </c>
      <c r="D614" s="144" t="s">
        <v>965</v>
      </c>
    </row>
    <row r="615" spans="1:4">
      <c r="A615" s="144">
        <v>614</v>
      </c>
      <c r="B615" s="144">
        <v>2021</v>
      </c>
      <c r="C615" s="144" t="s">
        <v>844</v>
      </c>
      <c r="D615" s="144" t="s">
        <v>966</v>
      </c>
    </row>
    <row r="616" spans="1:4">
      <c r="A616" s="144">
        <v>615</v>
      </c>
      <c r="B616" s="144">
        <v>2021</v>
      </c>
      <c r="C616" s="144" t="s">
        <v>844</v>
      </c>
      <c r="D616" s="144" t="s">
        <v>967</v>
      </c>
    </row>
    <row r="617" spans="1:4">
      <c r="A617" s="144">
        <v>616</v>
      </c>
      <c r="B617" s="144">
        <v>2021</v>
      </c>
      <c r="C617" s="144" t="s">
        <v>844</v>
      </c>
      <c r="D617" s="144" t="s">
        <v>968</v>
      </c>
    </row>
    <row r="618" spans="1:4">
      <c r="A618" s="144">
        <v>617</v>
      </c>
      <c r="B618" s="144">
        <v>2021</v>
      </c>
      <c r="C618" s="144" t="s">
        <v>844</v>
      </c>
      <c r="D618" s="144" t="s">
        <v>969</v>
      </c>
    </row>
    <row r="619" spans="1:4">
      <c r="A619" s="144">
        <v>618</v>
      </c>
      <c r="B619" s="144">
        <v>2021</v>
      </c>
      <c r="C619" s="144" t="s">
        <v>844</v>
      </c>
      <c r="D619" s="144" t="s">
        <v>970</v>
      </c>
    </row>
    <row r="620" spans="1:4">
      <c r="A620" s="144">
        <v>619</v>
      </c>
      <c r="B620" s="144">
        <v>2021</v>
      </c>
      <c r="C620" s="144" t="s">
        <v>844</v>
      </c>
      <c r="D620" s="144" t="s">
        <v>971</v>
      </c>
    </row>
    <row r="621" spans="1:4">
      <c r="A621" s="144">
        <v>620</v>
      </c>
      <c r="B621" s="144">
        <v>2021</v>
      </c>
      <c r="C621" s="144" t="s">
        <v>844</v>
      </c>
      <c r="D621" s="144" t="s">
        <v>972</v>
      </c>
    </row>
    <row r="622" spans="1:4">
      <c r="A622" s="144">
        <v>621</v>
      </c>
      <c r="B622" s="144">
        <v>2021</v>
      </c>
      <c r="C622" s="144" t="s">
        <v>844</v>
      </c>
      <c r="D622" s="144" t="s">
        <v>973</v>
      </c>
    </row>
    <row r="623" spans="1:4">
      <c r="A623" s="144">
        <v>622</v>
      </c>
      <c r="B623" s="144">
        <v>2021</v>
      </c>
      <c r="C623" s="144" t="s">
        <v>844</v>
      </c>
      <c r="D623" s="144" t="s">
        <v>974</v>
      </c>
    </row>
    <row r="624" spans="1:4">
      <c r="A624" s="144">
        <v>623</v>
      </c>
      <c r="B624" s="144">
        <v>2021</v>
      </c>
      <c r="C624" s="144" t="s">
        <v>844</v>
      </c>
      <c r="D624" s="144" t="s">
        <v>975</v>
      </c>
    </row>
    <row r="625" spans="1:4">
      <c r="A625" s="144">
        <v>624</v>
      </c>
      <c r="B625" s="144">
        <v>2021</v>
      </c>
      <c r="C625" s="144" t="s">
        <v>844</v>
      </c>
      <c r="D625" s="144" t="s">
        <v>976</v>
      </c>
    </row>
    <row r="626" spans="1:4">
      <c r="A626" s="144">
        <v>625</v>
      </c>
      <c r="B626" s="144">
        <v>2021</v>
      </c>
      <c r="C626" s="144" t="s">
        <v>844</v>
      </c>
      <c r="D626" s="144" t="s">
        <v>977</v>
      </c>
    </row>
    <row r="627" spans="1:4">
      <c r="A627" s="144">
        <v>626</v>
      </c>
      <c r="B627" s="144">
        <v>2021</v>
      </c>
      <c r="C627" s="144" t="s">
        <v>844</v>
      </c>
      <c r="D627" s="144" t="s">
        <v>978</v>
      </c>
    </row>
    <row r="628" spans="1:4">
      <c r="A628" s="144">
        <v>627</v>
      </c>
      <c r="B628" s="144">
        <v>2021</v>
      </c>
      <c r="C628" s="144" t="s">
        <v>844</v>
      </c>
      <c r="D628" s="144" t="s">
        <v>979</v>
      </c>
    </row>
    <row r="629" spans="1:4">
      <c r="A629" s="144">
        <v>628</v>
      </c>
      <c r="B629" s="144">
        <v>2021</v>
      </c>
      <c r="C629" s="144" t="s">
        <v>844</v>
      </c>
      <c r="D629" s="144" t="s">
        <v>980</v>
      </c>
    </row>
    <row r="630" spans="1:4">
      <c r="A630" s="144">
        <v>629</v>
      </c>
      <c r="B630" s="144">
        <v>2021</v>
      </c>
      <c r="C630" s="144" t="s">
        <v>844</v>
      </c>
      <c r="D630" s="144" t="s">
        <v>981</v>
      </c>
    </row>
    <row r="631" spans="1:4">
      <c r="A631" s="144">
        <v>630</v>
      </c>
      <c r="B631" s="144">
        <v>2021</v>
      </c>
      <c r="C631" s="144" t="s">
        <v>844</v>
      </c>
      <c r="D631" s="144" t="s">
        <v>982</v>
      </c>
    </row>
    <row r="632" spans="1:4">
      <c r="A632" s="144">
        <v>631</v>
      </c>
      <c r="B632" s="144">
        <v>2021</v>
      </c>
      <c r="C632" s="144" t="s">
        <v>844</v>
      </c>
      <c r="D632" s="144" t="s">
        <v>983</v>
      </c>
    </row>
    <row r="633" spans="1:4">
      <c r="A633" s="144">
        <v>632</v>
      </c>
      <c r="B633" s="144">
        <v>2021</v>
      </c>
      <c r="C633" s="144" t="s">
        <v>844</v>
      </c>
      <c r="D633" s="144" t="s">
        <v>984</v>
      </c>
    </row>
    <row r="634" spans="1:4">
      <c r="A634" s="144">
        <v>633</v>
      </c>
      <c r="B634" s="144">
        <v>2021</v>
      </c>
      <c r="C634" s="144" t="s">
        <v>844</v>
      </c>
      <c r="D634" s="144" t="s">
        <v>985</v>
      </c>
    </row>
    <row r="635" spans="1:4">
      <c r="A635" s="144">
        <v>634</v>
      </c>
      <c r="B635" s="144">
        <v>2021</v>
      </c>
      <c r="C635" s="144" t="s">
        <v>844</v>
      </c>
      <c r="D635" s="144" t="s">
        <v>986</v>
      </c>
    </row>
    <row r="636" spans="1:4">
      <c r="A636" s="144">
        <v>635</v>
      </c>
      <c r="B636" s="144">
        <v>2021</v>
      </c>
      <c r="C636" s="144" t="s">
        <v>844</v>
      </c>
      <c r="D636" s="144" t="s">
        <v>987</v>
      </c>
    </row>
    <row r="637" spans="1:4">
      <c r="A637" s="144">
        <v>636</v>
      </c>
      <c r="B637" s="144">
        <v>2021</v>
      </c>
      <c r="C637" s="144" t="s">
        <v>844</v>
      </c>
      <c r="D637" s="144" t="s">
        <v>988</v>
      </c>
    </row>
    <row r="638" spans="1:4">
      <c r="A638" s="144">
        <v>637</v>
      </c>
      <c r="B638" s="144">
        <v>2021</v>
      </c>
      <c r="C638" s="144" t="s">
        <v>844</v>
      </c>
      <c r="D638" s="144" t="s">
        <v>989</v>
      </c>
    </row>
    <row r="639" spans="1:4">
      <c r="A639" s="144">
        <v>638</v>
      </c>
      <c r="B639" s="144">
        <v>2021</v>
      </c>
      <c r="C639" s="144" t="s">
        <v>844</v>
      </c>
      <c r="D639" s="144" t="s">
        <v>990</v>
      </c>
    </row>
    <row r="640" spans="1:4">
      <c r="A640" s="144">
        <v>639</v>
      </c>
      <c r="B640" s="144">
        <v>2021</v>
      </c>
      <c r="C640" s="144" t="s">
        <v>844</v>
      </c>
      <c r="D640" s="144" t="s">
        <v>991</v>
      </c>
    </row>
    <row r="641" spans="1:4">
      <c r="A641" s="144">
        <v>640</v>
      </c>
      <c r="B641" s="144">
        <v>2021</v>
      </c>
      <c r="C641" s="144" t="s">
        <v>844</v>
      </c>
      <c r="D641" s="144" t="s">
        <v>992</v>
      </c>
    </row>
    <row r="642" spans="1:4">
      <c r="A642" s="144">
        <v>641</v>
      </c>
      <c r="B642" s="144">
        <v>2021</v>
      </c>
      <c r="C642" s="144" t="s">
        <v>844</v>
      </c>
      <c r="D642" s="144" t="s">
        <v>993</v>
      </c>
    </row>
    <row r="643" spans="1:4">
      <c r="A643" s="144">
        <v>642</v>
      </c>
      <c r="B643" s="144">
        <v>2021</v>
      </c>
      <c r="C643" s="144" t="s">
        <v>844</v>
      </c>
      <c r="D643" s="144" t="s">
        <v>994</v>
      </c>
    </row>
    <row r="644" spans="1:4">
      <c r="A644" s="144">
        <v>643</v>
      </c>
      <c r="B644" s="144">
        <v>2021</v>
      </c>
      <c r="C644" s="144" t="s">
        <v>844</v>
      </c>
      <c r="D644" s="144" t="s">
        <v>995</v>
      </c>
    </row>
    <row r="645" spans="1:4">
      <c r="A645" s="144">
        <v>644</v>
      </c>
      <c r="B645" s="144">
        <v>2021</v>
      </c>
      <c r="C645" s="144" t="s">
        <v>844</v>
      </c>
      <c r="D645" s="144" t="s">
        <v>996</v>
      </c>
    </row>
    <row r="646" spans="1:4">
      <c r="A646" s="144">
        <v>645</v>
      </c>
      <c r="B646" s="144">
        <v>2021</v>
      </c>
      <c r="C646" s="144" t="s">
        <v>844</v>
      </c>
      <c r="D646" s="144" t="s">
        <v>997</v>
      </c>
    </row>
    <row r="647" spans="1:4">
      <c r="A647" s="144">
        <v>646</v>
      </c>
      <c r="B647" s="144">
        <v>2021</v>
      </c>
      <c r="C647" s="144" t="s">
        <v>844</v>
      </c>
      <c r="D647" s="144" t="s">
        <v>998</v>
      </c>
    </row>
    <row r="648" spans="1:4">
      <c r="A648" s="144">
        <v>647</v>
      </c>
      <c r="B648" s="144">
        <v>2021</v>
      </c>
      <c r="C648" s="144" t="s">
        <v>844</v>
      </c>
      <c r="D648" s="144" t="s">
        <v>999</v>
      </c>
    </row>
    <row r="649" spans="1:4">
      <c r="A649" s="144">
        <v>648</v>
      </c>
      <c r="B649" s="144">
        <v>2021</v>
      </c>
      <c r="C649" s="144" t="s">
        <v>844</v>
      </c>
      <c r="D649" s="144" t="s">
        <v>1000</v>
      </c>
    </row>
    <row r="650" spans="1:4">
      <c r="A650" s="144">
        <v>649</v>
      </c>
      <c r="B650" s="144">
        <v>2021</v>
      </c>
      <c r="C650" s="144" t="s">
        <v>844</v>
      </c>
      <c r="D650" s="144" t="s">
        <v>1001</v>
      </c>
    </row>
    <row r="651" spans="1:4">
      <c r="A651" s="144">
        <v>650</v>
      </c>
      <c r="B651" s="144">
        <v>2021</v>
      </c>
      <c r="C651" s="144" t="s">
        <v>844</v>
      </c>
      <c r="D651" s="144" t="s">
        <v>1002</v>
      </c>
    </row>
    <row r="652" spans="1:4">
      <c r="A652" s="144">
        <v>651</v>
      </c>
      <c r="B652" s="144">
        <v>2021</v>
      </c>
      <c r="C652" s="144" t="s">
        <v>844</v>
      </c>
      <c r="D652" s="144" t="s">
        <v>1003</v>
      </c>
    </row>
    <row r="653" spans="1:4">
      <c r="A653" s="144">
        <v>652</v>
      </c>
      <c r="B653" s="144">
        <v>2021</v>
      </c>
      <c r="C653" s="144" t="s">
        <v>844</v>
      </c>
      <c r="D653" s="144" t="s">
        <v>1004</v>
      </c>
    </row>
    <row r="654" spans="1:4">
      <c r="A654" s="144">
        <v>653</v>
      </c>
      <c r="B654" s="144">
        <v>2021</v>
      </c>
      <c r="C654" s="144" t="s">
        <v>844</v>
      </c>
      <c r="D654" s="144" t="s">
        <v>1005</v>
      </c>
    </row>
    <row r="655" spans="1:4">
      <c r="A655" s="144">
        <v>654</v>
      </c>
      <c r="B655" s="144">
        <v>2021</v>
      </c>
      <c r="C655" s="144" t="s">
        <v>844</v>
      </c>
      <c r="D655" s="144" t="s">
        <v>1006</v>
      </c>
    </row>
    <row r="656" spans="1:4">
      <c r="A656" s="144">
        <v>655</v>
      </c>
      <c r="B656" s="144">
        <v>2021</v>
      </c>
      <c r="C656" s="144" t="s">
        <v>844</v>
      </c>
      <c r="D656" s="144" t="s">
        <v>1007</v>
      </c>
    </row>
    <row r="657" spans="1:4">
      <c r="A657" s="144">
        <v>656</v>
      </c>
      <c r="B657" s="144">
        <v>2021</v>
      </c>
      <c r="C657" s="144" t="s">
        <v>844</v>
      </c>
      <c r="D657" s="144" t="s">
        <v>1008</v>
      </c>
    </row>
    <row r="658" spans="1:4">
      <c r="A658" s="144">
        <v>657</v>
      </c>
      <c r="B658" s="144">
        <v>2021</v>
      </c>
      <c r="C658" s="144" t="s">
        <v>844</v>
      </c>
      <c r="D658" s="144" t="s">
        <v>1009</v>
      </c>
    </row>
    <row r="659" spans="1:4">
      <c r="A659" s="144">
        <v>658</v>
      </c>
      <c r="B659" s="144">
        <v>2021</v>
      </c>
      <c r="C659" s="144" t="s">
        <v>844</v>
      </c>
      <c r="D659" s="144" t="s">
        <v>1010</v>
      </c>
    </row>
    <row r="660" spans="1:4">
      <c r="A660" s="144">
        <v>659</v>
      </c>
      <c r="B660" s="144">
        <v>2021</v>
      </c>
      <c r="C660" s="144" t="s">
        <v>844</v>
      </c>
      <c r="D660" s="144" t="s">
        <v>1011</v>
      </c>
    </row>
    <row r="661" spans="1:4">
      <c r="A661" s="144">
        <v>660</v>
      </c>
      <c r="B661" s="144">
        <v>2021</v>
      </c>
      <c r="C661" s="144" t="s">
        <v>844</v>
      </c>
      <c r="D661" s="144" t="s">
        <v>1012</v>
      </c>
    </row>
    <row r="662" spans="1:4">
      <c r="A662" s="144">
        <v>661</v>
      </c>
      <c r="B662" s="144">
        <v>2021</v>
      </c>
      <c r="C662" s="144" t="s">
        <v>844</v>
      </c>
      <c r="D662" s="144" t="s">
        <v>1013</v>
      </c>
    </row>
    <row r="663" spans="1:4">
      <c r="A663" s="144">
        <v>662</v>
      </c>
      <c r="B663" s="144">
        <v>2021</v>
      </c>
      <c r="C663" s="144" t="s">
        <v>844</v>
      </c>
      <c r="D663" s="144" t="s">
        <v>1014</v>
      </c>
    </row>
    <row r="664" spans="1:4">
      <c r="A664" s="144">
        <v>663</v>
      </c>
      <c r="B664" s="144">
        <v>2021</v>
      </c>
      <c r="C664" s="144" t="s">
        <v>844</v>
      </c>
      <c r="D664" s="144" t="s">
        <v>1015</v>
      </c>
    </row>
    <row r="665" spans="1:4">
      <c r="A665" s="144">
        <v>664</v>
      </c>
      <c r="B665" s="144">
        <v>2021</v>
      </c>
      <c r="C665" s="144" t="s">
        <v>844</v>
      </c>
      <c r="D665" s="144" t="s">
        <v>1016</v>
      </c>
    </row>
    <row r="666" spans="1:4">
      <c r="A666" s="144">
        <v>665</v>
      </c>
      <c r="B666" s="144">
        <v>2021</v>
      </c>
      <c r="C666" s="144" t="s">
        <v>844</v>
      </c>
      <c r="D666" s="144" t="s">
        <v>1017</v>
      </c>
    </row>
    <row r="667" spans="1:4">
      <c r="A667" s="144">
        <v>666</v>
      </c>
      <c r="B667" s="144">
        <v>2021</v>
      </c>
      <c r="C667" s="144" t="s">
        <v>844</v>
      </c>
      <c r="D667" s="144" t="s">
        <v>1018</v>
      </c>
    </row>
    <row r="668" spans="1:4">
      <c r="A668" s="144">
        <v>667</v>
      </c>
      <c r="B668" s="144">
        <v>2021</v>
      </c>
      <c r="C668" s="144" t="s">
        <v>844</v>
      </c>
      <c r="D668" s="144" t="s">
        <v>1019</v>
      </c>
    </row>
    <row r="669" spans="1:4">
      <c r="A669" s="144">
        <v>668</v>
      </c>
      <c r="B669" s="144">
        <v>2021</v>
      </c>
      <c r="C669" s="144" t="s">
        <v>844</v>
      </c>
      <c r="D669" s="144" t="s">
        <v>1020</v>
      </c>
    </row>
    <row r="670" spans="1:4">
      <c r="A670" s="144">
        <v>669</v>
      </c>
      <c r="B670" s="144">
        <v>2021</v>
      </c>
      <c r="C670" s="144" t="s">
        <v>844</v>
      </c>
      <c r="D670" s="144" t="s">
        <v>1021</v>
      </c>
    </row>
    <row r="671" spans="1:4">
      <c r="A671" s="144">
        <v>670</v>
      </c>
      <c r="B671" s="144">
        <v>2021</v>
      </c>
      <c r="C671" s="144" t="s">
        <v>844</v>
      </c>
      <c r="D671" s="144" t="s">
        <v>1022</v>
      </c>
    </row>
    <row r="672" spans="1:4">
      <c r="A672" s="144">
        <v>671</v>
      </c>
      <c r="B672" s="144">
        <v>2021</v>
      </c>
      <c r="C672" s="144" t="s">
        <v>844</v>
      </c>
      <c r="D672" s="144" t="s">
        <v>1023</v>
      </c>
    </row>
    <row r="673" spans="1:4">
      <c r="A673" s="144">
        <v>672</v>
      </c>
      <c r="B673" s="144">
        <v>2021</v>
      </c>
      <c r="C673" s="144" t="s">
        <v>844</v>
      </c>
      <c r="D673" s="144" t="s">
        <v>1024</v>
      </c>
    </row>
    <row r="674" spans="1:4">
      <c r="A674" s="144">
        <v>673</v>
      </c>
      <c r="B674" s="144">
        <v>2021</v>
      </c>
      <c r="C674" s="144" t="s">
        <v>844</v>
      </c>
      <c r="D674" s="144" t="s">
        <v>1025</v>
      </c>
    </row>
    <row r="675" spans="1:4">
      <c r="A675" s="144">
        <v>674</v>
      </c>
      <c r="B675" s="144">
        <v>2021</v>
      </c>
      <c r="C675" s="144" t="s">
        <v>844</v>
      </c>
      <c r="D675" s="144" t="s">
        <v>1026</v>
      </c>
    </row>
    <row r="676" spans="1:4">
      <c r="A676" s="144">
        <v>675</v>
      </c>
      <c r="B676" s="144">
        <v>2021</v>
      </c>
      <c r="C676" s="144" t="s">
        <v>844</v>
      </c>
      <c r="D676" s="144" t="s">
        <v>1027</v>
      </c>
    </row>
    <row r="677" spans="1:4">
      <c r="A677" s="144">
        <v>676</v>
      </c>
      <c r="B677" s="144">
        <v>2021</v>
      </c>
      <c r="C677" s="144" t="s">
        <v>844</v>
      </c>
      <c r="D677" s="144" t="s">
        <v>1028</v>
      </c>
    </row>
    <row r="678" spans="1:4">
      <c r="A678" s="144">
        <v>677</v>
      </c>
      <c r="B678" s="144">
        <v>2021</v>
      </c>
      <c r="C678" s="144" t="s">
        <v>844</v>
      </c>
      <c r="D678" s="144" t="s">
        <v>1029</v>
      </c>
    </row>
    <row r="679" spans="1:4">
      <c r="A679" s="144">
        <v>678</v>
      </c>
      <c r="B679" s="144">
        <v>2021</v>
      </c>
      <c r="C679" s="144" t="s">
        <v>844</v>
      </c>
      <c r="D679" s="144" t="s">
        <v>1030</v>
      </c>
    </row>
    <row r="680" spans="1:4">
      <c r="A680" s="144">
        <v>679</v>
      </c>
      <c r="B680" s="144">
        <v>2021</v>
      </c>
      <c r="C680" s="144" t="s">
        <v>844</v>
      </c>
      <c r="D680" s="144" t="s">
        <v>1031</v>
      </c>
    </row>
    <row r="681" spans="1:4">
      <c r="A681" s="144">
        <v>680</v>
      </c>
      <c r="B681" s="144">
        <v>2021</v>
      </c>
      <c r="C681" s="144" t="s">
        <v>844</v>
      </c>
      <c r="D681" s="144" t="s">
        <v>1032</v>
      </c>
    </row>
    <row r="682" spans="1:4">
      <c r="A682" s="144">
        <v>681</v>
      </c>
      <c r="B682" s="144">
        <v>2021</v>
      </c>
      <c r="C682" s="144" t="s">
        <v>844</v>
      </c>
      <c r="D682" s="144" t="s">
        <v>1033</v>
      </c>
    </row>
    <row r="683" spans="1:4">
      <c r="A683" s="144">
        <v>682</v>
      </c>
      <c r="B683" s="144">
        <v>2021</v>
      </c>
      <c r="C683" s="144" t="s">
        <v>844</v>
      </c>
      <c r="D683" s="144" t="s">
        <v>1034</v>
      </c>
    </row>
    <row r="684" spans="1:4">
      <c r="A684" s="144">
        <v>683</v>
      </c>
      <c r="B684" s="144">
        <v>2021</v>
      </c>
      <c r="C684" s="144" t="s">
        <v>844</v>
      </c>
      <c r="D684" s="144" t="s">
        <v>1035</v>
      </c>
    </row>
    <row r="685" spans="1:4">
      <c r="A685" s="144">
        <v>684</v>
      </c>
      <c r="B685" s="144">
        <v>2021</v>
      </c>
      <c r="C685" s="144" t="s">
        <v>844</v>
      </c>
      <c r="D685" s="144" t="s">
        <v>1036</v>
      </c>
    </row>
    <row r="686" spans="1:4">
      <c r="A686" s="144">
        <v>685</v>
      </c>
      <c r="B686" s="144">
        <v>2021</v>
      </c>
      <c r="C686" s="144" t="s">
        <v>844</v>
      </c>
      <c r="D686" s="144" t="s">
        <v>1037</v>
      </c>
    </row>
    <row r="687" spans="1:4">
      <c r="A687" s="144">
        <v>686</v>
      </c>
      <c r="B687" s="144">
        <v>2021</v>
      </c>
      <c r="C687" s="144" t="s">
        <v>844</v>
      </c>
      <c r="D687" s="144" t="s">
        <v>1038</v>
      </c>
    </row>
    <row r="688" spans="1:4">
      <c r="A688" s="144">
        <v>687</v>
      </c>
      <c r="B688" s="144">
        <v>2021</v>
      </c>
      <c r="C688" s="144" t="s">
        <v>844</v>
      </c>
      <c r="D688" s="144" t="s">
        <v>1039</v>
      </c>
    </row>
    <row r="689" spans="1:4">
      <c r="A689" s="144">
        <v>688</v>
      </c>
      <c r="B689" s="144">
        <v>2021</v>
      </c>
      <c r="C689" s="144" t="s">
        <v>844</v>
      </c>
      <c r="D689" s="144" t="s">
        <v>1040</v>
      </c>
    </row>
    <row r="690" spans="1:4">
      <c r="A690" s="144">
        <v>689</v>
      </c>
      <c r="B690" s="144">
        <v>2021</v>
      </c>
      <c r="C690" s="144" t="s">
        <v>844</v>
      </c>
      <c r="D690" s="144" t="s">
        <v>1041</v>
      </c>
    </row>
    <row r="691" spans="1:4">
      <c r="A691" s="144">
        <v>690</v>
      </c>
      <c r="B691" s="144">
        <v>2021</v>
      </c>
      <c r="C691" s="144" t="s">
        <v>844</v>
      </c>
      <c r="D691" s="144" t="s">
        <v>1042</v>
      </c>
    </row>
    <row r="692" spans="1:4">
      <c r="A692" s="144">
        <v>691</v>
      </c>
      <c r="B692" s="144">
        <v>2021</v>
      </c>
      <c r="C692" s="144" t="s">
        <v>844</v>
      </c>
      <c r="D692" s="144" t="s">
        <v>1043</v>
      </c>
    </row>
    <row r="693" spans="1:4">
      <c r="A693" s="144">
        <v>692</v>
      </c>
      <c r="B693" s="144">
        <v>2021</v>
      </c>
      <c r="C693" s="144" t="s">
        <v>844</v>
      </c>
      <c r="D693" s="144" t="s">
        <v>1044</v>
      </c>
    </row>
    <row r="694" spans="1:4">
      <c r="A694" s="144">
        <v>693</v>
      </c>
      <c r="B694" s="144">
        <v>2021</v>
      </c>
      <c r="C694" s="144" t="s">
        <v>844</v>
      </c>
      <c r="D694" s="144" t="s">
        <v>1045</v>
      </c>
    </row>
    <row r="695" spans="1:4">
      <c r="A695" s="144">
        <v>694</v>
      </c>
      <c r="B695" s="144">
        <v>2021</v>
      </c>
      <c r="C695" s="144" t="s">
        <v>844</v>
      </c>
      <c r="D695" s="144" t="s">
        <v>1046</v>
      </c>
    </row>
    <row r="696" spans="1:4">
      <c r="A696" s="144">
        <v>695</v>
      </c>
      <c r="B696" s="144">
        <v>2021</v>
      </c>
      <c r="C696" s="144" t="s">
        <v>844</v>
      </c>
      <c r="D696" s="144" t="s">
        <v>1047</v>
      </c>
    </row>
    <row r="697" spans="1:4">
      <c r="A697" s="144">
        <v>696</v>
      </c>
      <c r="B697" s="144">
        <v>2021</v>
      </c>
      <c r="C697" s="144" t="s">
        <v>844</v>
      </c>
      <c r="D697" s="144" t="s">
        <v>1048</v>
      </c>
    </row>
    <row r="698" spans="1:4">
      <c r="A698" s="144">
        <v>697</v>
      </c>
      <c r="B698" s="144">
        <v>2021</v>
      </c>
      <c r="C698" s="144" t="s">
        <v>844</v>
      </c>
      <c r="D698" s="144" t="s">
        <v>1049</v>
      </c>
    </row>
    <row r="699" spans="1:4">
      <c r="A699" s="144">
        <v>698</v>
      </c>
      <c r="B699" s="144">
        <v>2021</v>
      </c>
      <c r="C699" s="144" t="s">
        <v>844</v>
      </c>
      <c r="D699" s="144" t="s">
        <v>1050</v>
      </c>
    </row>
    <row r="700" spans="1:4">
      <c r="A700" s="144">
        <v>699</v>
      </c>
      <c r="B700" s="144">
        <v>2021</v>
      </c>
      <c r="C700" s="144" t="s">
        <v>844</v>
      </c>
      <c r="D700" s="144" t="s">
        <v>1051</v>
      </c>
    </row>
    <row r="701" spans="1:4">
      <c r="A701" s="144">
        <v>700</v>
      </c>
      <c r="B701" s="144">
        <v>2021</v>
      </c>
      <c r="C701" s="144" t="s">
        <v>844</v>
      </c>
      <c r="D701" s="144" t="s">
        <v>1052</v>
      </c>
    </row>
    <row r="702" spans="1:4">
      <c r="A702" s="144">
        <v>701</v>
      </c>
      <c r="B702" s="144">
        <v>2021</v>
      </c>
      <c r="C702" s="144" t="s">
        <v>844</v>
      </c>
      <c r="D702" s="144" t="s">
        <v>1053</v>
      </c>
    </row>
    <row r="703" spans="1:4">
      <c r="A703" s="144">
        <v>702</v>
      </c>
      <c r="B703" s="144">
        <v>2021</v>
      </c>
      <c r="C703" s="144" t="s">
        <v>844</v>
      </c>
      <c r="D703" s="144" t="s">
        <v>1054</v>
      </c>
    </row>
    <row r="704" spans="1:4">
      <c r="A704" s="144">
        <v>703</v>
      </c>
      <c r="B704" s="144">
        <v>2021</v>
      </c>
      <c r="C704" s="144" t="s">
        <v>844</v>
      </c>
      <c r="D704" s="144" t="s">
        <v>1055</v>
      </c>
    </row>
    <row r="705" spans="1:4">
      <c r="A705" s="144">
        <v>704</v>
      </c>
      <c r="B705" s="144">
        <v>2021</v>
      </c>
      <c r="C705" s="144" t="s">
        <v>844</v>
      </c>
      <c r="D705" s="144" t="s">
        <v>1056</v>
      </c>
    </row>
    <row r="706" spans="1:4">
      <c r="A706" s="144">
        <v>705</v>
      </c>
      <c r="B706" s="144">
        <v>2021</v>
      </c>
      <c r="C706" s="144" t="s">
        <v>844</v>
      </c>
      <c r="D706" s="144" t="s">
        <v>1057</v>
      </c>
    </row>
    <row r="707" spans="1:4">
      <c r="A707" s="144">
        <v>706</v>
      </c>
      <c r="B707" s="144">
        <v>2021</v>
      </c>
      <c r="C707" s="144" t="s">
        <v>844</v>
      </c>
      <c r="D707" s="144" t="s">
        <v>1058</v>
      </c>
    </row>
    <row r="708" spans="1:4">
      <c r="A708" s="144">
        <v>707</v>
      </c>
      <c r="B708" s="144">
        <v>2021</v>
      </c>
      <c r="C708" s="144" t="s">
        <v>844</v>
      </c>
      <c r="D708" s="144" t="s">
        <v>1059</v>
      </c>
    </row>
    <row r="709" spans="1:4">
      <c r="A709" s="144">
        <v>708</v>
      </c>
      <c r="B709" s="144">
        <v>2021</v>
      </c>
      <c r="C709" s="144" t="s">
        <v>844</v>
      </c>
      <c r="D709" s="144" t="s">
        <v>1060</v>
      </c>
    </row>
    <row r="710" spans="1:4">
      <c r="A710" s="144">
        <v>709</v>
      </c>
      <c r="B710" s="144">
        <v>2021</v>
      </c>
      <c r="C710" s="144" t="s">
        <v>1061</v>
      </c>
      <c r="D710" s="144" t="s">
        <v>1062</v>
      </c>
    </row>
    <row r="711" spans="1:4">
      <c r="A711" s="144">
        <v>710</v>
      </c>
      <c r="B711" s="144">
        <v>2021</v>
      </c>
      <c r="C711" s="144" t="s">
        <v>1061</v>
      </c>
      <c r="D711" s="144" t="s">
        <v>1063</v>
      </c>
    </row>
    <row r="712" spans="1:4">
      <c r="A712" s="144">
        <v>711</v>
      </c>
      <c r="B712" s="144">
        <v>2021</v>
      </c>
      <c r="C712" s="144" t="s">
        <v>1061</v>
      </c>
      <c r="D712" s="144" t="s">
        <v>1064</v>
      </c>
    </row>
    <row r="713" spans="1:4">
      <c r="A713" s="144">
        <v>712</v>
      </c>
      <c r="B713" s="144">
        <v>2021</v>
      </c>
      <c r="C713" s="144" t="s">
        <v>1061</v>
      </c>
      <c r="D713" s="144" t="s">
        <v>1065</v>
      </c>
    </row>
    <row r="714" spans="1:4">
      <c r="A714" s="144">
        <v>713</v>
      </c>
      <c r="B714" s="144">
        <v>2021</v>
      </c>
      <c r="C714" s="144" t="s">
        <v>1061</v>
      </c>
      <c r="D714" s="144" t="s">
        <v>1066</v>
      </c>
    </row>
    <row r="715" spans="1:4">
      <c r="A715" s="144">
        <v>714</v>
      </c>
      <c r="B715" s="144">
        <v>2021</v>
      </c>
      <c r="C715" s="144" t="s">
        <v>1061</v>
      </c>
      <c r="D715" s="144" t="s">
        <v>1067</v>
      </c>
    </row>
    <row r="716" spans="1:4">
      <c r="A716" s="144">
        <v>715</v>
      </c>
      <c r="B716" s="144">
        <v>2021</v>
      </c>
      <c r="C716" s="144" t="s">
        <v>1061</v>
      </c>
      <c r="D716" s="144" t="s">
        <v>1068</v>
      </c>
    </row>
    <row r="717" spans="1:4">
      <c r="A717" s="144">
        <v>716</v>
      </c>
      <c r="B717" s="144">
        <v>2021</v>
      </c>
      <c r="C717" s="144" t="s">
        <v>1061</v>
      </c>
      <c r="D717" s="144" t="s">
        <v>1069</v>
      </c>
    </row>
    <row r="718" spans="1:4">
      <c r="A718" s="144">
        <v>717</v>
      </c>
      <c r="B718" s="144">
        <v>2021</v>
      </c>
      <c r="C718" s="144" t="s">
        <v>1061</v>
      </c>
      <c r="D718" s="144" t="s">
        <v>1070</v>
      </c>
    </row>
    <row r="719" spans="1:4">
      <c r="A719" s="144">
        <v>718</v>
      </c>
      <c r="B719" s="144">
        <v>2021</v>
      </c>
      <c r="C719" s="144" t="s">
        <v>1061</v>
      </c>
      <c r="D719" s="144" t="s">
        <v>1071</v>
      </c>
    </row>
    <row r="720" spans="1:4">
      <c r="A720" s="144">
        <v>719</v>
      </c>
      <c r="B720" s="144">
        <v>2021</v>
      </c>
      <c r="C720" s="144" t="s">
        <v>1061</v>
      </c>
      <c r="D720" s="144" t="s">
        <v>1072</v>
      </c>
    </row>
    <row r="721" spans="1:4">
      <c r="A721" s="144">
        <v>720</v>
      </c>
      <c r="B721" s="144">
        <v>2021</v>
      </c>
      <c r="C721" s="144" t="s">
        <v>1061</v>
      </c>
      <c r="D721" s="144" t="s">
        <v>1073</v>
      </c>
    </row>
    <row r="722" spans="1:4">
      <c r="A722" s="144">
        <v>721</v>
      </c>
      <c r="B722" s="144">
        <v>2021</v>
      </c>
      <c r="C722" s="144" t="s">
        <v>1061</v>
      </c>
      <c r="D722" s="144" t="s">
        <v>1074</v>
      </c>
    </row>
    <row r="723" spans="1:4">
      <c r="A723" s="144">
        <v>722</v>
      </c>
      <c r="B723" s="144">
        <v>2021</v>
      </c>
      <c r="C723" s="144" t="s">
        <v>1061</v>
      </c>
      <c r="D723" s="144" t="s">
        <v>1075</v>
      </c>
    </row>
    <row r="724" spans="1:4">
      <c r="A724" s="144">
        <v>723</v>
      </c>
      <c r="B724" s="144">
        <v>2021</v>
      </c>
      <c r="C724" s="144" t="s">
        <v>1061</v>
      </c>
      <c r="D724" s="144" t="s">
        <v>1076</v>
      </c>
    </row>
    <row r="725" spans="1:4">
      <c r="A725" s="144">
        <v>724</v>
      </c>
      <c r="B725" s="144">
        <v>2021</v>
      </c>
      <c r="C725" s="144" t="s">
        <v>1061</v>
      </c>
      <c r="D725" s="144" t="s">
        <v>1077</v>
      </c>
    </row>
    <row r="726" spans="1:4">
      <c r="A726" s="144">
        <v>725</v>
      </c>
      <c r="B726" s="144">
        <v>2021</v>
      </c>
      <c r="C726" s="144" t="s">
        <v>1061</v>
      </c>
      <c r="D726" s="144" t="s">
        <v>1078</v>
      </c>
    </row>
    <row r="727" spans="1:4">
      <c r="A727" s="144">
        <v>726</v>
      </c>
      <c r="B727" s="144">
        <v>2021</v>
      </c>
      <c r="C727" s="144" t="s">
        <v>1061</v>
      </c>
      <c r="D727" s="144" t="s">
        <v>1079</v>
      </c>
    </row>
    <row r="728" spans="1:4">
      <c r="A728" s="144">
        <v>727</v>
      </c>
      <c r="B728" s="144">
        <v>2021</v>
      </c>
      <c r="C728" s="144" t="s">
        <v>1061</v>
      </c>
      <c r="D728" s="144" t="s">
        <v>1080</v>
      </c>
    </row>
    <row r="729" spans="1:4">
      <c r="A729" s="144">
        <v>728</v>
      </c>
      <c r="B729" s="144">
        <v>2021</v>
      </c>
      <c r="C729" s="144" t="s">
        <v>1061</v>
      </c>
      <c r="D729" s="144" t="s">
        <v>1081</v>
      </c>
    </row>
    <row r="730" spans="1:4">
      <c r="A730" s="144">
        <v>729</v>
      </c>
      <c r="B730" s="144">
        <v>2021</v>
      </c>
      <c r="C730" s="144" t="s">
        <v>1061</v>
      </c>
      <c r="D730" s="144" t="s">
        <v>1082</v>
      </c>
    </row>
    <row r="731" spans="1:4">
      <c r="A731" s="144">
        <v>730</v>
      </c>
      <c r="B731" s="144">
        <v>2021</v>
      </c>
      <c r="C731" s="144" t="s">
        <v>1061</v>
      </c>
      <c r="D731" s="144" t="s">
        <v>1083</v>
      </c>
    </row>
    <row r="732" spans="1:4">
      <c r="A732" s="144">
        <v>731</v>
      </c>
      <c r="B732" s="144">
        <v>2021</v>
      </c>
      <c r="C732" s="144" t="s">
        <v>1061</v>
      </c>
      <c r="D732" s="144" t="s">
        <v>1084</v>
      </c>
    </row>
    <row r="733" spans="1:4">
      <c r="A733" s="144">
        <v>732</v>
      </c>
      <c r="B733" s="144">
        <v>2021</v>
      </c>
      <c r="C733" s="144" t="s">
        <v>1061</v>
      </c>
      <c r="D733" s="144" t="s">
        <v>1085</v>
      </c>
    </row>
    <row r="734" spans="1:4">
      <c r="A734" s="144">
        <v>733</v>
      </c>
      <c r="B734" s="144">
        <v>2021</v>
      </c>
      <c r="C734" s="144" t="s">
        <v>1061</v>
      </c>
      <c r="D734" s="144" t="s">
        <v>1086</v>
      </c>
    </row>
    <row r="735" spans="1:4">
      <c r="A735" s="144">
        <v>734</v>
      </c>
      <c r="B735" s="144">
        <v>2021</v>
      </c>
      <c r="C735" s="144" t="s">
        <v>1061</v>
      </c>
      <c r="D735" s="144" t="s">
        <v>1087</v>
      </c>
    </row>
    <row r="736" spans="1:4">
      <c r="A736" s="144">
        <v>735</v>
      </c>
      <c r="B736" s="144">
        <v>2021</v>
      </c>
      <c r="C736" s="144" t="s">
        <v>1061</v>
      </c>
      <c r="D736" s="144" t="s">
        <v>1088</v>
      </c>
    </row>
    <row r="737" spans="1:4">
      <c r="A737" s="144">
        <v>736</v>
      </c>
      <c r="B737" s="144">
        <v>2021</v>
      </c>
      <c r="C737" s="144" t="s">
        <v>1061</v>
      </c>
      <c r="D737" s="144" t="s">
        <v>1089</v>
      </c>
    </row>
    <row r="738" spans="1:4">
      <c r="A738" s="144">
        <v>737</v>
      </c>
      <c r="B738" s="144">
        <v>2021</v>
      </c>
      <c r="C738" s="144" t="s">
        <v>1061</v>
      </c>
      <c r="D738" s="144" t="s">
        <v>1090</v>
      </c>
    </row>
    <row r="739" spans="1:4">
      <c r="A739" s="144">
        <v>738</v>
      </c>
      <c r="B739" s="144">
        <v>2021</v>
      </c>
      <c r="C739" s="144" t="s">
        <v>1061</v>
      </c>
      <c r="D739" s="144" t="s">
        <v>1091</v>
      </c>
    </row>
    <row r="740" spans="1:4">
      <c r="A740" s="144">
        <v>739</v>
      </c>
      <c r="B740" s="144">
        <v>2021</v>
      </c>
      <c r="C740" s="144" t="s">
        <v>1061</v>
      </c>
      <c r="D740" s="144" t="s">
        <v>1092</v>
      </c>
    </row>
    <row r="741" spans="1:4">
      <c r="A741" s="144">
        <v>740</v>
      </c>
      <c r="B741" s="144">
        <v>2021</v>
      </c>
      <c r="C741" s="144" t="s">
        <v>1061</v>
      </c>
      <c r="D741" s="144" t="s">
        <v>1093</v>
      </c>
    </row>
    <row r="742" spans="1:4">
      <c r="A742" s="144">
        <v>741</v>
      </c>
      <c r="B742" s="144">
        <v>2021</v>
      </c>
      <c r="C742" s="144" t="s">
        <v>1061</v>
      </c>
      <c r="D742" s="144" t="s">
        <v>1094</v>
      </c>
    </row>
    <row r="743" spans="1:4">
      <c r="A743" s="144">
        <v>742</v>
      </c>
      <c r="B743" s="144">
        <v>2021</v>
      </c>
      <c r="C743" s="144" t="s">
        <v>1061</v>
      </c>
      <c r="D743" s="144" t="s">
        <v>1095</v>
      </c>
    </row>
    <row r="744" spans="1:4">
      <c r="A744" s="144">
        <v>743</v>
      </c>
      <c r="B744" s="144">
        <v>2021</v>
      </c>
      <c r="C744" s="144" t="s">
        <v>1061</v>
      </c>
      <c r="D744" s="144" t="s">
        <v>1096</v>
      </c>
    </row>
    <row r="745" spans="1:4">
      <c r="A745" s="144">
        <v>744</v>
      </c>
      <c r="B745" s="144">
        <v>2021</v>
      </c>
      <c r="C745" s="144" t="s">
        <v>1061</v>
      </c>
      <c r="D745" s="144" t="s">
        <v>1097</v>
      </c>
    </row>
    <row r="746" spans="1:4">
      <c r="A746" s="144">
        <v>745</v>
      </c>
      <c r="B746" s="144">
        <v>2021</v>
      </c>
      <c r="C746" s="144" t="s">
        <v>1061</v>
      </c>
      <c r="D746" s="144" t="s">
        <v>1098</v>
      </c>
    </row>
    <row r="747" spans="1:4">
      <c r="A747" s="144">
        <v>746</v>
      </c>
      <c r="B747" s="144">
        <v>2021</v>
      </c>
      <c r="C747" s="144" t="s">
        <v>1061</v>
      </c>
      <c r="D747" s="144" t="s">
        <v>1099</v>
      </c>
    </row>
    <row r="748" spans="1:4">
      <c r="A748" s="144">
        <v>747</v>
      </c>
      <c r="B748" s="144">
        <v>2021</v>
      </c>
      <c r="C748" s="144" t="s">
        <v>1061</v>
      </c>
      <c r="D748" s="144" t="s">
        <v>1100</v>
      </c>
    </row>
    <row r="749" spans="1:4">
      <c r="A749" s="144">
        <v>748</v>
      </c>
      <c r="B749" s="144">
        <v>2021</v>
      </c>
      <c r="C749" s="144" t="s">
        <v>1061</v>
      </c>
      <c r="D749" s="144" t="s">
        <v>1101</v>
      </c>
    </row>
    <row r="750" spans="1:4">
      <c r="A750" s="144">
        <v>749</v>
      </c>
      <c r="B750" s="144">
        <v>2021</v>
      </c>
      <c r="C750" s="144" t="s">
        <v>1061</v>
      </c>
      <c r="D750" s="144" t="s">
        <v>1102</v>
      </c>
    </row>
    <row r="751" spans="1:4">
      <c r="A751" s="144">
        <v>750</v>
      </c>
      <c r="B751" s="144">
        <v>2021</v>
      </c>
      <c r="C751" s="144" t="s">
        <v>1061</v>
      </c>
      <c r="D751" s="144" t="s">
        <v>1103</v>
      </c>
    </row>
    <row r="752" spans="1:4">
      <c r="A752" s="144">
        <v>751</v>
      </c>
      <c r="B752" s="144">
        <v>2021</v>
      </c>
      <c r="C752" s="144" t="s">
        <v>1061</v>
      </c>
      <c r="D752" s="144" t="s">
        <v>1104</v>
      </c>
    </row>
    <row r="753" spans="1:4">
      <c r="A753" s="144">
        <v>752</v>
      </c>
      <c r="B753" s="144">
        <v>2021</v>
      </c>
      <c r="C753" s="144" t="s">
        <v>1061</v>
      </c>
      <c r="D753" s="144" t="s">
        <v>1105</v>
      </c>
    </row>
    <row r="754" spans="1:4">
      <c r="A754" s="144">
        <v>753</v>
      </c>
      <c r="B754" s="144">
        <v>2021</v>
      </c>
      <c r="C754" s="144" t="s">
        <v>1061</v>
      </c>
      <c r="D754" s="144" t="s">
        <v>1106</v>
      </c>
    </row>
    <row r="755" spans="1:4">
      <c r="A755" s="144">
        <v>754</v>
      </c>
      <c r="B755" s="144">
        <v>2021</v>
      </c>
      <c r="C755" s="144" t="s">
        <v>1061</v>
      </c>
      <c r="D755" s="144" t="s">
        <v>1107</v>
      </c>
    </row>
    <row r="756" spans="1:4">
      <c r="A756" s="144">
        <v>755</v>
      </c>
      <c r="B756" s="144">
        <v>2021</v>
      </c>
      <c r="C756" s="144" t="s">
        <v>1061</v>
      </c>
      <c r="D756" s="144" t="s">
        <v>1108</v>
      </c>
    </row>
    <row r="757" spans="1:4">
      <c r="A757" s="144">
        <v>756</v>
      </c>
      <c r="B757" s="144">
        <v>2021</v>
      </c>
      <c r="C757" s="144" t="s">
        <v>1061</v>
      </c>
      <c r="D757" s="144" t="s">
        <v>1109</v>
      </c>
    </row>
    <row r="758" spans="1:4">
      <c r="A758" s="144">
        <v>757</v>
      </c>
      <c r="B758" s="144">
        <v>2021</v>
      </c>
      <c r="C758" s="144" t="s">
        <v>1061</v>
      </c>
      <c r="D758" s="144" t="s">
        <v>1110</v>
      </c>
    </row>
    <row r="759" spans="1:4">
      <c r="A759" s="144">
        <v>758</v>
      </c>
      <c r="B759" s="144">
        <v>2021</v>
      </c>
      <c r="C759" s="144" t="s">
        <v>1061</v>
      </c>
      <c r="D759" s="144" t="s">
        <v>1111</v>
      </c>
    </row>
    <row r="760" spans="1:4">
      <c r="A760" s="144">
        <v>759</v>
      </c>
      <c r="B760" s="144">
        <v>2021</v>
      </c>
      <c r="C760" s="144" t="s">
        <v>1061</v>
      </c>
      <c r="D760" s="144" t="s">
        <v>1112</v>
      </c>
    </row>
    <row r="761" spans="1:4">
      <c r="A761" s="144">
        <v>760</v>
      </c>
      <c r="B761" s="144">
        <v>2021</v>
      </c>
      <c r="C761" s="144" t="s">
        <v>1061</v>
      </c>
      <c r="D761" s="144" t="s">
        <v>1113</v>
      </c>
    </row>
    <row r="762" spans="1:4">
      <c r="A762" s="144">
        <v>761</v>
      </c>
      <c r="B762" s="144">
        <v>2021</v>
      </c>
      <c r="C762" s="144" t="s">
        <v>1061</v>
      </c>
      <c r="D762" s="144" t="s">
        <v>1114</v>
      </c>
    </row>
    <row r="763" spans="1:4">
      <c r="A763" s="144">
        <v>762</v>
      </c>
      <c r="B763" s="144">
        <v>2021</v>
      </c>
      <c r="C763" s="144" t="s">
        <v>1061</v>
      </c>
      <c r="D763" s="144" t="s">
        <v>1115</v>
      </c>
    </row>
    <row r="764" spans="1:4">
      <c r="A764" s="144">
        <v>763</v>
      </c>
      <c r="B764" s="144">
        <v>2021</v>
      </c>
      <c r="C764" s="144" t="s">
        <v>1061</v>
      </c>
      <c r="D764" s="144" t="s">
        <v>1116</v>
      </c>
    </row>
    <row r="765" spans="1:4">
      <c r="A765" s="144">
        <v>764</v>
      </c>
      <c r="B765" s="144">
        <v>2021</v>
      </c>
      <c r="C765" s="144" t="s">
        <v>1061</v>
      </c>
      <c r="D765" s="144" t="s">
        <v>1117</v>
      </c>
    </row>
    <row r="766" spans="1:4">
      <c r="A766" s="144">
        <v>765</v>
      </c>
      <c r="B766" s="144">
        <v>2021</v>
      </c>
      <c r="C766" s="144" t="s">
        <v>1061</v>
      </c>
      <c r="D766" s="144" t="s">
        <v>1118</v>
      </c>
    </row>
    <row r="767" spans="1:4">
      <c r="A767" s="144">
        <v>766</v>
      </c>
      <c r="B767" s="144">
        <v>2021</v>
      </c>
      <c r="C767" s="144" t="s">
        <v>1061</v>
      </c>
      <c r="D767" s="144" t="s">
        <v>1119</v>
      </c>
    </row>
    <row r="768" spans="1:4">
      <c r="A768" s="144">
        <v>767</v>
      </c>
      <c r="B768" s="144">
        <v>2021</v>
      </c>
      <c r="C768" s="144" t="s">
        <v>1061</v>
      </c>
      <c r="D768" s="144" t="s">
        <v>1120</v>
      </c>
    </row>
    <row r="769" spans="1:4">
      <c r="A769" s="144">
        <v>768</v>
      </c>
      <c r="B769" s="144">
        <v>2021</v>
      </c>
      <c r="C769" s="144" t="s">
        <v>1061</v>
      </c>
      <c r="D769" s="144" t="s">
        <v>1121</v>
      </c>
    </row>
    <row r="770" spans="1:4">
      <c r="A770" s="144">
        <v>769</v>
      </c>
      <c r="B770" s="144">
        <v>2021</v>
      </c>
      <c r="C770" s="144" t="s">
        <v>1061</v>
      </c>
      <c r="D770" s="144" t="s">
        <v>1122</v>
      </c>
    </row>
    <row r="771" spans="1:4">
      <c r="A771" s="144">
        <v>770</v>
      </c>
      <c r="B771" s="144">
        <v>2021</v>
      </c>
      <c r="C771" s="144" t="s">
        <v>1061</v>
      </c>
      <c r="D771" s="144" t="s">
        <v>1123</v>
      </c>
    </row>
    <row r="772" spans="1:4">
      <c r="A772" s="144">
        <v>771</v>
      </c>
      <c r="B772" s="144">
        <v>2021</v>
      </c>
      <c r="C772" s="144" t="s">
        <v>1061</v>
      </c>
      <c r="D772" s="144" t="s">
        <v>1124</v>
      </c>
    </row>
    <row r="773" spans="1:4">
      <c r="A773" s="144">
        <v>772</v>
      </c>
      <c r="B773" s="144">
        <v>2021</v>
      </c>
      <c r="C773" s="144" t="s">
        <v>1061</v>
      </c>
      <c r="D773" s="144" t="s">
        <v>1125</v>
      </c>
    </row>
    <row r="774" spans="1:4">
      <c r="A774" s="144">
        <v>773</v>
      </c>
      <c r="B774" s="144">
        <v>2021</v>
      </c>
      <c r="C774" s="144" t="s">
        <v>1061</v>
      </c>
      <c r="D774" s="144" t="s">
        <v>1126</v>
      </c>
    </row>
    <row r="775" spans="1:4">
      <c r="A775" s="144">
        <v>774</v>
      </c>
      <c r="B775" s="144">
        <v>2021</v>
      </c>
      <c r="C775" s="144" t="s">
        <v>1061</v>
      </c>
      <c r="D775" s="144" t="s">
        <v>1127</v>
      </c>
    </row>
    <row r="776" spans="1:4">
      <c r="A776" s="144">
        <v>775</v>
      </c>
      <c r="B776" s="144">
        <v>2021</v>
      </c>
      <c r="C776" s="144" t="s">
        <v>1061</v>
      </c>
      <c r="D776" s="144" t="s">
        <v>1128</v>
      </c>
    </row>
    <row r="777" spans="1:4">
      <c r="A777" s="144">
        <v>776</v>
      </c>
      <c r="B777" s="144">
        <v>2021</v>
      </c>
      <c r="C777" s="144" t="s">
        <v>1061</v>
      </c>
      <c r="D777" s="144" t="s">
        <v>1129</v>
      </c>
    </row>
    <row r="778" spans="1:4">
      <c r="A778" s="144">
        <v>777</v>
      </c>
      <c r="B778" s="144">
        <v>2021</v>
      </c>
      <c r="C778" s="144" t="s">
        <v>1061</v>
      </c>
      <c r="D778" s="144" t="s">
        <v>1130</v>
      </c>
    </row>
    <row r="779" spans="1:4">
      <c r="A779" s="144">
        <v>778</v>
      </c>
      <c r="B779" s="144">
        <v>2021</v>
      </c>
      <c r="C779" s="144" t="s">
        <v>1061</v>
      </c>
      <c r="D779" s="144" t="s">
        <v>1131</v>
      </c>
    </row>
    <row r="780" spans="1:4">
      <c r="A780" s="144">
        <v>779</v>
      </c>
      <c r="B780" s="144">
        <v>2021</v>
      </c>
      <c r="C780" s="144" t="s">
        <v>1061</v>
      </c>
      <c r="D780" s="144" t="s">
        <v>1132</v>
      </c>
    </row>
    <row r="781" spans="1:4">
      <c r="A781" s="144">
        <v>780</v>
      </c>
      <c r="B781" s="144">
        <v>2021</v>
      </c>
      <c r="C781" s="144" t="s">
        <v>1061</v>
      </c>
      <c r="D781" s="144" t="s">
        <v>1133</v>
      </c>
    </row>
    <row r="782" spans="1:4">
      <c r="A782" s="144">
        <v>781</v>
      </c>
      <c r="B782" s="144">
        <v>2021</v>
      </c>
      <c r="C782" s="144" t="s">
        <v>1061</v>
      </c>
      <c r="D782" s="144" t="s">
        <v>1134</v>
      </c>
    </row>
    <row r="783" spans="1:4">
      <c r="A783" s="144">
        <v>782</v>
      </c>
      <c r="B783" s="144">
        <v>2021</v>
      </c>
      <c r="C783" s="144" t="s">
        <v>1061</v>
      </c>
      <c r="D783" s="144" t="s">
        <v>1135</v>
      </c>
    </row>
    <row r="784" spans="1:4">
      <c r="A784" s="144">
        <v>783</v>
      </c>
      <c r="B784" s="144">
        <v>2021</v>
      </c>
      <c r="C784" s="144" t="s">
        <v>1061</v>
      </c>
      <c r="D784" s="144" t="s">
        <v>1136</v>
      </c>
    </row>
    <row r="785" spans="1:4">
      <c r="A785" s="144">
        <v>784</v>
      </c>
      <c r="B785" s="144">
        <v>2021</v>
      </c>
      <c r="C785" s="144" t="s">
        <v>1061</v>
      </c>
      <c r="D785" s="144" t="s">
        <v>1137</v>
      </c>
    </row>
    <row r="786" spans="1:4">
      <c r="A786" s="144">
        <v>785</v>
      </c>
      <c r="B786" s="144">
        <v>2021</v>
      </c>
      <c r="C786" s="144" t="s">
        <v>1061</v>
      </c>
      <c r="D786" s="144" t="s">
        <v>1138</v>
      </c>
    </row>
    <row r="787" spans="1:4">
      <c r="A787" s="144">
        <v>786</v>
      </c>
      <c r="B787" s="144">
        <v>2021</v>
      </c>
      <c r="C787" s="144" t="s">
        <v>1061</v>
      </c>
      <c r="D787" s="144" t="s">
        <v>1139</v>
      </c>
    </row>
    <row r="788" spans="1:4">
      <c r="A788" s="144">
        <v>787</v>
      </c>
      <c r="B788" s="144">
        <v>2021</v>
      </c>
      <c r="C788" s="144" t="s">
        <v>1061</v>
      </c>
      <c r="D788" s="144" t="s">
        <v>1140</v>
      </c>
    </row>
    <row r="789" spans="1:4">
      <c r="A789" s="144">
        <v>788</v>
      </c>
      <c r="B789" s="144">
        <v>2021</v>
      </c>
      <c r="C789" s="144" t="s">
        <v>1061</v>
      </c>
      <c r="D789" s="144" t="s">
        <v>1141</v>
      </c>
    </row>
    <row r="790" spans="1:4">
      <c r="A790" s="144">
        <v>789</v>
      </c>
      <c r="B790" s="144">
        <v>2021</v>
      </c>
      <c r="C790" s="144" t="s">
        <v>1061</v>
      </c>
      <c r="D790" s="144" t="s">
        <v>1142</v>
      </c>
    </row>
    <row r="791" spans="1:4">
      <c r="A791" s="144">
        <v>790</v>
      </c>
      <c r="B791" s="144">
        <v>2021</v>
      </c>
      <c r="C791" s="144" t="s">
        <v>1061</v>
      </c>
      <c r="D791" s="144" t="s">
        <v>1143</v>
      </c>
    </row>
    <row r="792" spans="1:4">
      <c r="A792" s="144">
        <v>791</v>
      </c>
      <c r="B792" s="144">
        <v>2021</v>
      </c>
      <c r="C792" s="144" t="s">
        <v>1061</v>
      </c>
      <c r="D792" s="144" t="s">
        <v>1144</v>
      </c>
    </row>
    <row r="793" spans="1:4">
      <c r="A793" s="144">
        <v>792</v>
      </c>
      <c r="B793" s="144">
        <v>2021</v>
      </c>
      <c r="C793" s="144" t="s">
        <v>1061</v>
      </c>
      <c r="D793" s="144" t="s">
        <v>1145</v>
      </c>
    </row>
    <row r="794" spans="1:4">
      <c r="A794" s="144">
        <v>793</v>
      </c>
      <c r="B794" s="144">
        <v>2021</v>
      </c>
      <c r="C794" s="144" t="s">
        <v>1061</v>
      </c>
      <c r="D794" s="144" t="s">
        <v>1146</v>
      </c>
    </row>
    <row r="795" spans="1:4">
      <c r="A795" s="144">
        <v>794</v>
      </c>
      <c r="B795" s="144">
        <v>2021</v>
      </c>
      <c r="C795" s="144" t="s">
        <v>1061</v>
      </c>
      <c r="D795" s="144" t="s">
        <v>1147</v>
      </c>
    </row>
    <row r="796" spans="1:4">
      <c r="A796" s="144">
        <v>795</v>
      </c>
      <c r="B796" s="144">
        <v>2021</v>
      </c>
      <c r="C796" s="144" t="s">
        <v>1061</v>
      </c>
      <c r="D796" s="144" t="s">
        <v>1148</v>
      </c>
    </row>
    <row r="797" spans="1:4">
      <c r="A797" s="144">
        <v>796</v>
      </c>
      <c r="B797" s="144">
        <v>2021</v>
      </c>
      <c r="C797" s="144" t="s">
        <v>1061</v>
      </c>
      <c r="D797" s="144" t="s">
        <v>1149</v>
      </c>
    </row>
    <row r="798" spans="1:4">
      <c r="A798" s="144">
        <v>797</v>
      </c>
      <c r="B798" s="144">
        <v>2021</v>
      </c>
      <c r="C798" s="144" t="s">
        <v>1061</v>
      </c>
      <c r="D798" s="144" t="s">
        <v>1150</v>
      </c>
    </row>
    <row r="799" spans="1:4">
      <c r="A799" s="144">
        <v>798</v>
      </c>
      <c r="B799" s="144">
        <v>2021</v>
      </c>
      <c r="C799" s="144" t="s">
        <v>1061</v>
      </c>
      <c r="D799" s="144" t="s">
        <v>1151</v>
      </c>
    </row>
    <row r="800" spans="1:4">
      <c r="A800" s="144">
        <v>799</v>
      </c>
      <c r="B800" s="144">
        <v>2021</v>
      </c>
      <c r="C800" s="144" t="s">
        <v>1061</v>
      </c>
      <c r="D800" s="144" t="s">
        <v>1152</v>
      </c>
    </row>
    <row r="801" spans="1:4">
      <c r="A801" s="144">
        <v>800</v>
      </c>
      <c r="B801" s="144">
        <v>2021</v>
      </c>
      <c r="C801" s="144" t="s">
        <v>1061</v>
      </c>
      <c r="D801" s="144" t="s">
        <v>1153</v>
      </c>
    </row>
    <row r="802" spans="1:4">
      <c r="A802" s="144">
        <v>801</v>
      </c>
      <c r="B802" s="144">
        <v>2021</v>
      </c>
      <c r="C802" s="144" t="s">
        <v>1061</v>
      </c>
      <c r="D802" s="144" t="s">
        <v>1154</v>
      </c>
    </row>
    <row r="803" spans="1:4">
      <c r="A803" s="144">
        <v>802</v>
      </c>
      <c r="B803" s="144">
        <v>2021</v>
      </c>
      <c r="C803" s="144" t="s">
        <v>1061</v>
      </c>
      <c r="D803" s="144" t="s">
        <v>1155</v>
      </c>
    </row>
    <row r="804" spans="1:4">
      <c r="A804" s="144">
        <v>803</v>
      </c>
      <c r="B804" s="144">
        <v>2021</v>
      </c>
      <c r="C804" s="144" t="s">
        <v>1061</v>
      </c>
      <c r="D804" s="144" t="s">
        <v>1156</v>
      </c>
    </row>
    <row r="805" spans="1:4">
      <c r="A805" s="144">
        <v>804</v>
      </c>
      <c r="B805" s="144">
        <v>2021</v>
      </c>
      <c r="C805" s="144" t="s">
        <v>1061</v>
      </c>
      <c r="D805" s="144" t="s">
        <v>1157</v>
      </c>
    </row>
    <row r="806" spans="1:4">
      <c r="A806" s="144">
        <v>805</v>
      </c>
      <c r="B806" s="144">
        <v>2021</v>
      </c>
      <c r="C806" s="144" t="s">
        <v>1061</v>
      </c>
      <c r="D806" s="144" t="s">
        <v>1158</v>
      </c>
    </row>
    <row r="807" spans="1:4">
      <c r="A807" s="144">
        <v>806</v>
      </c>
      <c r="B807" s="144">
        <v>2021</v>
      </c>
      <c r="C807" s="144" t="s">
        <v>1061</v>
      </c>
      <c r="D807" s="144" t="s">
        <v>1159</v>
      </c>
    </row>
    <row r="808" spans="1:4">
      <c r="A808" s="144">
        <v>807</v>
      </c>
      <c r="B808" s="144">
        <v>2021</v>
      </c>
      <c r="C808" s="144" t="s">
        <v>1061</v>
      </c>
      <c r="D808" s="144" t="s">
        <v>1160</v>
      </c>
    </row>
    <row r="809" spans="1:4">
      <c r="A809" s="144">
        <v>808</v>
      </c>
      <c r="B809" s="144">
        <v>2021</v>
      </c>
      <c r="C809" s="144" t="s">
        <v>1061</v>
      </c>
      <c r="D809" s="144" t="s">
        <v>1161</v>
      </c>
    </row>
    <row r="810" spans="1:4">
      <c r="A810" s="144">
        <v>809</v>
      </c>
      <c r="B810" s="144">
        <v>2021</v>
      </c>
      <c r="C810" s="144" t="s">
        <v>1061</v>
      </c>
      <c r="D810" s="144" t="s">
        <v>1162</v>
      </c>
    </row>
    <row r="811" spans="1:4">
      <c r="A811" s="144">
        <v>810</v>
      </c>
      <c r="B811" s="144">
        <v>2021</v>
      </c>
      <c r="C811" s="144" t="s">
        <v>1061</v>
      </c>
      <c r="D811" s="144" t="s">
        <v>1163</v>
      </c>
    </row>
    <row r="812" spans="1:4">
      <c r="A812" s="144">
        <v>811</v>
      </c>
      <c r="B812" s="144">
        <v>2021</v>
      </c>
      <c r="C812" s="144" t="s">
        <v>1061</v>
      </c>
      <c r="D812" s="144" t="s">
        <v>1164</v>
      </c>
    </row>
    <row r="813" spans="1:4">
      <c r="A813" s="144">
        <v>812</v>
      </c>
      <c r="B813" s="144">
        <v>2021</v>
      </c>
      <c r="C813" s="144" t="s">
        <v>1061</v>
      </c>
      <c r="D813" s="144" t="s">
        <v>1165</v>
      </c>
    </row>
    <row r="814" spans="1:4">
      <c r="A814" s="144">
        <v>813</v>
      </c>
      <c r="B814" s="144">
        <v>2021</v>
      </c>
      <c r="C814" s="144" t="s">
        <v>1061</v>
      </c>
      <c r="D814" s="144" t="s">
        <v>1166</v>
      </c>
    </row>
    <row r="815" spans="1:4">
      <c r="A815" s="144">
        <v>814</v>
      </c>
      <c r="B815" s="144">
        <v>2021</v>
      </c>
      <c r="C815" s="144" t="s">
        <v>1061</v>
      </c>
      <c r="D815" s="144" t="s">
        <v>1167</v>
      </c>
    </row>
    <row r="816" spans="1:4">
      <c r="A816" s="144">
        <v>815</v>
      </c>
      <c r="B816" s="144">
        <v>2021</v>
      </c>
      <c r="C816" s="144" t="s">
        <v>1061</v>
      </c>
      <c r="D816" s="144" t="s">
        <v>1168</v>
      </c>
    </row>
    <row r="817" spans="1:4">
      <c r="A817" s="144">
        <v>816</v>
      </c>
      <c r="B817" s="144">
        <v>2021</v>
      </c>
      <c r="C817" s="144" t="s">
        <v>1061</v>
      </c>
      <c r="D817" s="144" t="s">
        <v>1169</v>
      </c>
    </row>
    <row r="818" spans="1:4">
      <c r="A818" s="144">
        <v>817</v>
      </c>
      <c r="B818" s="144">
        <v>2021</v>
      </c>
      <c r="C818" s="144" t="s">
        <v>1061</v>
      </c>
      <c r="D818" s="144" t="s">
        <v>1170</v>
      </c>
    </row>
    <row r="819" spans="1:4">
      <c r="A819" s="144">
        <v>818</v>
      </c>
      <c r="B819" s="144">
        <v>2021</v>
      </c>
      <c r="C819" s="144" t="s">
        <v>1061</v>
      </c>
      <c r="D819" s="144" t="s">
        <v>1171</v>
      </c>
    </row>
    <row r="820" spans="1:4">
      <c r="A820" s="144">
        <v>819</v>
      </c>
      <c r="B820" s="144">
        <v>2021</v>
      </c>
      <c r="C820" s="144" t="s">
        <v>1061</v>
      </c>
      <c r="D820" s="144" t="s">
        <v>1172</v>
      </c>
    </row>
    <row r="821" spans="1:4">
      <c r="A821" s="144">
        <v>820</v>
      </c>
      <c r="B821" s="144">
        <v>2021</v>
      </c>
      <c r="C821" s="144" t="s">
        <v>1061</v>
      </c>
      <c r="D821" s="144" t="s">
        <v>1173</v>
      </c>
    </row>
    <row r="822" spans="1:4">
      <c r="A822" s="144">
        <v>821</v>
      </c>
      <c r="B822" s="144">
        <v>2021</v>
      </c>
      <c r="C822" s="144" t="s">
        <v>1061</v>
      </c>
      <c r="D822" s="144" t="s">
        <v>1174</v>
      </c>
    </row>
    <row r="823" spans="1:4">
      <c r="A823" s="144">
        <v>822</v>
      </c>
      <c r="B823" s="144">
        <v>2021</v>
      </c>
      <c r="C823" s="144" t="s">
        <v>1061</v>
      </c>
      <c r="D823" s="144" t="s">
        <v>1175</v>
      </c>
    </row>
    <row r="824" spans="1:4">
      <c r="A824" s="144">
        <v>823</v>
      </c>
      <c r="B824" s="144">
        <v>2021</v>
      </c>
      <c r="C824" s="144" t="s">
        <v>1061</v>
      </c>
      <c r="D824" s="144" t="s">
        <v>1176</v>
      </c>
    </row>
    <row r="825" spans="1:4">
      <c r="A825" s="144">
        <v>824</v>
      </c>
      <c r="B825" s="144">
        <v>2021</v>
      </c>
      <c r="C825" s="144" t="s">
        <v>1061</v>
      </c>
      <c r="D825" s="144" t="s">
        <v>1177</v>
      </c>
    </row>
    <row r="826" spans="1:4">
      <c r="A826" s="144">
        <v>825</v>
      </c>
      <c r="B826" s="144">
        <v>2021</v>
      </c>
      <c r="C826" s="144" t="s">
        <v>1061</v>
      </c>
      <c r="D826" s="144" t="s">
        <v>1178</v>
      </c>
    </row>
    <row r="827" spans="1:4">
      <c r="A827" s="144">
        <v>826</v>
      </c>
      <c r="B827" s="144">
        <v>2021</v>
      </c>
      <c r="C827" s="144" t="s">
        <v>1061</v>
      </c>
      <c r="D827" s="144" t="s">
        <v>1179</v>
      </c>
    </row>
    <row r="828" spans="1:4">
      <c r="A828" s="144">
        <v>827</v>
      </c>
      <c r="B828" s="144">
        <v>2021</v>
      </c>
      <c r="C828" s="144" t="s">
        <v>1061</v>
      </c>
      <c r="D828" s="144" t="s">
        <v>1180</v>
      </c>
    </row>
    <row r="829" spans="1:4">
      <c r="A829" s="144">
        <v>828</v>
      </c>
      <c r="B829" s="144">
        <v>2021</v>
      </c>
      <c r="C829" s="144" t="s">
        <v>1061</v>
      </c>
      <c r="D829" s="144" t="s">
        <v>1181</v>
      </c>
    </row>
    <row r="830" spans="1:4">
      <c r="A830" s="144">
        <v>829</v>
      </c>
      <c r="B830" s="144">
        <v>2021</v>
      </c>
      <c r="C830" s="144" t="s">
        <v>1061</v>
      </c>
      <c r="D830" s="144" t="s">
        <v>1182</v>
      </c>
    </row>
    <row r="831" spans="1:4">
      <c r="A831" s="144">
        <v>830</v>
      </c>
      <c r="B831" s="144">
        <v>2021</v>
      </c>
      <c r="C831" s="144" t="s">
        <v>1061</v>
      </c>
      <c r="D831" s="144" t="s">
        <v>1183</v>
      </c>
    </row>
    <row r="832" spans="1:4">
      <c r="A832" s="144">
        <v>831</v>
      </c>
      <c r="B832" s="144">
        <v>2021</v>
      </c>
      <c r="C832" s="144" t="s">
        <v>1061</v>
      </c>
      <c r="D832" s="144" t="s">
        <v>1184</v>
      </c>
    </row>
    <row r="833" spans="1:4">
      <c r="A833" s="144">
        <v>832</v>
      </c>
      <c r="B833" s="144">
        <v>2021</v>
      </c>
      <c r="C833" s="144" t="s">
        <v>1061</v>
      </c>
      <c r="D833" s="144" t="s">
        <v>1185</v>
      </c>
    </row>
    <row r="834" spans="1:4">
      <c r="A834" s="144">
        <v>833</v>
      </c>
      <c r="B834" s="144">
        <v>2021</v>
      </c>
      <c r="C834" s="144" t="s">
        <v>1061</v>
      </c>
      <c r="D834" s="144" t="s">
        <v>1186</v>
      </c>
    </row>
    <row r="835" spans="1:4">
      <c r="A835" s="144">
        <v>834</v>
      </c>
      <c r="B835" s="144">
        <v>2021</v>
      </c>
      <c r="C835" s="144" t="s">
        <v>1061</v>
      </c>
      <c r="D835" s="144" t="s">
        <v>1187</v>
      </c>
    </row>
    <row r="836" spans="1:4">
      <c r="A836" s="144">
        <v>835</v>
      </c>
      <c r="B836" s="144">
        <v>2021</v>
      </c>
      <c r="C836" s="144" t="s">
        <v>1061</v>
      </c>
      <c r="D836" s="144" t="s">
        <v>1188</v>
      </c>
    </row>
    <row r="837" spans="1:4">
      <c r="A837" s="144">
        <v>836</v>
      </c>
      <c r="B837" s="144">
        <v>2021</v>
      </c>
      <c r="C837" s="144" t="s">
        <v>1061</v>
      </c>
      <c r="D837" s="144" t="s">
        <v>1189</v>
      </c>
    </row>
    <row r="838" spans="1:4">
      <c r="A838" s="144">
        <v>837</v>
      </c>
      <c r="B838" s="144">
        <v>2021</v>
      </c>
      <c r="C838" s="144" t="s">
        <v>1061</v>
      </c>
      <c r="D838" s="144" t="s">
        <v>1190</v>
      </c>
    </row>
    <row r="839" spans="1:4">
      <c r="A839" s="144">
        <v>838</v>
      </c>
      <c r="B839" s="144">
        <v>2021</v>
      </c>
      <c r="C839" s="144" t="s">
        <v>1191</v>
      </c>
      <c r="D839" s="144" t="s">
        <v>1192</v>
      </c>
    </row>
    <row r="840" spans="1:4">
      <c r="A840" s="144">
        <v>839</v>
      </c>
      <c r="B840" s="144">
        <v>2021</v>
      </c>
      <c r="C840" s="144" t="s">
        <v>1191</v>
      </c>
      <c r="D840" s="144" t="s">
        <v>1193</v>
      </c>
    </row>
    <row r="841" spans="1:4">
      <c r="A841" s="144">
        <v>840</v>
      </c>
      <c r="B841" s="144">
        <v>2021</v>
      </c>
      <c r="C841" s="144" t="s">
        <v>1191</v>
      </c>
      <c r="D841" s="144" t="s">
        <v>1194</v>
      </c>
    </row>
    <row r="842" spans="1:4">
      <c r="A842" s="144">
        <v>841</v>
      </c>
      <c r="B842" s="144">
        <v>2021</v>
      </c>
      <c r="C842" s="144" t="s">
        <v>1191</v>
      </c>
      <c r="D842" s="144" t="s">
        <v>1195</v>
      </c>
    </row>
    <row r="843" spans="1:4">
      <c r="A843" s="144">
        <v>842</v>
      </c>
      <c r="B843" s="144">
        <v>2021</v>
      </c>
      <c r="C843" s="144" t="s">
        <v>1191</v>
      </c>
      <c r="D843" s="144" t="s">
        <v>1196</v>
      </c>
    </row>
    <row r="844" spans="1:4">
      <c r="A844" s="144">
        <v>843</v>
      </c>
      <c r="B844" s="144">
        <v>2021</v>
      </c>
      <c r="C844" s="144" t="s">
        <v>1191</v>
      </c>
      <c r="D844" s="144" t="s">
        <v>1197</v>
      </c>
    </row>
    <row r="845" spans="1:4">
      <c r="A845" s="144">
        <v>844</v>
      </c>
      <c r="B845" s="144">
        <v>2021</v>
      </c>
      <c r="C845" s="144" t="s">
        <v>1191</v>
      </c>
      <c r="D845" s="144" t="s">
        <v>1198</v>
      </c>
    </row>
    <row r="846" spans="1:4">
      <c r="A846" s="144">
        <v>845</v>
      </c>
      <c r="B846" s="144">
        <v>2021</v>
      </c>
      <c r="C846" s="144" t="s">
        <v>1191</v>
      </c>
      <c r="D846" s="144" t="s">
        <v>1199</v>
      </c>
    </row>
    <row r="847" spans="1:4">
      <c r="A847" s="144">
        <v>846</v>
      </c>
      <c r="B847" s="144">
        <v>2021</v>
      </c>
      <c r="C847" s="144" t="s">
        <v>1191</v>
      </c>
      <c r="D847" s="144" t="s">
        <v>1200</v>
      </c>
    </row>
    <row r="848" spans="1:4">
      <c r="A848" s="144">
        <v>847</v>
      </c>
      <c r="B848" s="144">
        <v>2021</v>
      </c>
      <c r="C848" s="144" t="s">
        <v>1191</v>
      </c>
      <c r="D848" s="144" t="s">
        <v>1201</v>
      </c>
    </row>
    <row r="849" spans="1:4">
      <c r="A849" s="144">
        <v>848</v>
      </c>
      <c r="B849" s="144">
        <v>2021</v>
      </c>
      <c r="C849" s="144" t="s">
        <v>1191</v>
      </c>
      <c r="D849" s="144" t="s">
        <v>1202</v>
      </c>
    </row>
    <row r="850" spans="1:4">
      <c r="A850" s="144">
        <v>849</v>
      </c>
      <c r="B850" s="144">
        <v>2021</v>
      </c>
      <c r="C850" s="144" t="s">
        <v>1191</v>
      </c>
      <c r="D850" s="144" t="s">
        <v>1203</v>
      </c>
    </row>
    <row r="851" spans="1:4">
      <c r="A851" s="144">
        <v>850</v>
      </c>
      <c r="B851" s="144">
        <v>2021</v>
      </c>
      <c r="C851" s="144" t="s">
        <v>1191</v>
      </c>
      <c r="D851" s="144" t="s">
        <v>1204</v>
      </c>
    </row>
    <row r="852" spans="1:4">
      <c r="A852" s="144">
        <v>851</v>
      </c>
      <c r="B852" s="144">
        <v>2021</v>
      </c>
      <c r="C852" s="144" t="s">
        <v>1191</v>
      </c>
      <c r="D852" s="144" t="s">
        <v>1205</v>
      </c>
    </row>
    <row r="853" spans="1:4">
      <c r="A853" s="144">
        <v>852</v>
      </c>
      <c r="B853" s="144">
        <v>2021</v>
      </c>
      <c r="C853" s="144" t="s">
        <v>1191</v>
      </c>
      <c r="D853" s="144" t="s">
        <v>1206</v>
      </c>
    </row>
    <row r="854" spans="1:4">
      <c r="A854" s="144">
        <v>853</v>
      </c>
      <c r="B854" s="144">
        <v>2021</v>
      </c>
      <c r="C854" s="144" t="s">
        <v>1191</v>
      </c>
      <c r="D854" s="144" t="s">
        <v>1207</v>
      </c>
    </row>
    <row r="855" spans="1:4">
      <c r="A855" s="144">
        <v>854</v>
      </c>
      <c r="B855" s="144">
        <v>2021</v>
      </c>
      <c r="C855" s="144" t="s">
        <v>1191</v>
      </c>
      <c r="D855" s="144" t="s">
        <v>1208</v>
      </c>
    </row>
    <row r="856" spans="1:4">
      <c r="A856" s="144">
        <v>855</v>
      </c>
      <c r="B856" s="144">
        <v>2021</v>
      </c>
      <c r="C856" s="144" t="s">
        <v>1191</v>
      </c>
      <c r="D856" s="144" t="s">
        <v>1209</v>
      </c>
    </row>
    <row r="857" spans="1:4">
      <c r="A857" s="144">
        <v>856</v>
      </c>
      <c r="B857" s="144">
        <v>2021</v>
      </c>
      <c r="C857" s="144" t="s">
        <v>1191</v>
      </c>
      <c r="D857" s="144" t="s">
        <v>1210</v>
      </c>
    </row>
    <row r="858" spans="1:4">
      <c r="A858" s="144">
        <v>857</v>
      </c>
      <c r="B858" s="144">
        <v>2021</v>
      </c>
      <c r="C858" s="144" t="s">
        <v>1191</v>
      </c>
      <c r="D858" s="144" t="s">
        <v>1211</v>
      </c>
    </row>
    <row r="859" spans="1:4">
      <c r="A859" s="144">
        <v>858</v>
      </c>
      <c r="B859" s="144">
        <v>2021</v>
      </c>
      <c r="C859" s="144" t="s">
        <v>1191</v>
      </c>
      <c r="D859" s="144" t="s">
        <v>1212</v>
      </c>
    </row>
    <row r="860" spans="1:4">
      <c r="A860" s="144">
        <v>859</v>
      </c>
      <c r="B860" s="144">
        <v>2021</v>
      </c>
      <c r="C860" s="144" t="s">
        <v>1191</v>
      </c>
      <c r="D860" s="144" t="s">
        <v>1213</v>
      </c>
    </row>
    <row r="861" spans="1:4">
      <c r="A861" s="144">
        <v>860</v>
      </c>
      <c r="B861" s="144">
        <v>2021</v>
      </c>
      <c r="C861" s="144" t="s">
        <v>1191</v>
      </c>
      <c r="D861" s="144" t="s">
        <v>1214</v>
      </c>
    </row>
    <row r="862" spans="1:4">
      <c r="A862" s="144">
        <v>861</v>
      </c>
      <c r="B862" s="144">
        <v>2021</v>
      </c>
      <c r="C862" s="144" t="s">
        <v>1191</v>
      </c>
      <c r="D862" s="144" t="s">
        <v>1215</v>
      </c>
    </row>
    <row r="863" spans="1:4">
      <c r="A863" s="144">
        <v>862</v>
      </c>
      <c r="B863" s="144">
        <v>2021</v>
      </c>
      <c r="C863" s="144" t="s">
        <v>1191</v>
      </c>
      <c r="D863" s="144" t="s">
        <v>1216</v>
      </c>
    </row>
    <row r="864" spans="1:4">
      <c r="A864" s="144">
        <v>863</v>
      </c>
      <c r="B864" s="144">
        <v>2021</v>
      </c>
      <c r="C864" s="144" t="s">
        <v>1191</v>
      </c>
      <c r="D864" s="144" t="s">
        <v>1217</v>
      </c>
    </row>
    <row r="865" spans="1:4">
      <c r="A865" s="144">
        <v>864</v>
      </c>
      <c r="B865" s="144">
        <v>2021</v>
      </c>
      <c r="C865" s="144" t="s">
        <v>1191</v>
      </c>
      <c r="D865" s="144" t="s">
        <v>1218</v>
      </c>
    </row>
    <row r="866" spans="1:4">
      <c r="A866" s="144">
        <v>865</v>
      </c>
      <c r="B866" s="144">
        <v>2021</v>
      </c>
      <c r="C866" s="144" t="s">
        <v>1191</v>
      </c>
      <c r="D866" s="144" t="s">
        <v>1219</v>
      </c>
    </row>
    <row r="867" spans="1:4">
      <c r="A867" s="144">
        <v>866</v>
      </c>
      <c r="B867" s="144">
        <v>2021</v>
      </c>
      <c r="C867" s="144" t="s">
        <v>1191</v>
      </c>
      <c r="D867" s="144" t="s">
        <v>1220</v>
      </c>
    </row>
    <row r="868" spans="1:4">
      <c r="A868" s="144">
        <v>867</v>
      </c>
      <c r="B868" s="144">
        <v>2021</v>
      </c>
      <c r="C868" s="144" t="s">
        <v>1191</v>
      </c>
      <c r="D868" s="144" t="s">
        <v>1221</v>
      </c>
    </row>
    <row r="869" spans="1:4">
      <c r="A869" s="144">
        <v>868</v>
      </c>
      <c r="B869" s="144">
        <v>2021</v>
      </c>
      <c r="C869" s="144" t="s">
        <v>1191</v>
      </c>
      <c r="D869" s="144" t="s">
        <v>1222</v>
      </c>
    </row>
    <row r="870" spans="1:4">
      <c r="A870" s="144">
        <v>869</v>
      </c>
      <c r="B870" s="144">
        <v>2021</v>
      </c>
      <c r="C870" s="144" t="s">
        <v>1191</v>
      </c>
      <c r="D870" s="144" t="s">
        <v>1223</v>
      </c>
    </row>
    <row r="871" spans="1:4">
      <c r="A871" s="144">
        <v>870</v>
      </c>
      <c r="B871" s="144">
        <v>2021</v>
      </c>
      <c r="C871" s="144" t="s">
        <v>1191</v>
      </c>
      <c r="D871" s="144" t="s">
        <v>1224</v>
      </c>
    </row>
    <row r="872" spans="1:4">
      <c r="A872" s="144">
        <v>871</v>
      </c>
      <c r="B872" s="144">
        <v>2021</v>
      </c>
      <c r="C872" s="144" t="s">
        <v>1191</v>
      </c>
      <c r="D872" s="144" t="s">
        <v>1225</v>
      </c>
    </row>
    <row r="873" spans="1:4">
      <c r="A873" s="144">
        <v>872</v>
      </c>
      <c r="B873" s="144">
        <v>2021</v>
      </c>
      <c r="C873" s="144" t="s">
        <v>1191</v>
      </c>
      <c r="D873" s="144" t="s">
        <v>1226</v>
      </c>
    </row>
    <row r="874" spans="1:4">
      <c r="A874" s="144">
        <v>873</v>
      </c>
      <c r="B874" s="144">
        <v>2021</v>
      </c>
      <c r="C874" s="144" t="s">
        <v>1191</v>
      </c>
      <c r="D874" s="144" t="s">
        <v>1227</v>
      </c>
    </row>
    <row r="875" spans="1:4">
      <c r="A875" s="144">
        <v>874</v>
      </c>
      <c r="B875" s="144">
        <v>2021</v>
      </c>
      <c r="C875" s="144" t="s">
        <v>1191</v>
      </c>
      <c r="D875" s="144" t="s">
        <v>1228</v>
      </c>
    </row>
    <row r="876" spans="1:4">
      <c r="A876" s="144">
        <v>875</v>
      </c>
      <c r="B876" s="144">
        <v>2021</v>
      </c>
      <c r="C876" s="144" t="s">
        <v>1191</v>
      </c>
      <c r="D876" s="144" t="s">
        <v>1229</v>
      </c>
    </row>
    <row r="877" spans="1:4">
      <c r="A877" s="144">
        <v>876</v>
      </c>
      <c r="B877" s="144">
        <v>2021</v>
      </c>
      <c r="C877" s="144" t="s">
        <v>1191</v>
      </c>
      <c r="D877" s="144" t="s">
        <v>1230</v>
      </c>
    </row>
    <row r="878" spans="1:4">
      <c r="A878" s="144">
        <v>877</v>
      </c>
      <c r="B878" s="144">
        <v>2021</v>
      </c>
      <c r="C878" s="144" t="s">
        <v>1191</v>
      </c>
      <c r="D878" s="144" t="s">
        <v>1231</v>
      </c>
    </row>
    <row r="879" spans="1:4">
      <c r="A879" s="144">
        <v>878</v>
      </c>
      <c r="B879" s="144">
        <v>2021</v>
      </c>
      <c r="C879" s="144" t="s">
        <v>1191</v>
      </c>
      <c r="D879" s="144" t="s">
        <v>1232</v>
      </c>
    </row>
    <row r="880" spans="1:4">
      <c r="A880" s="144">
        <v>879</v>
      </c>
      <c r="B880" s="144">
        <v>2021</v>
      </c>
      <c r="C880" s="144" t="s">
        <v>1191</v>
      </c>
      <c r="D880" s="144" t="s">
        <v>1233</v>
      </c>
    </row>
    <row r="881" spans="1:4">
      <c r="A881" s="144">
        <v>880</v>
      </c>
      <c r="B881" s="144">
        <v>2021</v>
      </c>
      <c r="C881" s="144" t="s">
        <v>1191</v>
      </c>
      <c r="D881" s="144" t="s">
        <v>1234</v>
      </c>
    </row>
    <row r="882" spans="1:4">
      <c r="A882" s="144">
        <v>881</v>
      </c>
      <c r="B882" s="144">
        <v>2021</v>
      </c>
      <c r="C882" s="144" t="s">
        <v>1191</v>
      </c>
      <c r="D882" s="144" t="s">
        <v>1235</v>
      </c>
    </row>
    <row r="883" spans="1:4">
      <c r="A883" s="144">
        <v>882</v>
      </c>
      <c r="B883" s="144">
        <v>2021</v>
      </c>
      <c r="C883" s="144" t="s">
        <v>1191</v>
      </c>
      <c r="D883" s="144" t="s">
        <v>1236</v>
      </c>
    </row>
    <row r="884" spans="1:4">
      <c r="A884" s="144">
        <v>883</v>
      </c>
      <c r="B884" s="144">
        <v>2021</v>
      </c>
      <c r="C884" s="144" t="s">
        <v>1191</v>
      </c>
      <c r="D884" s="144" t="s">
        <v>1237</v>
      </c>
    </row>
    <row r="885" spans="1:4">
      <c r="A885" s="144">
        <v>884</v>
      </c>
      <c r="B885" s="144">
        <v>2021</v>
      </c>
      <c r="C885" s="144" t="s">
        <v>1191</v>
      </c>
      <c r="D885" s="144" t="s">
        <v>1238</v>
      </c>
    </row>
    <row r="886" spans="1:4">
      <c r="A886" s="144">
        <v>885</v>
      </c>
      <c r="B886" s="144">
        <v>2021</v>
      </c>
      <c r="C886" s="144" t="s">
        <v>1191</v>
      </c>
      <c r="D886" s="144" t="s">
        <v>1239</v>
      </c>
    </row>
    <row r="887" spans="1:4">
      <c r="A887" s="144">
        <v>886</v>
      </c>
      <c r="B887" s="144">
        <v>2021</v>
      </c>
      <c r="C887" s="144" t="s">
        <v>1191</v>
      </c>
      <c r="D887" s="144" t="s">
        <v>1240</v>
      </c>
    </row>
    <row r="888" spans="1:4">
      <c r="A888" s="144">
        <v>887</v>
      </c>
      <c r="B888" s="144">
        <v>2021</v>
      </c>
      <c r="C888" s="144" t="s">
        <v>1191</v>
      </c>
      <c r="D888" s="144" t="s">
        <v>1241</v>
      </c>
    </row>
    <row r="889" spans="1:4">
      <c r="A889" s="144">
        <v>888</v>
      </c>
      <c r="B889" s="144">
        <v>2021</v>
      </c>
      <c r="C889" s="144" t="s">
        <v>1191</v>
      </c>
      <c r="D889" s="144" t="s">
        <v>1242</v>
      </c>
    </row>
    <row r="890" spans="1:4">
      <c r="A890" s="144">
        <v>889</v>
      </c>
      <c r="B890" s="144">
        <v>2021</v>
      </c>
      <c r="C890" s="144" t="s">
        <v>1191</v>
      </c>
      <c r="D890" s="144" t="s">
        <v>1243</v>
      </c>
    </row>
    <row r="891" spans="1:4">
      <c r="A891" s="144">
        <v>890</v>
      </c>
      <c r="B891" s="144">
        <v>2021</v>
      </c>
      <c r="C891" s="144" t="s">
        <v>1191</v>
      </c>
      <c r="D891" s="144" t="s">
        <v>1244</v>
      </c>
    </row>
    <row r="892" spans="1:4">
      <c r="A892" s="144">
        <v>891</v>
      </c>
      <c r="B892" s="144">
        <v>2021</v>
      </c>
      <c r="C892" s="144" t="s">
        <v>1191</v>
      </c>
      <c r="D892" s="144" t="s">
        <v>1245</v>
      </c>
    </row>
    <row r="893" spans="1:4">
      <c r="A893" s="144">
        <v>892</v>
      </c>
      <c r="B893" s="144">
        <v>2021</v>
      </c>
      <c r="C893" s="144" t="s">
        <v>1191</v>
      </c>
      <c r="D893" s="144" t="s">
        <v>1246</v>
      </c>
    </row>
    <row r="894" spans="1:4">
      <c r="A894" s="144">
        <v>893</v>
      </c>
      <c r="B894" s="144">
        <v>2021</v>
      </c>
      <c r="C894" s="144" t="s">
        <v>1191</v>
      </c>
      <c r="D894" s="144" t="s">
        <v>1247</v>
      </c>
    </row>
    <row r="895" spans="1:4">
      <c r="A895" s="144">
        <v>894</v>
      </c>
      <c r="B895" s="144">
        <v>2021</v>
      </c>
      <c r="C895" s="144" t="s">
        <v>1191</v>
      </c>
      <c r="D895" s="144" t="s">
        <v>1248</v>
      </c>
    </row>
    <row r="896" spans="1:4">
      <c r="A896" s="144">
        <v>895</v>
      </c>
      <c r="B896" s="144">
        <v>2021</v>
      </c>
      <c r="C896" s="144" t="s">
        <v>1191</v>
      </c>
      <c r="D896" s="144" t="s">
        <v>1249</v>
      </c>
    </row>
    <row r="897" spans="1:4">
      <c r="A897" s="144">
        <v>896</v>
      </c>
      <c r="B897" s="144">
        <v>2021</v>
      </c>
      <c r="C897" s="144" t="s">
        <v>1191</v>
      </c>
      <c r="D897" s="144" t="s">
        <v>1250</v>
      </c>
    </row>
    <row r="898" spans="1:4">
      <c r="A898" s="144">
        <v>897</v>
      </c>
      <c r="B898" s="144">
        <v>2021</v>
      </c>
      <c r="C898" s="144" t="s">
        <v>1191</v>
      </c>
      <c r="D898" s="144" t="s">
        <v>1251</v>
      </c>
    </row>
    <row r="899" spans="1:4">
      <c r="A899" s="144">
        <v>898</v>
      </c>
      <c r="B899" s="144">
        <v>2021</v>
      </c>
      <c r="C899" s="144" t="s">
        <v>1191</v>
      </c>
      <c r="D899" s="144" t="s">
        <v>1252</v>
      </c>
    </row>
    <row r="900" spans="1:4">
      <c r="A900" s="144">
        <v>899</v>
      </c>
      <c r="B900" s="144">
        <v>2021</v>
      </c>
      <c r="C900" s="144" t="s">
        <v>1191</v>
      </c>
      <c r="D900" s="144" t="s">
        <v>1253</v>
      </c>
    </row>
    <row r="901" spans="1:4">
      <c r="A901" s="144">
        <v>900</v>
      </c>
      <c r="B901" s="144">
        <v>2021</v>
      </c>
      <c r="C901" s="144" t="s">
        <v>1191</v>
      </c>
      <c r="D901" s="144" t="s">
        <v>1254</v>
      </c>
    </row>
    <row r="902" spans="1:4">
      <c r="A902" s="144">
        <v>901</v>
      </c>
      <c r="B902" s="144">
        <v>2021</v>
      </c>
      <c r="C902" s="144" t="s">
        <v>1191</v>
      </c>
      <c r="D902" s="144" t="s">
        <v>1255</v>
      </c>
    </row>
    <row r="903" spans="1:4">
      <c r="A903" s="144">
        <v>902</v>
      </c>
      <c r="B903" s="144">
        <v>2021</v>
      </c>
      <c r="C903" s="144" t="s">
        <v>1191</v>
      </c>
      <c r="D903" s="144" t="s">
        <v>1256</v>
      </c>
    </row>
    <row r="904" spans="1:4">
      <c r="A904" s="144">
        <v>903</v>
      </c>
      <c r="B904" s="144">
        <v>2021</v>
      </c>
      <c r="C904" s="144" t="s">
        <v>1191</v>
      </c>
      <c r="D904" s="144" t="s">
        <v>1257</v>
      </c>
    </row>
    <row r="905" spans="1:4">
      <c r="A905" s="144">
        <v>904</v>
      </c>
      <c r="B905" s="144">
        <v>2021</v>
      </c>
      <c r="C905" s="144" t="s">
        <v>1191</v>
      </c>
      <c r="D905" s="144" t="s">
        <v>1258</v>
      </c>
    </row>
    <row r="906" spans="1:4">
      <c r="A906" s="144">
        <v>905</v>
      </c>
      <c r="B906" s="144">
        <v>2021</v>
      </c>
      <c r="C906" s="144" t="s">
        <v>1191</v>
      </c>
      <c r="D906" s="144" t="s">
        <v>1259</v>
      </c>
    </row>
    <row r="907" spans="1:4">
      <c r="A907" s="144">
        <v>906</v>
      </c>
      <c r="B907" s="144">
        <v>2021</v>
      </c>
      <c r="C907" s="144" t="s">
        <v>1191</v>
      </c>
      <c r="D907" s="144" t="s">
        <v>1260</v>
      </c>
    </row>
    <row r="908" spans="1:4">
      <c r="A908" s="144">
        <v>907</v>
      </c>
      <c r="B908" s="144">
        <v>2021</v>
      </c>
      <c r="C908" s="144" t="s">
        <v>1191</v>
      </c>
      <c r="D908" s="144" t="s">
        <v>1261</v>
      </c>
    </row>
    <row r="909" spans="1:4">
      <c r="A909" s="144">
        <v>908</v>
      </c>
      <c r="B909" s="144">
        <v>2021</v>
      </c>
      <c r="C909" s="144" t="s">
        <v>1191</v>
      </c>
      <c r="D909" s="144" t="s">
        <v>1262</v>
      </c>
    </row>
    <row r="910" spans="1:4">
      <c r="A910" s="144">
        <v>909</v>
      </c>
      <c r="B910" s="144">
        <v>2021</v>
      </c>
      <c r="C910" s="144" t="s">
        <v>1191</v>
      </c>
      <c r="D910" s="144" t="s">
        <v>1263</v>
      </c>
    </row>
    <row r="911" spans="1:4">
      <c r="A911" s="144">
        <v>910</v>
      </c>
      <c r="B911" s="144">
        <v>2021</v>
      </c>
      <c r="C911" s="144" t="s">
        <v>1191</v>
      </c>
      <c r="D911" s="144" t="s">
        <v>1264</v>
      </c>
    </row>
    <row r="912" spans="1:4">
      <c r="A912" s="144">
        <v>911</v>
      </c>
      <c r="B912" s="144">
        <v>2021</v>
      </c>
      <c r="C912" s="144" t="s">
        <v>1191</v>
      </c>
      <c r="D912" s="144" t="s">
        <v>1265</v>
      </c>
    </row>
    <row r="913" spans="1:4">
      <c r="A913" s="144">
        <v>912</v>
      </c>
      <c r="B913" s="144">
        <v>2021</v>
      </c>
      <c r="C913" s="144" t="s">
        <v>1191</v>
      </c>
      <c r="D913" s="144" t="s">
        <v>1266</v>
      </c>
    </row>
    <row r="914" spans="1:4">
      <c r="A914" s="144">
        <v>913</v>
      </c>
      <c r="B914" s="144">
        <v>2021</v>
      </c>
      <c r="C914" s="144" t="s">
        <v>1191</v>
      </c>
      <c r="D914" s="144" t="s">
        <v>1267</v>
      </c>
    </row>
    <row r="915" spans="1:4">
      <c r="A915" s="144">
        <v>914</v>
      </c>
      <c r="B915" s="144">
        <v>2021</v>
      </c>
      <c r="C915" s="144" t="s">
        <v>1191</v>
      </c>
      <c r="D915" s="144" t="s">
        <v>1268</v>
      </c>
    </row>
    <row r="916" spans="1:4">
      <c r="A916" s="144">
        <v>915</v>
      </c>
      <c r="B916" s="144">
        <v>2021</v>
      </c>
      <c r="C916" s="144" t="s">
        <v>1191</v>
      </c>
      <c r="D916" s="144" t="s">
        <v>1269</v>
      </c>
    </row>
    <row r="917" spans="1:4">
      <c r="A917" s="144">
        <v>916</v>
      </c>
      <c r="B917" s="144">
        <v>2021</v>
      </c>
      <c r="C917" s="144" t="s">
        <v>1191</v>
      </c>
      <c r="D917" s="144" t="s">
        <v>1270</v>
      </c>
    </row>
    <row r="918" spans="1:4">
      <c r="A918" s="144">
        <v>917</v>
      </c>
      <c r="B918" s="144">
        <v>2021</v>
      </c>
      <c r="C918" s="144" t="s">
        <v>1191</v>
      </c>
      <c r="D918" s="144" t="s">
        <v>1271</v>
      </c>
    </row>
    <row r="919" spans="1:4">
      <c r="A919" s="144">
        <v>918</v>
      </c>
      <c r="B919" s="144">
        <v>2021</v>
      </c>
      <c r="C919" s="144" t="s">
        <v>1191</v>
      </c>
      <c r="D919" s="144" t="s">
        <v>1272</v>
      </c>
    </row>
    <row r="920" spans="1:4">
      <c r="A920" s="144">
        <v>919</v>
      </c>
      <c r="B920" s="144">
        <v>2021</v>
      </c>
      <c r="C920" s="144" t="s">
        <v>1191</v>
      </c>
      <c r="D920" s="144" t="s">
        <v>1273</v>
      </c>
    </row>
    <row r="921" spans="1:4">
      <c r="A921" s="144">
        <v>920</v>
      </c>
      <c r="B921" s="144">
        <v>2021</v>
      </c>
      <c r="C921" s="144" t="s">
        <v>1191</v>
      </c>
      <c r="D921" s="144" t="s">
        <v>1274</v>
      </c>
    </row>
    <row r="922" spans="1:4">
      <c r="A922" s="144">
        <v>921</v>
      </c>
      <c r="B922" s="144">
        <v>2021</v>
      </c>
      <c r="C922" s="144" t="s">
        <v>1191</v>
      </c>
      <c r="D922" s="144" t="s">
        <v>1275</v>
      </c>
    </row>
    <row r="923" spans="1:4">
      <c r="A923" s="144">
        <v>922</v>
      </c>
      <c r="B923" s="144">
        <v>2021</v>
      </c>
      <c r="C923" s="144" t="s">
        <v>1191</v>
      </c>
      <c r="D923" s="144" t="s">
        <v>1276</v>
      </c>
    </row>
    <row r="924" spans="1:4">
      <c r="A924" s="144">
        <v>923</v>
      </c>
      <c r="B924" s="144">
        <v>2021</v>
      </c>
      <c r="C924" s="144" t="s">
        <v>1191</v>
      </c>
      <c r="D924" s="144" t="s">
        <v>1277</v>
      </c>
    </row>
    <row r="925" spans="1:4">
      <c r="A925" s="144">
        <v>924</v>
      </c>
      <c r="B925" s="144">
        <v>2021</v>
      </c>
      <c r="C925" s="144" t="s">
        <v>1191</v>
      </c>
      <c r="D925" s="144" t="s">
        <v>1278</v>
      </c>
    </row>
    <row r="926" spans="1:4">
      <c r="A926" s="144">
        <v>925</v>
      </c>
      <c r="B926" s="144">
        <v>2021</v>
      </c>
      <c r="C926" s="144" t="s">
        <v>1191</v>
      </c>
      <c r="D926" s="144" t="s">
        <v>1279</v>
      </c>
    </row>
    <row r="927" spans="1:4">
      <c r="A927" s="144">
        <v>926</v>
      </c>
      <c r="B927" s="144">
        <v>2021</v>
      </c>
      <c r="C927" s="144" t="s">
        <v>1191</v>
      </c>
      <c r="D927" s="144" t="s">
        <v>1280</v>
      </c>
    </row>
    <row r="928" spans="1:4">
      <c r="A928" s="144">
        <v>927</v>
      </c>
      <c r="B928" s="144">
        <v>2021</v>
      </c>
      <c r="C928" s="144" t="s">
        <v>1191</v>
      </c>
      <c r="D928" s="144" t="s">
        <v>1281</v>
      </c>
    </row>
    <row r="929" spans="1:4">
      <c r="A929" s="144">
        <v>928</v>
      </c>
      <c r="B929" s="144">
        <v>2021</v>
      </c>
      <c r="C929" s="144" t="s">
        <v>1191</v>
      </c>
      <c r="D929" s="144" t="s">
        <v>1282</v>
      </c>
    </row>
    <row r="930" spans="1:4">
      <c r="A930" s="144">
        <v>929</v>
      </c>
      <c r="B930" s="144">
        <v>2021</v>
      </c>
      <c r="C930" s="144" t="s">
        <v>1191</v>
      </c>
      <c r="D930" s="144" t="s">
        <v>1283</v>
      </c>
    </row>
    <row r="931" spans="1:4">
      <c r="A931" s="144">
        <v>930</v>
      </c>
      <c r="B931" s="144">
        <v>2021</v>
      </c>
      <c r="C931" s="144" t="s">
        <v>1191</v>
      </c>
      <c r="D931" s="144" t="s">
        <v>1284</v>
      </c>
    </row>
    <row r="932" spans="1:4">
      <c r="A932" s="144">
        <v>931</v>
      </c>
      <c r="B932" s="144">
        <v>2021</v>
      </c>
      <c r="C932" s="144" t="s">
        <v>1191</v>
      </c>
      <c r="D932" s="144" t="s">
        <v>1285</v>
      </c>
    </row>
    <row r="933" spans="1:4">
      <c r="A933" s="144">
        <v>932</v>
      </c>
      <c r="B933" s="144">
        <v>2021</v>
      </c>
      <c r="C933" s="144" t="s">
        <v>1191</v>
      </c>
      <c r="D933" s="144" t="s">
        <v>1286</v>
      </c>
    </row>
    <row r="934" spans="1:4">
      <c r="A934" s="144">
        <v>933</v>
      </c>
      <c r="B934" s="144">
        <v>2021</v>
      </c>
      <c r="C934" s="144" t="s">
        <v>1191</v>
      </c>
      <c r="D934" s="144" t="s">
        <v>1287</v>
      </c>
    </row>
    <row r="935" spans="1:4">
      <c r="A935" s="144">
        <v>934</v>
      </c>
      <c r="B935" s="144">
        <v>2021</v>
      </c>
      <c r="C935" s="144" t="s">
        <v>1191</v>
      </c>
      <c r="D935" s="144" t="s">
        <v>1288</v>
      </c>
    </row>
    <row r="936" spans="1:4">
      <c r="A936" s="144">
        <v>935</v>
      </c>
      <c r="B936" s="144">
        <v>2021</v>
      </c>
      <c r="C936" s="144" t="s">
        <v>1191</v>
      </c>
      <c r="D936" s="144" t="s">
        <v>1289</v>
      </c>
    </row>
    <row r="937" spans="1:4">
      <c r="A937" s="144">
        <v>936</v>
      </c>
      <c r="B937" s="144">
        <v>2021</v>
      </c>
      <c r="C937" s="144" t="s">
        <v>1191</v>
      </c>
      <c r="D937" s="144" t="s">
        <v>1290</v>
      </c>
    </row>
    <row r="938" spans="1:4">
      <c r="A938" s="144">
        <v>937</v>
      </c>
      <c r="B938" s="144">
        <v>2021</v>
      </c>
      <c r="C938" s="144" t="s">
        <v>1191</v>
      </c>
      <c r="D938" s="144" t="s">
        <v>1291</v>
      </c>
    </row>
    <row r="939" spans="1:4">
      <c r="A939" s="144">
        <v>938</v>
      </c>
      <c r="B939" s="144">
        <v>2021</v>
      </c>
      <c r="C939" s="144" t="s">
        <v>1191</v>
      </c>
      <c r="D939" s="144" t="s">
        <v>1292</v>
      </c>
    </row>
    <row r="940" spans="1:4">
      <c r="A940" s="144">
        <v>939</v>
      </c>
      <c r="B940" s="144">
        <v>2021</v>
      </c>
      <c r="C940" s="144" t="s">
        <v>1191</v>
      </c>
      <c r="D940" s="144" t="s">
        <v>1293</v>
      </c>
    </row>
    <row r="941" spans="1:4">
      <c r="A941" s="144">
        <v>940</v>
      </c>
      <c r="B941" s="144">
        <v>2021</v>
      </c>
      <c r="C941" s="144" t="s">
        <v>1191</v>
      </c>
      <c r="D941" s="144" t="s">
        <v>1294</v>
      </c>
    </row>
    <row r="942" spans="1:4">
      <c r="A942" s="144">
        <v>941</v>
      </c>
      <c r="B942" s="144">
        <v>2021</v>
      </c>
      <c r="C942" s="144" t="s">
        <v>1191</v>
      </c>
      <c r="D942" s="144" t="s">
        <v>1295</v>
      </c>
    </row>
    <row r="943" spans="1:4">
      <c r="A943" s="144">
        <v>942</v>
      </c>
      <c r="B943" s="144">
        <v>2021</v>
      </c>
      <c r="C943" s="144" t="s">
        <v>1191</v>
      </c>
      <c r="D943" s="144" t="s">
        <v>1296</v>
      </c>
    </row>
    <row r="944" spans="1:4">
      <c r="A944" s="144">
        <v>943</v>
      </c>
      <c r="B944" s="144">
        <v>2021</v>
      </c>
      <c r="C944" s="144" t="s">
        <v>1191</v>
      </c>
      <c r="D944" s="144" t="s">
        <v>1297</v>
      </c>
    </row>
    <row r="945" spans="1:4">
      <c r="A945" s="144">
        <v>944</v>
      </c>
      <c r="B945" s="144">
        <v>2021</v>
      </c>
      <c r="C945" s="144" t="s">
        <v>1191</v>
      </c>
      <c r="D945" s="144" t="s">
        <v>1298</v>
      </c>
    </row>
    <row r="946" spans="1:4">
      <c r="A946" s="144">
        <v>945</v>
      </c>
      <c r="B946" s="144">
        <v>2021</v>
      </c>
      <c r="C946" s="144" t="s">
        <v>1191</v>
      </c>
      <c r="D946" s="144" t="s">
        <v>1299</v>
      </c>
    </row>
    <row r="947" spans="1:4">
      <c r="A947" s="144">
        <v>946</v>
      </c>
      <c r="B947" s="144">
        <v>2021</v>
      </c>
      <c r="C947" s="144" t="s">
        <v>1191</v>
      </c>
      <c r="D947" s="144" t="s">
        <v>1300</v>
      </c>
    </row>
    <row r="948" spans="1:4">
      <c r="A948" s="144">
        <v>947</v>
      </c>
      <c r="B948" s="144">
        <v>2021</v>
      </c>
      <c r="C948" s="144" t="s">
        <v>1191</v>
      </c>
      <c r="D948" s="144" t="s">
        <v>1301</v>
      </c>
    </row>
    <row r="949" spans="1:4">
      <c r="A949" s="144">
        <v>948</v>
      </c>
      <c r="B949" s="144">
        <v>2021</v>
      </c>
      <c r="C949" s="144" t="s">
        <v>1191</v>
      </c>
      <c r="D949" s="144" t="s">
        <v>1302</v>
      </c>
    </row>
    <row r="950" spans="1:4">
      <c r="A950" s="144">
        <v>949</v>
      </c>
      <c r="B950" s="144">
        <v>2021</v>
      </c>
      <c r="C950" s="144" t="s">
        <v>1191</v>
      </c>
      <c r="D950" s="144" t="s">
        <v>1303</v>
      </c>
    </row>
    <row r="951" spans="1:4">
      <c r="A951" s="144">
        <v>950</v>
      </c>
      <c r="B951" s="144">
        <v>2021</v>
      </c>
      <c r="C951" s="144" t="s">
        <v>1191</v>
      </c>
      <c r="D951" s="144" t="s">
        <v>1304</v>
      </c>
    </row>
    <row r="952" spans="1:4">
      <c r="A952" s="144">
        <v>951</v>
      </c>
      <c r="B952" s="144">
        <v>2021</v>
      </c>
      <c r="C952" s="144" t="s">
        <v>1191</v>
      </c>
      <c r="D952" s="144" t="s">
        <v>1305</v>
      </c>
    </row>
    <row r="953" spans="1:4">
      <c r="A953" s="144">
        <v>952</v>
      </c>
      <c r="B953" s="144">
        <v>2021</v>
      </c>
      <c r="C953" s="144" t="s">
        <v>1191</v>
      </c>
      <c r="D953" s="144" t="s">
        <v>1306</v>
      </c>
    </row>
    <row r="954" spans="1:4">
      <c r="A954" s="144">
        <v>953</v>
      </c>
      <c r="B954" s="144">
        <v>2021</v>
      </c>
      <c r="C954" s="144" t="s">
        <v>1191</v>
      </c>
      <c r="D954" s="144" t="s">
        <v>1307</v>
      </c>
    </row>
    <row r="955" spans="1:4">
      <c r="A955" s="144">
        <v>954</v>
      </c>
      <c r="B955" s="144">
        <v>2021</v>
      </c>
      <c r="C955" s="144" t="s">
        <v>1191</v>
      </c>
      <c r="D955" s="144" t="s">
        <v>1308</v>
      </c>
    </row>
    <row r="956" spans="1:4">
      <c r="A956" s="144">
        <v>955</v>
      </c>
      <c r="B956" s="144">
        <v>2021</v>
      </c>
      <c r="C956" s="144" t="s">
        <v>1191</v>
      </c>
      <c r="D956" s="144" t="s">
        <v>1309</v>
      </c>
    </row>
    <row r="957" spans="1:4">
      <c r="A957" s="144">
        <v>956</v>
      </c>
      <c r="B957" s="144">
        <v>2021</v>
      </c>
      <c r="C957" s="144" t="s">
        <v>1191</v>
      </c>
      <c r="D957" s="144" t="s">
        <v>1310</v>
      </c>
    </row>
    <row r="958" spans="1:4">
      <c r="A958" s="144">
        <v>957</v>
      </c>
      <c r="B958" s="144">
        <v>2021</v>
      </c>
      <c r="C958" s="144" t="s">
        <v>1191</v>
      </c>
      <c r="D958" s="144" t="s">
        <v>1311</v>
      </c>
    </row>
    <row r="959" spans="1:4">
      <c r="A959" s="144">
        <v>958</v>
      </c>
      <c r="B959" s="144">
        <v>2021</v>
      </c>
      <c r="C959" s="144" t="s">
        <v>1191</v>
      </c>
      <c r="D959" s="144" t="s">
        <v>1312</v>
      </c>
    </row>
    <row r="960" spans="1:4">
      <c r="A960" s="144">
        <v>959</v>
      </c>
      <c r="B960" s="144">
        <v>2021</v>
      </c>
      <c r="C960" s="144" t="s">
        <v>1191</v>
      </c>
      <c r="D960" s="144" t="s">
        <v>1313</v>
      </c>
    </row>
    <row r="961" spans="1:4">
      <c r="A961" s="144">
        <v>960</v>
      </c>
      <c r="B961" s="144">
        <v>2021</v>
      </c>
      <c r="C961" s="144" t="s">
        <v>1191</v>
      </c>
      <c r="D961" s="144" t="s">
        <v>1314</v>
      </c>
    </row>
    <row r="962" spans="1:4">
      <c r="A962" s="144">
        <v>961</v>
      </c>
      <c r="B962" s="144">
        <v>2021</v>
      </c>
      <c r="C962" s="144" t="s">
        <v>1191</v>
      </c>
      <c r="D962" s="144" t="s">
        <v>1315</v>
      </c>
    </row>
    <row r="963" spans="1:4">
      <c r="A963" s="144">
        <v>962</v>
      </c>
      <c r="B963" s="144">
        <v>2021</v>
      </c>
      <c r="C963" s="144" t="s">
        <v>1191</v>
      </c>
      <c r="D963" s="144" t="s">
        <v>1316</v>
      </c>
    </row>
    <row r="964" spans="1:4">
      <c r="A964" s="144">
        <v>963</v>
      </c>
      <c r="B964" s="144">
        <v>2021</v>
      </c>
      <c r="C964" s="144" t="s">
        <v>1191</v>
      </c>
      <c r="D964" s="144" t="s">
        <v>1317</v>
      </c>
    </row>
    <row r="965" spans="1:4">
      <c r="A965" s="144">
        <v>964</v>
      </c>
      <c r="B965" s="144">
        <v>2021</v>
      </c>
      <c r="C965" s="144" t="s">
        <v>1191</v>
      </c>
      <c r="D965" s="144" t="s">
        <v>1318</v>
      </c>
    </row>
    <row r="966" spans="1:4">
      <c r="A966" s="144">
        <v>965</v>
      </c>
      <c r="B966" s="144">
        <v>2021</v>
      </c>
      <c r="C966" s="144" t="s">
        <v>1191</v>
      </c>
      <c r="D966" s="144" t="s">
        <v>1319</v>
      </c>
    </row>
    <row r="967" spans="1:4">
      <c r="A967" s="144">
        <v>966</v>
      </c>
      <c r="B967" s="144">
        <v>2021</v>
      </c>
      <c r="C967" s="144" t="s">
        <v>1191</v>
      </c>
      <c r="D967" s="144" t="s">
        <v>1320</v>
      </c>
    </row>
    <row r="968" spans="1:4">
      <c r="A968" s="144">
        <v>967</v>
      </c>
      <c r="B968" s="144">
        <v>2021</v>
      </c>
      <c r="C968" s="144" t="s">
        <v>1191</v>
      </c>
      <c r="D968" s="144" t="s">
        <v>1321</v>
      </c>
    </row>
    <row r="969" spans="1:4">
      <c r="A969" s="144">
        <v>968</v>
      </c>
      <c r="B969" s="144">
        <v>2021</v>
      </c>
      <c r="C969" s="144" t="s">
        <v>1191</v>
      </c>
      <c r="D969" s="144" t="s">
        <v>1322</v>
      </c>
    </row>
    <row r="970" spans="1:4">
      <c r="A970" s="144">
        <v>969</v>
      </c>
      <c r="B970" s="144">
        <v>2021</v>
      </c>
      <c r="C970" s="144" t="s">
        <v>1191</v>
      </c>
      <c r="D970" s="144" t="s">
        <v>1323</v>
      </c>
    </row>
    <row r="971" spans="1:4">
      <c r="A971" s="144">
        <v>970</v>
      </c>
      <c r="B971" s="144">
        <v>2021</v>
      </c>
      <c r="C971" s="144" t="s">
        <v>1191</v>
      </c>
      <c r="D971" s="144" t="s">
        <v>1324</v>
      </c>
    </row>
    <row r="972" spans="1:4">
      <c r="A972" s="144">
        <v>971</v>
      </c>
      <c r="B972" s="144">
        <v>2021</v>
      </c>
      <c r="C972" s="144" t="s">
        <v>1191</v>
      </c>
      <c r="D972" s="144" t="s">
        <v>1325</v>
      </c>
    </row>
    <row r="973" spans="1:4">
      <c r="A973" s="144">
        <v>972</v>
      </c>
      <c r="B973" s="144">
        <v>2021</v>
      </c>
      <c r="C973" s="144" t="s">
        <v>1191</v>
      </c>
      <c r="D973" s="144" t="s">
        <v>1326</v>
      </c>
    </row>
    <row r="974" spans="1:4">
      <c r="A974" s="144">
        <v>973</v>
      </c>
      <c r="B974" s="144">
        <v>2021</v>
      </c>
      <c r="C974" s="144" t="s">
        <v>1191</v>
      </c>
      <c r="D974" s="144" t="s">
        <v>1327</v>
      </c>
    </row>
    <row r="975" spans="1:4">
      <c r="A975" s="144">
        <v>974</v>
      </c>
      <c r="B975" s="144">
        <v>2021</v>
      </c>
      <c r="C975" s="144" t="s">
        <v>1191</v>
      </c>
      <c r="D975" s="144" t="s">
        <v>1328</v>
      </c>
    </row>
    <row r="976" spans="1:4">
      <c r="A976" s="144">
        <v>975</v>
      </c>
      <c r="B976" s="144">
        <v>2021</v>
      </c>
      <c r="C976" s="144" t="s">
        <v>1191</v>
      </c>
      <c r="D976" s="144" t="s">
        <v>1329</v>
      </c>
    </row>
    <row r="977" spans="1:4">
      <c r="A977" s="144">
        <v>976</v>
      </c>
      <c r="B977" s="144">
        <v>2021</v>
      </c>
      <c r="C977" s="144" t="s">
        <v>1191</v>
      </c>
      <c r="D977" s="144" t="s">
        <v>1330</v>
      </c>
    </row>
    <row r="978" spans="1:4">
      <c r="A978" s="144">
        <v>977</v>
      </c>
      <c r="B978" s="144">
        <v>2021</v>
      </c>
      <c r="C978" s="144" t="s">
        <v>1191</v>
      </c>
      <c r="D978" s="144" t="s">
        <v>1331</v>
      </c>
    </row>
    <row r="979" spans="1:4">
      <c r="A979" s="144">
        <v>978</v>
      </c>
      <c r="B979" s="144">
        <v>2021</v>
      </c>
      <c r="C979" s="144" t="s">
        <v>1191</v>
      </c>
      <c r="D979" s="144" t="s">
        <v>1332</v>
      </c>
    </row>
    <row r="980" spans="1:4">
      <c r="A980" s="144">
        <v>979</v>
      </c>
      <c r="B980" s="144">
        <v>2021</v>
      </c>
      <c r="C980" s="144" t="s">
        <v>1191</v>
      </c>
      <c r="D980" s="144" t="s">
        <v>1333</v>
      </c>
    </row>
    <row r="981" spans="1:4">
      <c r="A981" s="144">
        <v>980</v>
      </c>
      <c r="B981" s="144">
        <v>2021</v>
      </c>
      <c r="C981" s="144" t="s">
        <v>1191</v>
      </c>
      <c r="D981" s="144" t="s">
        <v>1334</v>
      </c>
    </row>
    <row r="982" spans="1:4">
      <c r="A982" s="144">
        <v>981</v>
      </c>
      <c r="B982" s="144">
        <v>2021</v>
      </c>
      <c r="C982" s="144" t="s">
        <v>1191</v>
      </c>
      <c r="D982" s="144" t="s">
        <v>1335</v>
      </c>
    </row>
    <row r="983" spans="1:4">
      <c r="A983" s="144">
        <v>982</v>
      </c>
      <c r="B983" s="144">
        <v>2021</v>
      </c>
      <c r="C983" s="144" t="s">
        <v>1191</v>
      </c>
      <c r="D983" s="144" t="s">
        <v>1336</v>
      </c>
    </row>
    <row r="984" spans="1:4">
      <c r="A984" s="144">
        <v>983</v>
      </c>
      <c r="B984" s="144">
        <v>2021</v>
      </c>
      <c r="C984" s="144" t="s">
        <v>1191</v>
      </c>
      <c r="D984" s="144" t="s">
        <v>1337</v>
      </c>
    </row>
    <row r="985" spans="1:4">
      <c r="A985" s="144">
        <v>984</v>
      </c>
      <c r="B985" s="144">
        <v>2021</v>
      </c>
      <c r="C985" s="144" t="s">
        <v>1191</v>
      </c>
      <c r="D985" s="144" t="s">
        <v>1338</v>
      </c>
    </row>
    <row r="986" spans="1:4">
      <c r="A986" s="144">
        <v>985</v>
      </c>
      <c r="B986" s="144">
        <v>2021</v>
      </c>
      <c r="C986" s="144" t="s">
        <v>1191</v>
      </c>
      <c r="D986" s="144" t="s">
        <v>1339</v>
      </c>
    </row>
    <row r="987" spans="1:4">
      <c r="A987" s="144">
        <v>986</v>
      </c>
      <c r="B987" s="144">
        <v>2021</v>
      </c>
      <c r="C987" s="144" t="s">
        <v>1191</v>
      </c>
      <c r="D987" s="144" t="s">
        <v>1340</v>
      </c>
    </row>
    <row r="988" spans="1:4">
      <c r="A988" s="144">
        <v>987</v>
      </c>
      <c r="B988" s="144">
        <v>2021</v>
      </c>
      <c r="C988" s="144" t="s">
        <v>1191</v>
      </c>
      <c r="D988" s="144" t="s">
        <v>1341</v>
      </c>
    </row>
    <row r="989" spans="1:4">
      <c r="A989" s="144">
        <v>988</v>
      </c>
      <c r="B989" s="144">
        <v>2021</v>
      </c>
      <c r="C989" s="144" t="s">
        <v>1191</v>
      </c>
      <c r="D989" s="144" t="s">
        <v>1342</v>
      </c>
    </row>
    <row r="990" spans="1:4">
      <c r="A990" s="144">
        <v>989</v>
      </c>
      <c r="B990" s="144">
        <v>2021</v>
      </c>
      <c r="C990" s="144" t="s">
        <v>1191</v>
      </c>
      <c r="D990" s="144" t="s">
        <v>1343</v>
      </c>
    </row>
    <row r="991" spans="1:4">
      <c r="A991" s="144">
        <v>990</v>
      </c>
      <c r="B991" s="144">
        <v>2021</v>
      </c>
      <c r="C991" s="144" t="s">
        <v>1191</v>
      </c>
      <c r="D991" s="144" t="s">
        <v>1344</v>
      </c>
    </row>
    <row r="992" spans="1:4">
      <c r="A992" s="144">
        <v>991</v>
      </c>
      <c r="B992" s="144">
        <v>2021</v>
      </c>
      <c r="C992" s="144" t="s">
        <v>1191</v>
      </c>
      <c r="D992" s="144" t="s">
        <v>1345</v>
      </c>
    </row>
    <row r="993" spans="1:4">
      <c r="A993" s="144">
        <v>992</v>
      </c>
      <c r="B993" s="144">
        <v>2021</v>
      </c>
      <c r="C993" s="144" t="s">
        <v>1191</v>
      </c>
      <c r="D993" s="144" t="s">
        <v>1346</v>
      </c>
    </row>
    <row r="994" spans="1:4">
      <c r="A994" s="144">
        <v>993</v>
      </c>
      <c r="B994" s="144">
        <v>2021</v>
      </c>
      <c r="C994" s="144" t="s">
        <v>1191</v>
      </c>
      <c r="D994" s="144" t="s">
        <v>1347</v>
      </c>
    </row>
    <row r="995" spans="1:4">
      <c r="A995" s="144">
        <v>994</v>
      </c>
      <c r="B995" s="144">
        <v>2021</v>
      </c>
      <c r="C995" s="144" t="s">
        <v>1191</v>
      </c>
      <c r="D995" s="144" t="s">
        <v>1348</v>
      </c>
    </row>
    <row r="996" spans="1:4">
      <c r="A996" s="144">
        <v>995</v>
      </c>
      <c r="B996" s="144">
        <v>2021</v>
      </c>
      <c r="C996" s="144" t="s">
        <v>1191</v>
      </c>
      <c r="D996" s="144" t="s">
        <v>1349</v>
      </c>
    </row>
    <row r="997" spans="1:4">
      <c r="A997" s="144">
        <v>996</v>
      </c>
      <c r="B997" s="144">
        <v>2021</v>
      </c>
      <c r="C997" s="144" t="s">
        <v>1191</v>
      </c>
      <c r="D997" s="144" t="s">
        <v>1350</v>
      </c>
    </row>
    <row r="998" spans="1:4">
      <c r="A998" s="144">
        <v>997</v>
      </c>
      <c r="B998" s="144">
        <v>2021</v>
      </c>
      <c r="C998" s="144" t="s">
        <v>1191</v>
      </c>
      <c r="D998" s="144" t="s">
        <v>1351</v>
      </c>
    </row>
    <row r="999" spans="1:4">
      <c r="A999" s="144">
        <v>998</v>
      </c>
      <c r="B999" s="144">
        <v>2021</v>
      </c>
      <c r="C999" s="144" t="s">
        <v>1191</v>
      </c>
      <c r="D999" s="144" t="s">
        <v>1352</v>
      </c>
    </row>
    <row r="1000" spans="1:4">
      <c r="A1000" s="144">
        <v>999</v>
      </c>
      <c r="B1000" s="144">
        <v>2021</v>
      </c>
      <c r="C1000" s="144" t="s">
        <v>1191</v>
      </c>
      <c r="D1000" s="144" t="s">
        <v>1353</v>
      </c>
    </row>
    <row r="1001" spans="1:4">
      <c r="A1001" s="144">
        <v>1000</v>
      </c>
      <c r="B1001" s="144">
        <v>2021</v>
      </c>
      <c r="C1001" s="144" t="s">
        <v>1191</v>
      </c>
      <c r="D1001" s="144" t="s">
        <v>1354</v>
      </c>
    </row>
    <row r="1002" spans="1:4">
      <c r="A1002" s="144">
        <v>1001</v>
      </c>
      <c r="B1002" s="144">
        <v>2021</v>
      </c>
      <c r="C1002" s="144" t="s">
        <v>1191</v>
      </c>
      <c r="D1002" s="144" t="s">
        <v>1355</v>
      </c>
    </row>
    <row r="1003" spans="1:4">
      <c r="A1003" s="144">
        <v>1002</v>
      </c>
      <c r="B1003" s="144">
        <v>2021</v>
      </c>
      <c r="C1003" s="144" t="s">
        <v>1191</v>
      </c>
      <c r="D1003" s="144" t="s">
        <v>1356</v>
      </c>
    </row>
    <row r="1004" spans="1:4">
      <c r="A1004" s="144">
        <v>1003</v>
      </c>
      <c r="B1004" s="144">
        <v>2021</v>
      </c>
      <c r="C1004" s="144" t="s">
        <v>1191</v>
      </c>
      <c r="D1004" s="144" t="s">
        <v>1357</v>
      </c>
    </row>
    <row r="1005" spans="1:4">
      <c r="A1005" s="144">
        <v>1004</v>
      </c>
      <c r="B1005" s="144">
        <v>2021</v>
      </c>
      <c r="C1005" s="144" t="s">
        <v>1191</v>
      </c>
      <c r="D1005" s="144" t="s">
        <v>1358</v>
      </c>
    </row>
    <row r="1006" spans="1:4">
      <c r="A1006" s="144">
        <v>1005</v>
      </c>
      <c r="B1006" s="144">
        <v>2021</v>
      </c>
      <c r="C1006" s="144" t="s">
        <v>1191</v>
      </c>
      <c r="D1006" s="144" t="s">
        <v>1359</v>
      </c>
    </row>
    <row r="1007" spans="1:4">
      <c r="A1007" s="144">
        <v>1006</v>
      </c>
      <c r="B1007" s="144">
        <v>2021</v>
      </c>
      <c r="C1007" s="144" t="s">
        <v>1191</v>
      </c>
      <c r="D1007" s="144" t="s">
        <v>1360</v>
      </c>
    </row>
    <row r="1008" spans="1:4">
      <c r="A1008" s="144">
        <v>1007</v>
      </c>
      <c r="B1008" s="144">
        <v>2021</v>
      </c>
      <c r="C1008" s="144" t="s">
        <v>1191</v>
      </c>
      <c r="D1008" s="144" t="s">
        <v>1361</v>
      </c>
    </row>
    <row r="1009" spans="1:4">
      <c r="A1009" s="144">
        <v>1008</v>
      </c>
      <c r="B1009" s="144">
        <v>2021</v>
      </c>
      <c r="C1009" s="144" t="s">
        <v>1191</v>
      </c>
      <c r="D1009" s="144" t="s">
        <v>1362</v>
      </c>
    </row>
    <row r="1010" spans="1:4">
      <c r="A1010" s="144">
        <v>1009</v>
      </c>
      <c r="B1010" s="144">
        <v>2021</v>
      </c>
      <c r="C1010" s="144" t="s">
        <v>1191</v>
      </c>
      <c r="D1010" s="144" t="s">
        <v>1363</v>
      </c>
    </row>
    <row r="1011" spans="1:4">
      <c r="A1011" s="144">
        <v>1010</v>
      </c>
      <c r="B1011" s="144">
        <v>2021</v>
      </c>
      <c r="C1011" s="144" t="s">
        <v>1191</v>
      </c>
      <c r="D1011" s="144" t="s">
        <v>1364</v>
      </c>
    </row>
    <row r="1012" spans="1:4">
      <c r="A1012" s="144">
        <v>1011</v>
      </c>
      <c r="B1012" s="144">
        <v>2021</v>
      </c>
      <c r="C1012" s="144" t="s">
        <v>1191</v>
      </c>
      <c r="D1012" s="144" t="s">
        <v>1365</v>
      </c>
    </row>
    <row r="1013" spans="1:4">
      <c r="A1013" s="144">
        <v>1012</v>
      </c>
      <c r="B1013" s="144">
        <v>2021</v>
      </c>
      <c r="C1013" s="144" t="s">
        <v>1191</v>
      </c>
      <c r="D1013" s="144" t="s">
        <v>1366</v>
      </c>
    </row>
    <row r="1014" spans="1:4">
      <c r="A1014" s="144">
        <v>1013</v>
      </c>
      <c r="B1014" s="144">
        <v>2021</v>
      </c>
      <c r="C1014" s="144" t="s">
        <v>1191</v>
      </c>
      <c r="D1014" s="144" t="s">
        <v>1367</v>
      </c>
    </row>
    <row r="1015" spans="1:4">
      <c r="A1015" s="144">
        <v>1014</v>
      </c>
      <c r="B1015" s="144">
        <v>2021</v>
      </c>
      <c r="C1015" s="144" t="s">
        <v>1191</v>
      </c>
      <c r="D1015" s="144" t="s">
        <v>1368</v>
      </c>
    </row>
    <row r="1016" spans="1:4">
      <c r="A1016" s="144">
        <v>1015</v>
      </c>
      <c r="B1016" s="144">
        <v>2021</v>
      </c>
      <c r="C1016" s="144" t="s">
        <v>1191</v>
      </c>
      <c r="D1016" s="144" t="s">
        <v>1369</v>
      </c>
    </row>
    <row r="1017" spans="1:4">
      <c r="A1017" s="144">
        <v>1016</v>
      </c>
      <c r="B1017" s="144">
        <v>2021</v>
      </c>
      <c r="C1017" s="144" t="s">
        <v>1191</v>
      </c>
      <c r="D1017" s="144" t="s">
        <v>1370</v>
      </c>
    </row>
    <row r="1018" spans="1:4">
      <c r="A1018" s="144">
        <v>1017</v>
      </c>
      <c r="B1018" s="144">
        <v>2021</v>
      </c>
      <c r="C1018" s="144" t="s">
        <v>1191</v>
      </c>
      <c r="D1018" s="144" t="s">
        <v>1371</v>
      </c>
    </row>
    <row r="1019" spans="1:4">
      <c r="A1019" s="144">
        <v>1018</v>
      </c>
      <c r="B1019" s="144">
        <v>2021</v>
      </c>
      <c r="C1019" s="144" t="s">
        <v>1191</v>
      </c>
      <c r="D1019" s="144" t="s">
        <v>1372</v>
      </c>
    </row>
    <row r="1020" spans="1:4">
      <c r="A1020" s="144">
        <v>1019</v>
      </c>
      <c r="B1020" s="144">
        <v>2021</v>
      </c>
      <c r="C1020" s="144" t="s">
        <v>1191</v>
      </c>
      <c r="D1020" s="144" t="s">
        <v>1373</v>
      </c>
    </row>
    <row r="1021" spans="1:4">
      <c r="A1021" s="144">
        <v>1020</v>
      </c>
      <c r="B1021" s="144">
        <v>2021</v>
      </c>
      <c r="C1021" s="144" t="s">
        <v>1191</v>
      </c>
      <c r="D1021" s="144" t="s">
        <v>1374</v>
      </c>
    </row>
    <row r="1022" spans="1:4">
      <c r="A1022" s="144">
        <v>1021</v>
      </c>
      <c r="B1022" s="144">
        <v>2021</v>
      </c>
      <c r="C1022" s="144" t="s">
        <v>1191</v>
      </c>
      <c r="D1022" s="144" t="s">
        <v>1375</v>
      </c>
    </row>
    <row r="1023" spans="1:4">
      <c r="A1023" s="144">
        <v>1022</v>
      </c>
      <c r="B1023" s="144">
        <v>2021</v>
      </c>
      <c r="C1023" s="144" t="s">
        <v>1191</v>
      </c>
      <c r="D1023" s="144" t="s">
        <v>1376</v>
      </c>
    </row>
    <row r="1024" spans="1:4">
      <c r="A1024" s="144">
        <v>1023</v>
      </c>
      <c r="B1024" s="144">
        <v>2021</v>
      </c>
      <c r="C1024" s="144" t="s">
        <v>1191</v>
      </c>
      <c r="D1024" s="144" t="s">
        <v>1377</v>
      </c>
    </row>
    <row r="1025" spans="1:4">
      <c r="A1025" s="144">
        <v>1024</v>
      </c>
      <c r="B1025" s="144">
        <v>2021</v>
      </c>
      <c r="C1025" s="144" t="s">
        <v>1191</v>
      </c>
      <c r="D1025" s="144" t="s">
        <v>1378</v>
      </c>
    </row>
    <row r="1026" spans="1:4">
      <c r="A1026" s="144">
        <v>1025</v>
      </c>
      <c r="B1026" s="144">
        <v>2021</v>
      </c>
      <c r="C1026" s="144" t="s">
        <v>1191</v>
      </c>
      <c r="D1026" s="144" t="s">
        <v>1379</v>
      </c>
    </row>
    <row r="1027" spans="1:4">
      <c r="A1027" s="144">
        <v>1026</v>
      </c>
      <c r="B1027" s="144">
        <v>2021</v>
      </c>
      <c r="C1027" s="144" t="s">
        <v>1191</v>
      </c>
      <c r="D1027" s="144" t="s">
        <v>1380</v>
      </c>
    </row>
    <row r="1028" spans="1:4">
      <c r="A1028" s="144">
        <v>1027</v>
      </c>
      <c r="B1028" s="144">
        <v>2021</v>
      </c>
      <c r="C1028" s="144" t="s">
        <v>1191</v>
      </c>
      <c r="D1028" s="144" t="s">
        <v>1381</v>
      </c>
    </row>
    <row r="1029" spans="1:4">
      <c r="A1029" s="144">
        <v>1028</v>
      </c>
      <c r="B1029" s="144">
        <v>2021</v>
      </c>
      <c r="C1029" s="144" t="s">
        <v>1191</v>
      </c>
      <c r="D1029" s="144" t="s">
        <v>1382</v>
      </c>
    </row>
    <row r="1030" spans="1:4">
      <c r="A1030" s="144">
        <v>1029</v>
      </c>
      <c r="B1030" s="144">
        <v>2021</v>
      </c>
      <c r="C1030" s="144" t="s">
        <v>1191</v>
      </c>
      <c r="D1030" s="144" t="s">
        <v>1383</v>
      </c>
    </row>
    <row r="1031" spans="1:4">
      <c r="A1031" s="144">
        <v>1030</v>
      </c>
      <c r="B1031" s="144">
        <v>2021</v>
      </c>
      <c r="C1031" s="144" t="s">
        <v>1191</v>
      </c>
      <c r="D1031" s="144" t="s">
        <v>1384</v>
      </c>
    </row>
    <row r="1032" spans="1:4">
      <c r="A1032" s="144">
        <v>1031</v>
      </c>
      <c r="B1032" s="144">
        <v>2021</v>
      </c>
      <c r="C1032" s="144" t="s">
        <v>1191</v>
      </c>
      <c r="D1032" s="144" t="s">
        <v>1385</v>
      </c>
    </row>
    <row r="1033" spans="1:4">
      <c r="A1033" s="144">
        <v>1032</v>
      </c>
      <c r="B1033" s="144">
        <v>2021</v>
      </c>
      <c r="C1033" s="144" t="s">
        <v>1191</v>
      </c>
      <c r="D1033" s="144" t="s">
        <v>1386</v>
      </c>
    </row>
    <row r="1034" spans="1:4">
      <c r="A1034" s="144">
        <v>1033</v>
      </c>
      <c r="B1034" s="144">
        <v>2021</v>
      </c>
      <c r="C1034" s="144" t="s">
        <v>1191</v>
      </c>
      <c r="D1034" s="144" t="s">
        <v>1387</v>
      </c>
    </row>
    <row r="1035" spans="1:4">
      <c r="A1035" s="144">
        <v>1034</v>
      </c>
      <c r="B1035" s="144">
        <v>2021</v>
      </c>
      <c r="C1035" s="144" t="s">
        <v>1191</v>
      </c>
      <c r="D1035" s="144" t="s">
        <v>1388</v>
      </c>
    </row>
    <row r="1036" spans="1:4">
      <c r="A1036" s="144">
        <v>1035</v>
      </c>
      <c r="B1036" s="144">
        <v>2021</v>
      </c>
      <c r="C1036" s="144" t="s">
        <v>1191</v>
      </c>
      <c r="D1036" s="144" t="s">
        <v>1389</v>
      </c>
    </row>
    <row r="1037" spans="1:4">
      <c r="A1037" s="144">
        <v>1036</v>
      </c>
      <c r="B1037" s="144">
        <v>2021</v>
      </c>
      <c r="C1037" s="144" t="s">
        <v>1191</v>
      </c>
      <c r="D1037" s="144" t="s">
        <v>1390</v>
      </c>
    </row>
    <row r="1038" spans="1:4">
      <c r="A1038" s="144">
        <v>1037</v>
      </c>
      <c r="B1038" s="144">
        <v>2021</v>
      </c>
      <c r="C1038" s="144" t="s">
        <v>1191</v>
      </c>
      <c r="D1038" s="144" t="s">
        <v>1391</v>
      </c>
    </row>
    <row r="1039" spans="1:4">
      <c r="A1039" s="144">
        <v>1038</v>
      </c>
      <c r="B1039" s="144">
        <v>2021</v>
      </c>
      <c r="C1039" s="144" t="s">
        <v>1191</v>
      </c>
      <c r="D1039" s="144" t="s">
        <v>1392</v>
      </c>
    </row>
    <row r="1040" spans="1:4">
      <c r="A1040" s="144">
        <v>1039</v>
      </c>
      <c r="B1040" s="144">
        <v>2021</v>
      </c>
      <c r="C1040" s="144" t="s">
        <v>1191</v>
      </c>
      <c r="D1040" s="144" t="s">
        <v>1393</v>
      </c>
    </row>
    <row r="1041" spans="1:4">
      <c r="A1041" s="144">
        <v>1040</v>
      </c>
      <c r="B1041" s="144">
        <v>2021</v>
      </c>
      <c r="C1041" s="144" t="s">
        <v>1191</v>
      </c>
      <c r="D1041" s="144" t="s">
        <v>1394</v>
      </c>
    </row>
    <row r="1042" spans="1:4">
      <c r="A1042" s="144">
        <v>1041</v>
      </c>
      <c r="B1042" s="144">
        <v>2021</v>
      </c>
      <c r="C1042" s="144" t="s">
        <v>1191</v>
      </c>
      <c r="D1042" s="144" t="s">
        <v>1395</v>
      </c>
    </row>
    <row r="1043" spans="1:4">
      <c r="A1043" s="144">
        <v>1042</v>
      </c>
      <c r="B1043" s="144">
        <v>2021</v>
      </c>
      <c r="C1043" s="144" t="s">
        <v>1191</v>
      </c>
      <c r="D1043" s="144" t="s">
        <v>1396</v>
      </c>
    </row>
    <row r="1044" spans="1:4">
      <c r="A1044" s="144">
        <v>1043</v>
      </c>
      <c r="B1044" s="144">
        <v>2021</v>
      </c>
      <c r="C1044" s="144" t="s">
        <v>1191</v>
      </c>
      <c r="D1044" s="144" t="s">
        <v>1397</v>
      </c>
    </row>
    <row r="1045" spans="1:4">
      <c r="A1045" s="144">
        <v>1044</v>
      </c>
      <c r="B1045" s="144">
        <v>2021</v>
      </c>
      <c r="C1045" s="144" t="s">
        <v>1191</v>
      </c>
      <c r="D1045" s="144" t="s">
        <v>1398</v>
      </c>
    </row>
    <row r="1046" spans="1:4">
      <c r="A1046" s="144">
        <v>1045</v>
      </c>
      <c r="B1046" s="144">
        <v>2021</v>
      </c>
      <c r="C1046" s="144" t="s">
        <v>1191</v>
      </c>
      <c r="D1046" s="144" t="s">
        <v>1399</v>
      </c>
    </row>
    <row r="1047" spans="1:4">
      <c r="A1047" s="144">
        <v>1046</v>
      </c>
      <c r="B1047" s="144">
        <v>2021</v>
      </c>
      <c r="C1047" s="144" t="s">
        <v>1191</v>
      </c>
      <c r="D1047" s="144" t="s">
        <v>1400</v>
      </c>
    </row>
    <row r="1048" spans="1:4">
      <c r="A1048" s="144">
        <v>1047</v>
      </c>
      <c r="B1048" s="144">
        <v>2021</v>
      </c>
      <c r="C1048" s="144" t="s">
        <v>1191</v>
      </c>
      <c r="D1048" s="144" t="s">
        <v>1401</v>
      </c>
    </row>
    <row r="1049" spans="1:4">
      <c r="A1049" s="144">
        <v>1048</v>
      </c>
      <c r="B1049" s="144">
        <v>2021</v>
      </c>
      <c r="C1049" s="144" t="s">
        <v>1191</v>
      </c>
      <c r="D1049" s="144" t="s">
        <v>1402</v>
      </c>
    </row>
    <row r="1050" spans="1:4">
      <c r="A1050" s="144">
        <v>1049</v>
      </c>
      <c r="B1050" s="144">
        <v>2021</v>
      </c>
      <c r="C1050" s="144" t="s">
        <v>1191</v>
      </c>
      <c r="D1050" s="144" t="s">
        <v>1403</v>
      </c>
    </row>
    <row r="1051" spans="1:4">
      <c r="A1051" s="144">
        <v>1050</v>
      </c>
      <c r="B1051" s="144">
        <v>2021</v>
      </c>
      <c r="C1051" s="144" t="s">
        <v>1191</v>
      </c>
      <c r="D1051" s="144" t="s">
        <v>1404</v>
      </c>
    </row>
    <row r="1052" spans="1:4">
      <c r="A1052" s="144">
        <v>1051</v>
      </c>
      <c r="B1052" s="144">
        <v>2021</v>
      </c>
      <c r="C1052" s="144" t="s">
        <v>1191</v>
      </c>
      <c r="D1052" s="144" t="s">
        <v>1405</v>
      </c>
    </row>
    <row r="1053" spans="1:4">
      <c r="A1053" s="144">
        <v>1052</v>
      </c>
      <c r="B1053" s="144">
        <v>2021</v>
      </c>
      <c r="C1053" s="144" t="s">
        <v>1191</v>
      </c>
      <c r="D1053" s="144" t="s">
        <v>1406</v>
      </c>
    </row>
    <row r="1054" spans="1:4">
      <c r="A1054" s="144">
        <v>1053</v>
      </c>
      <c r="B1054" s="144">
        <v>2021</v>
      </c>
      <c r="C1054" s="144" t="s">
        <v>1191</v>
      </c>
      <c r="D1054" s="144" t="s">
        <v>1407</v>
      </c>
    </row>
    <row r="1055" spans="1:4">
      <c r="A1055" s="144">
        <v>1054</v>
      </c>
      <c r="B1055" s="144">
        <v>2021</v>
      </c>
      <c r="C1055" s="144" t="s">
        <v>1191</v>
      </c>
      <c r="D1055" s="144" t="s">
        <v>1408</v>
      </c>
    </row>
    <row r="1056" spans="1:4">
      <c r="A1056" s="144">
        <v>1055</v>
      </c>
      <c r="B1056" s="144">
        <v>2021</v>
      </c>
      <c r="C1056" s="144" t="s">
        <v>1191</v>
      </c>
      <c r="D1056" s="144" t="s">
        <v>1409</v>
      </c>
    </row>
    <row r="1057" spans="1:4">
      <c r="A1057" s="144">
        <v>1056</v>
      </c>
      <c r="B1057" s="144">
        <v>2021</v>
      </c>
      <c r="C1057" s="144" t="s">
        <v>1191</v>
      </c>
      <c r="D1057" s="144" t="s">
        <v>1410</v>
      </c>
    </row>
    <row r="1058" spans="1:4">
      <c r="A1058" s="144">
        <v>1057</v>
      </c>
      <c r="B1058" s="144">
        <v>2021</v>
      </c>
      <c r="C1058" s="144" t="s">
        <v>1191</v>
      </c>
      <c r="D1058" s="144" t="s">
        <v>1411</v>
      </c>
    </row>
    <row r="1059" spans="1:4">
      <c r="A1059" s="144">
        <v>1058</v>
      </c>
      <c r="B1059" s="144">
        <v>2021</v>
      </c>
      <c r="C1059" s="144" t="s">
        <v>1191</v>
      </c>
      <c r="D1059" s="144" t="s">
        <v>1412</v>
      </c>
    </row>
    <row r="1060" spans="1:4">
      <c r="A1060" s="144">
        <v>1059</v>
      </c>
      <c r="B1060" s="144">
        <v>2021</v>
      </c>
      <c r="C1060" s="144" t="s">
        <v>1191</v>
      </c>
      <c r="D1060" s="144" t="s">
        <v>1413</v>
      </c>
    </row>
    <row r="1061" spans="1:4">
      <c r="A1061" s="144">
        <v>1060</v>
      </c>
      <c r="B1061" s="144">
        <v>2021</v>
      </c>
      <c r="C1061" s="144" t="s">
        <v>1191</v>
      </c>
      <c r="D1061" s="144" t="s">
        <v>1414</v>
      </c>
    </row>
    <row r="1062" spans="1:4">
      <c r="A1062" s="144">
        <v>1061</v>
      </c>
      <c r="B1062" s="144">
        <v>2021</v>
      </c>
      <c r="C1062" s="144" t="s">
        <v>1191</v>
      </c>
      <c r="D1062" s="144" t="s">
        <v>1415</v>
      </c>
    </row>
    <row r="1063" spans="1:4">
      <c r="A1063" s="144">
        <v>1062</v>
      </c>
      <c r="B1063" s="144">
        <v>2021</v>
      </c>
      <c r="C1063" s="144" t="s">
        <v>1191</v>
      </c>
      <c r="D1063" s="144" t="s">
        <v>1416</v>
      </c>
    </row>
    <row r="1064" spans="1:4">
      <c r="A1064" s="144">
        <v>1063</v>
      </c>
      <c r="B1064" s="144">
        <v>2021</v>
      </c>
      <c r="C1064" s="144" t="s">
        <v>1191</v>
      </c>
      <c r="D1064" s="144" t="s">
        <v>1417</v>
      </c>
    </row>
    <row r="1065" spans="1:4">
      <c r="A1065" s="144">
        <v>1064</v>
      </c>
      <c r="B1065" s="144">
        <v>2021</v>
      </c>
      <c r="C1065" s="144" t="s">
        <v>1191</v>
      </c>
      <c r="D1065" s="144" t="s">
        <v>1418</v>
      </c>
    </row>
    <row r="1066" spans="1:4">
      <c r="A1066" s="144">
        <v>1065</v>
      </c>
      <c r="B1066" s="144">
        <v>2021</v>
      </c>
      <c r="C1066" s="144" t="s">
        <v>1191</v>
      </c>
      <c r="D1066" s="144" t="s">
        <v>1419</v>
      </c>
    </row>
    <row r="1067" spans="1:4">
      <c r="A1067" s="144">
        <v>1066</v>
      </c>
      <c r="B1067" s="144">
        <v>2021</v>
      </c>
      <c r="C1067" s="144" t="s">
        <v>1191</v>
      </c>
      <c r="D1067" s="144" t="s">
        <v>1420</v>
      </c>
    </row>
    <row r="1068" spans="1:4">
      <c r="A1068" s="144">
        <v>1067</v>
      </c>
      <c r="B1068" s="144">
        <v>2021</v>
      </c>
      <c r="C1068" s="144" t="s">
        <v>1191</v>
      </c>
      <c r="D1068" s="144" t="s">
        <v>1421</v>
      </c>
    </row>
    <row r="1069" spans="1:4">
      <c r="A1069" s="144">
        <v>1068</v>
      </c>
      <c r="B1069" s="144">
        <v>2021</v>
      </c>
      <c r="C1069" s="144" t="s">
        <v>1191</v>
      </c>
      <c r="D1069" s="144" t="s">
        <v>1422</v>
      </c>
    </row>
    <row r="1070" spans="1:4">
      <c r="A1070" s="144">
        <v>1069</v>
      </c>
      <c r="B1070" s="144">
        <v>2021</v>
      </c>
      <c r="C1070" s="144" t="s">
        <v>1191</v>
      </c>
      <c r="D1070" s="144" t="s">
        <v>1423</v>
      </c>
    </row>
    <row r="1071" spans="1:4">
      <c r="A1071" s="144">
        <v>1070</v>
      </c>
      <c r="B1071" s="144">
        <v>2021</v>
      </c>
      <c r="C1071" s="144" t="s">
        <v>1191</v>
      </c>
      <c r="D1071" s="144" t="s">
        <v>1424</v>
      </c>
    </row>
    <row r="1072" spans="1:4">
      <c r="A1072" s="144">
        <v>1071</v>
      </c>
      <c r="B1072" s="144">
        <v>2021</v>
      </c>
      <c r="C1072" s="144" t="s">
        <v>1191</v>
      </c>
      <c r="D1072" s="144" t="s">
        <v>1425</v>
      </c>
    </row>
    <row r="1073" spans="1:4">
      <c r="A1073" s="144">
        <v>1072</v>
      </c>
      <c r="B1073" s="144">
        <v>2021</v>
      </c>
      <c r="C1073" s="144" t="s">
        <v>1191</v>
      </c>
      <c r="D1073" s="144" t="s">
        <v>1426</v>
      </c>
    </row>
    <row r="1074" spans="1:4">
      <c r="A1074" s="144">
        <v>1073</v>
      </c>
      <c r="B1074" s="144">
        <v>2021</v>
      </c>
      <c r="C1074" s="144" t="s">
        <v>1191</v>
      </c>
      <c r="D1074" s="144" t="s">
        <v>1427</v>
      </c>
    </row>
    <row r="1075" spans="1:4">
      <c r="A1075" s="144">
        <v>1074</v>
      </c>
      <c r="B1075" s="144">
        <v>2021</v>
      </c>
      <c r="C1075" s="144" t="s">
        <v>1191</v>
      </c>
      <c r="D1075" s="144" t="s">
        <v>1428</v>
      </c>
    </row>
    <row r="1076" spans="1:4">
      <c r="A1076" s="144">
        <v>1075</v>
      </c>
      <c r="B1076" s="144">
        <v>2021</v>
      </c>
      <c r="C1076" s="144" t="s">
        <v>1191</v>
      </c>
      <c r="D1076" s="144" t="s">
        <v>1429</v>
      </c>
    </row>
    <row r="1077" spans="1:4">
      <c r="A1077" s="144">
        <v>1076</v>
      </c>
      <c r="B1077" s="144">
        <v>2021</v>
      </c>
      <c r="C1077" s="144" t="s">
        <v>1191</v>
      </c>
      <c r="D1077" s="144" t="s">
        <v>1430</v>
      </c>
    </row>
    <row r="1078" spans="1:4">
      <c r="A1078" s="144">
        <v>1077</v>
      </c>
      <c r="B1078" s="144">
        <v>2021</v>
      </c>
      <c r="C1078" s="144" t="s">
        <v>1191</v>
      </c>
      <c r="D1078" s="144" t="s">
        <v>1431</v>
      </c>
    </row>
    <row r="1079" spans="1:4">
      <c r="A1079" s="144">
        <v>1078</v>
      </c>
      <c r="B1079" s="144">
        <v>2021</v>
      </c>
      <c r="C1079" s="144" t="s">
        <v>1191</v>
      </c>
      <c r="D1079" s="144" t="s">
        <v>1432</v>
      </c>
    </row>
    <row r="1080" spans="1:4">
      <c r="A1080" s="144">
        <v>1079</v>
      </c>
      <c r="B1080" s="144">
        <v>2021</v>
      </c>
      <c r="C1080" s="144" t="s">
        <v>1191</v>
      </c>
      <c r="D1080" s="144" t="s">
        <v>1433</v>
      </c>
    </row>
    <row r="1081" spans="1:4">
      <c r="A1081" s="144">
        <v>1080</v>
      </c>
      <c r="B1081" s="144">
        <v>2021</v>
      </c>
      <c r="C1081" s="144" t="s">
        <v>1191</v>
      </c>
      <c r="D1081" s="144" t="s">
        <v>1434</v>
      </c>
    </row>
    <row r="1082" spans="1:4">
      <c r="A1082" s="144">
        <v>1081</v>
      </c>
      <c r="B1082" s="144">
        <v>2021</v>
      </c>
      <c r="C1082" s="144" t="s">
        <v>1191</v>
      </c>
      <c r="D1082" s="144" t="s">
        <v>1435</v>
      </c>
    </row>
    <row r="1083" spans="1:4">
      <c r="A1083" s="144">
        <v>1082</v>
      </c>
      <c r="B1083" s="144">
        <v>2021</v>
      </c>
      <c r="C1083" s="144" t="s">
        <v>1191</v>
      </c>
      <c r="D1083" s="144" t="s">
        <v>1436</v>
      </c>
    </row>
    <row r="1084" spans="1:4">
      <c r="A1084" s="144">
        <v>1083</v>
      </c>
      <c r="B1084" s="144">
        <v>2021</v>
      </c>
      <c r="C1084" s="144" t="s">
        <v>1191</v>
      </c>
      <c r="D1084" s="144" t="s">
        <v>1437</v>
      </c>
    </row>
    <row r="1085" spans="1:4">
      <c r="A1085" s="144">
        <v>1084</v>
      </c>
      <c r="B1085" s="144">
        <v>2021</v>
      </c>
      <c r="C1085" s="144" t="s">
        <v>1191</v>
      </c>
      <c r="D1085" s="144" t="s">
        <v>1438</v>
      </c>
    </row>
    <row r="1086" spans="1:4">
      <c r="A1086" s="144">
        <v>1085</v>
      </c>
      <c r="B1086" s="144">
        <v>2021</v>
      </c>
      <c r="C1086" s="144" t="s">
        <v>1191</v>
      </c>
      <c r="D1086" s="144" t="s">
        <v>1439</v>
      </c>
    </row>
    <row r="1087" spans="1:4">
      <c r="A1087" s="144">
        <v>1086</v>
      </c>
      <c r="B1087" s="144">
        <v>2021</v>
      </c>
      <c r="C1087" s="144" t="s">
        <v>1191</v>
      </c>
      <c r="D1087" s="144" t="s">
        <v>1440</v>
      </c>
    </row>
    <row r="1088" spans="1:4">
      <c r="A1088" s="144">
        <v>1087</v>
      </c>
      <c r="B1088" s="144">
        <v>2021</v>
      </c>
      <c r="C1088" s="144" t="s">
        <v>1191</v>
      </c>
      <c r="D1088" s="144" t="s">
        <v>1441</v>
      </c>
    </row>
    <row r="1089" spans="1:4">
      <c r="A1089" s="144">
        <v>1088</v>
      </c>
      <c r="B1089" s="144">
        <v>2021</v>
      </c>
      <c r="C1089" s="144" t="s">
        <v>1191</v>
      </c>
      <c r="D1089" s="144" t="s">
        <v>1442</v>
      </c>
    </row>
    <row r="1090" spans="1:4">
      <c r="A1090" s="144">
        <v>1089</v>
      </c>
      <c r="B1090" s="144">
        <v>2021</v>
      </c>
      <c r="C1090" s="144" t="s">
        <v>1191</v>
      </c>
      <c r="D1090" s="144" t="s">
        <v>1443</v>
      </c>
    </row>
    <row r="1091" spans="1:4">
      <c r="A1091" s="144">
        <v>1090</v>
      </c>
      <c r="B1091" s="144">
        <v>2021</v>
      </c>
      <c r="C1091" s="144" t="s">
        <v>1191</v>
      </c>
      <c r="D1091" s="144" t="s">
        <v>1444</v>
      </c>
    </row>
    <row r="1092" spans="1:4">
      <c r="A1092" s="144">
        <v>1091</v>
      </c>
      <c r="B1092" s="144">
        <v>2021</v>
      </c>
      <c r="C1092" s="144" t="s">
        <v>1191</v>
      </c>
      <c r="D1092" s="144" t="s">
        <v>1445</v>
      </c>
    </row>
    <row r="1093" spans="1:4">
      <c r="A1093" s="144">
        <v>1092</v>
      </c>
      <c r="B1093" s="144">
        <v>2021</v>
      </c>
      <c r="C1093" s="144" t="s">
        <v>1191</v>
      </c>
      <c r="D1093" s="144" t="s">
        <v>1446</v>
      </c>
    </row>
    <row r="1094" spans="1:4">
      <c r="A1094" s="144">
        <v>1093</v>
      </c>
      <c r="B1094" s="144">
        <v>2021</v>
      </c>
      <c r="C1094" s="144" t="s">
        <v>1191</v>
      </c>
      <c r="D1094" s="144" t="s">
        <v>1447</v>
      </c>
    </row>
    <row r="1095" spans="1:4">
      <c r="A1095" s="144">
        <v>1094</v>
      </c>
      <c r="B1095" s="144">
        <v>2021</v>
      </c>
      <c r="C1095" s="144" t="s">
        <v>1191</v>
      </c>
      <c r="D1095" s="144" t="s">
        <v>1448</v>
      </c>
    </row>
    <row r="1096" spans="1:4">
      <c r="A1096" s="144">
        <v>1095</v>
      </c>
      <c r="B1096" s="144">
        <v>2021</v>
      </c>
      <c r="C1096" s="144" t="s">
        <v>1191</v>
      </c>
      <c r="D1096" s="144" t="s">
        <v>1449</v>
      </c>
    </row>
    <row r="1097" spans="1:4">
      <c r="A1097" s="144">
        <v>1096</v>
      </c>
      <c r="B1097" s="144">
        <v>2021</v>
      </c>
      <c r="C1097" s="144" t="s">
        <v>1191</v>
      </c>
      <c r="D1097" s="144" t="s">
        <v>1450</v>
      </c>
    </row>
    <row r="1098" spans="1:4">
      <c r="A1098" s="144">
        <v>1097</v>
      </c>
      <c r="B1098" s="144">
        <v>2021</v>
      </c>
      <c r="C1098" s="144" t="s">
        <v>1191</v>
      </c>
      <c r="D1098" s="144" t="s">
        <v>1451</v>
      </c>
    </row>
    <row r="1099" spans="1:4">
      <c r="A1099" s="144">
        <v>1098</v>
      </c>
      <c r="B1099" s="144">
        <v>2021</v>
      </c>
      <c r="C1099" s="144" t="s">
        <v>1191</v>
      </c>
      <c r="D1099" s="144" t="s">
        <v>1452</v>
      </c>
    </row>
    <row r="1100" spans="1:4">
      <c r="A1100" s="144">
        <v>1099</v>
      </c>
      <c r="B1100" s="144">
        <v>2021</v>
      </c>
      <c r="C1100" s="144" t="s">
        <v>1191</v>
      </c>
      <c r="D1100" s="144" t="s">
        <v>1453</v>
      </c>
    </row>
    <row r="1101" spans="1:4">
      <c r="A1101" s="144">
        <v>1100</v>
      </c>
      <c r="B1101" s="144">
        <v>2021</v>
      </c>
      <c r="C1101" s="144" t="s">
        <v>1191</v>
      </c>
      <c r="D1101" s="144" t="s">
        <v>1454</v>
      </c>
    </row>
    <row r="1102" spans="1:4">
      <c r="A1102" s="144">
        <v>1101</v>
      </c>
      <c r="B1102" s="144">
        <v>2021</v>
      </c>
      <c r="C1102" s="144" t="s">
        <v>1191</v>
      </c>
      <c r="D1102" s="144" t="s">
        <v>1455</v>
      </c>
    </row>
    <row r="1103" spans="1:4">
      <c r="A1103" s="144">
        <v>1102</v>
      </c>
      <c r="B1103" s="144">
        <v>2021</v>
      </c>
      <c r="C1103" s="144" t="s">
        <v>1191</v>
      </c>
      <c r="D1103" s="144" t="s">
        <v>1456</v>
      </c>
    </row>
    <row r="1104" spans="1:4">
      <c r="A1104" s="144">
        <v>1103</v>
      </c>
      <c r="B1104" s="144">
        <v>2021</v>
      </c>
      <c r="C1104" s="144" t="s">
        <v>1191</v>
      </c>
      <c r="D1104" s="144" t="s">
        <v>1457</v>
      </c>
    </row>
    <row r="1105" spans="1:4">
      <c r="A1105" s="144">
        <v>1104</v>
      </c>
      <c r="B1105" s="144">
        <v>2021</v>
      </c>
      <c r="C1105" s="144" t="s">
        <v>1191</v>
      </c>
      <c r="D1105" s="144" t="s">
        <v>1458</v>
      </c>
    </row>
    <row r="1106" spans="1:4">
      <c r="A1106" s="144">
        <v>1105</v>
      </c>
      <c r="B1106" s="144">
        <v>2021</v>
      </c>
      <c r="C1106" s="144" t="s">
        <v>1191</v>
      </c>
      <c r="D1106" s="144" t="s">
        <v>1459</v>
      </c>
    </row>
    <row r="1107" spans="1:4">
      <c r="A1107" s="144">
        <v>1106</v>
      </c>
      <c r="B1107" s="144">
        <v>2021</v>
      </c>
      <c r="C1107" s="144" t="s">
        <v>1191</v>
      </c>
      <c r="D1107" s="144" t="s">
        <v>1460</v>
      </c>
    </row>
    <row r="1108" spans="1:4">
      <c r="A1108" s="144">
        <v>1107</v>
      </c>
      <c r="B1108" s="144">
        <v>2021</v>
      </c>
      <c r="C1108" s="144" t="s">
        <v>1191</v>
      </c>
      <c r="D1108" s="144" t="s">
        <v>1461</v>
      </c>
    </row>
    <row r="1109" spans="1:4">
      <c r="A1109" s="144">
        <v>1108</v>
      </c>
      <c r="B1109" s="144">
        <v>2021</v>
      </c>
      <c r="C1109" s="144" t="s">
        <v>1191</v>
      </c>
      <c r="D1109" s="144" t="s">
        <v>1462</v>
      </c>
    </row>
    <row r="1110" spans="1:4">
      <c r="A1110" s="144">
        <v>1109</v>
      </c>
      <c r="B1110" s="144">
        <v>2021</v>
      </c>
      <c r="C1110" s="144" t="s">
        <v>1191</v>
      </c>
      <c r="D1110" s="144" t="s">
        <v>1463</v>
      </c>
    </row>
    <row r="1111" spans="1:4">
      <c r="A1111" s="144">
        <v>1110</v>
      </c>
      <c r="B1111" s="144">
        <v>2021</v>
      </c>
      <c r="C1111" s="144" t="s">
        <v>1191</v>
      </c>
      <c r="D1111" s="144" t="s">
        <v>1464</v>
      </c>
    </row>
    <row r="1112" spans="1:4">
      <c r="A1112" s="144">
        <v>1111</v>
      </c>
      <c r="B1112" s="144">
        <v>2021</v>
      </c>
      <c r="C1112" s="144" t="s">
        <v>1191</v>
      </c>
      <c r="D1112" s="144" t="s">
        <v>1465</v>
      </c>
    </row>
    <row r="1113" spans="1:4">
      <c r="A1113" s="144">
        <v>1112</v>
      </c>
      <c r="B1113" s="144">
        <v>2021</v>
      </c>
      <c r="C1113" s="144" t="s">
        <v>1191</v>
      </c>
      <c r="D1113" s="144" t="s">
        <v>1466</v>
      </c>
    </row>
    <row r="1114" spans="1:4">
      <c r="A1114" s="144">
        <v>1113</v>
      </c>
      <c r="B1114" s="144">
        <v>2021</v>
      </c>
      <c r="C1114" s="144" t="s">
        <v>1191</v>
      </c>
      <c r="D1114" s="144" t="s">
        <v>1467</v>
      </c>
    </row>
    <row r="1115" spans="1:4">
      <c r="A1115" s="144">
        <v>1114</v>
      </c>
      <c r="B1115" s="144">
        <v>2021</v>
      </c>
      <c r="C1115" s="144" t="s">
        <v>1191</v>
      </c>
      <c r="D1115" s="144" t="s">
        <v>1468</v>
      </c>
    </row>
    <row r="1116" spans="1:4">
      <c r="A1116" s="144">
        <v>1115</v>
      </c>
      <c r="B1116" s="144">
        <v>2021</v>
      </c>
      <c r="C1116" s="144" t="s">
        <v>1191</v>
      </c>
      <c r="D1116" s="144" t="s">
        <v>1469</v>
      </c>
    </row>
    <row r="1117" spans="1:4">
      <c r="A1117" s="144">
        <v>1116</v>
      </c>
      <c r="B1117" s="144">
        <v>2021</v>
      </c>
      <c r="C1117" s="144" t="s">
        <v>1191</v>
      </c>
      <c r="D1117" s="144" t="s">
        <v>1470</v>
      </c>
    </row>
    <row r="1118" spans="1:4">
      <c r="A1118" s="144">
        <v>1117</v>
      </c>
      <c r="B1118" s="144">
        <v>2021</v>
      </c>
      <c r="C1118" s="144" t="s">
        <v>1191</v>
      </c>
      <c r="D1118" s="144" t="s">
        <v>1471</v>
      </c>
    </row>
    <row r="1119" spans="1:4">
      <c r="A1119" s="144">
        <v>1118</v>
      </c>
      <c r="B1119" s="144">
        <v>2021</v>
      </c>
      <c r="C1119" s="144" t="s">
        <v>1191</v>
      </c>
      <c r="D1119" s="144" t="s">
        <v>1472</v>
      </c>
    </row>
    <row r="1120" spans="1:4">
      <c r="A1120" s="144">
        <v>1119</v>
      </c>
      <c r="B1120" s="144">
        <v>2021</v>
      </c>
      <c r="C1120" s="144" t="s">
        <v>1191</v>
      </c>
      <c r="D1120" s="144" t="s">
        <v>1473</v>
      </c>
    </row>
    <row r="1121" spans="1:4">
      <c r="A1121" s="144">
        <v>1120</v>
      </c>
      <c r="B1121" s="144">
        <v>2021</v>
      </c>
      <c r="C1121" s="144" t="s">
        <v>1191</v>
      </c>
      <c r="D1121" s="144" t="s">
        <v>1474</v>
      </c>
    </row>
    <row r="1122" spans="1:4">
      <c r="A1122" s="144">
        <v>1121</v>
      </c>
      <c r="B1122" s="144">
        <v>2021</v>
      </c>
      <c r="C1122" s="144" t="s">
        <v>1191</v>
      </c>
      <c r="D1122" s="144" t="s">
        <v>1475</v>
      </c>
    </row>
    <row r="1123" spans="1:4">
      <c r="A1123" s="144">
        <v>1122</v>
      </c>
      <c r="B1123" s="144">
        <v>2021</v>
      </c>
      <c r="C1123" s="144" t="s">
        <v>1191</v>
      </c>
      <c r="D1123" s="144" t="s">
        <v>1476</v>
      </c>
    </row>
    <row r="1124" spans="1:4">
      <c r="A1124" s="144">
        <v>1123</v>
      </c>
      <c r="B1124" s="144">
        <v>2021</v>
      </c>
      <c r="C1124" s="144" t="s">
        <v>1191</v>
      </c>
      <c r="D1124" s="144" t="s">
        <v>1477</v>
      </c>
    </row>
    <row r="1125" spans="1:4">
      <c r="A1125" s="144">
        <v>1124</v>
      </c>
      <c r="B1125" s="144">
        <v>2021</v>
      </c>
      <c r="C1125" s="144" t="s">
        <v>1191</v>
      </c>
      <c r="D1125" s="144" t="s">
        <v>1478</v>
      </c>
    </row>
    <row r="1126" spans="1:4">
      <c r="A1126" s="144">
        <v>1125</v>
      </c>
      <c r="B1126" s="144">
        <v>2021</v>
      </c>
      <c r="C1126" s="144" t="s">
        <v>1191</v>
      </c>
      <c r="D1126" s="144" t="s">
        <v>1479</v>
      </c>
    </row>
    <row r="1127" spans="1:4">
      <c r="A1127" s="144">
        <v>1126</v>
      </c>
      <c r="B1127" s="144">
        <v>2021</v>
      </c>
      <c r="C1127" s="144" t="s">
        <v>1191</v>
      </c>
      <c r="D1127" s="144" t="s">
        <v>1480</v>
      </c>
    </row>
    <row r="1128" spans="1:4">
      <c r="A1128" s="144">
        <v>1127</v>
      </c>
      <c r="B1128" s="144">
        <v>2021</v>
      </c>
      <c r="C1128" s="144" t="s">
        <v>1191</v>
      </c>
      <c r="D1128" s="144" t="s">
        <v>1481</v>
      </c>
    </row>
    <row r="1129" spans="1:4">
      <c r="A1129" s="144">
        <v>1128</v>
      </c>
      <c r="B1129" s="144">
        <v>2021</v>
      </c>
      <c r="C1129" s="144" t="s">
        <v>1191</v>
      </c>
      <c r="D1129" s="144" t="s">
        <v>1482</v>
      </c>
    </row>
    <row r="1130" spans="1:4">
      <c r="A1130" s="144">
        <v>1129</v>
      </c>
      <c r="B1130" s="144">
        <v>2021</v>
      </c>
      <c r="C1130" s="144" t="s">
        <v>1191</v>
      </c>
      <c r="D1130" s="144" t="s">
        <v>1483</v>
      </c>
    </row>
    <row r="1131" spans="1:4">
      <c r="A1131" s="144">
        <v>1130</v>
      </c>
      <c r="B1131" s="144">
        <v>2021</v>
      </c>
      <c r="C1131" s="144" t="s">
        <v>1191</v>
      </c>
      <c r="D1131" s="144" t="s">
        <v>1484</v>
      </c>
    </row>
    <row r="1132" spans="1:4">
      <c r="A1132" s="144">
        <v>1131</v>
      </c>
      <c r="B1132" s="144">
        <v>2021</v>
      </c>
      <c r="C1132" s="144" t="s">
        <v>1191</v>
      </c>
      <c r="D1132" s="144" t="s">
        <v>1485</v>
      </c>
    </row>
    <row r="1133" spans="1:4">
      <c r="A1133" s="144">
        <v>1132</v>
      </c>
      <c r="B1133" s="144">
        <v>2021</v>
      </c>
      <c r="C1133" s="144" t="s">
        <v>1191</v>
      </c>
      <c r="D1133" s="144" t="s">
        <v>1486</v>
      </c>
    </row>
    <row r="1134" spans="1:4">
      <c r="A1134" s="144">
        <v>1133</v>
      </c>
      <c r="B1134" s="144">
        <v>2021</v>
      </c>
      <c r="C1134" s="144" t="s">
        <v>1191</v>
      </c>
      <c r="D1134" s="144" t="s">
        <v>1487</v>
      </c>
    </row>
    <row r="1135" spans="1:4">
      <c r="A1135" s="144">
        <v>1134</v>
      </c>
      <c r="B1135" s="144">
        <v>2021</v>
      </c>
      <c r="C1135" s="144" t="s">
        <v>1191</v>
      </c>
      <c r="D1135" s="144" t="s">
        <v>1488</v>
      </c>
    </row>
    <row r="1136" spans="1:4">
      <c r="A1136" s="144">
        <v>1135</v>
      </c>
      <c r="B1136" s="144">
        <v>2021</v>
      </c>
      <c r="C1136" s="144" t="s">
        <v>1191</v>
      </c>
      <c r="D1136" s="144" t="s">
        <v>1489</v>
      </c>
    </row>
    <row r="1137" spans="1:4">
      <c r="A1137" s="144">
        <v>1136</v>
      </c>
      <c r="B1137" s="144">
        <v>2021</v>
      </c>
      <c r="C1137" s="144" t="s">
        <v>1191</v>
      </c>
      <c r="D1137" s="144" t="s">
        <v>1490</v>
      </c>
    </row>
    <row r="1138" spans="1:4">
      <c r="A1138" s="144">
        <v>1137</v>
      </c>
      <c r="B1138" s="144">
        <v>2021</v>
      </c>
      <c r="C1138" s="144" t="s">
        <v>1191</v>
      </c>
      <c r="D1138" s="144" t="s">
        <v>1491</v>
      </c>
    </row>
    <row r="1139" spans="1:4">
      <c r="A1139" s="144">
        <v>1138</v>
      </c>
      <c r="B1139" s="144">
        <v>2021</v>
      </c>
      <c r="C1139" s="144" t="s">
        <v>1191</v>
      </c>
      <c r="D1139" s="144" t="s">
        <v>1492</v>
      </c>
    </row>
    <row r="1140" spans="1:4">
      <c r="A1140" s="144">
        <v>1139</v>
      </c>
      <c r="B1140" s="144">
        <v>2021</v>
      </c>
      <c r="C1140" s="144" t="s">
        <v>1191</v>
      </c>
      <c r="D1140" s="144" t="s">
        <v>1493</v>
      </c>
    </row>
    <row r="1141" spans="1:4">
      <c r="A1141" s="144">
        <v>1140</v>
      </c>
      <c r="B1141" s="144">
        <v>2021</v>
      </c>
      <c r="C1141" s="144" t="s">
        <v>1191</v>
      </c>
      <c r="D1141" s="144" t="s">
        <v>1494</v>
      </c>
    </row>
    <row r="1142" spans="1:4">
      <c r="A1142" s="144">
        <v>1141</v>
      </c>
      <c r="B1142" s="144">
        <v>2021</v>
      </c>
      <c r="C1142" s="144" t="s">
        <v>1191</v>
      </c>
      <c r="D1142" s="144" t="s">
        <v>1495</v>
      </c>
    </row>
    <row r="1143" spans="1:4">
      <c r="A1143" s="144">
        <v>1142</v>
      </c>
      <c r="B1143" s="144">
        <v>2021</v>
      </c>
      <c r="C1143" s="144" t="s">
        <v>1191</v>
      </c>
      <c r="D1143" s="144" t="s">
        <v>1496</v>
      </c>
    </row>
    <row r="1144" spans="1:4">
      <c r="A1144" s="144">
        <v>1143</v>
      </c>
      <c r="B1144" s="144">
        <v>2021</v>
      </c>
      <c r="C1144" s="144" t="s">
        <v>1191</v>
      </c>
      <c r="D1144" s="144" t="s">
        <v>1497</v>
      </c>
    </row>
    <row r="1145" spans="1:4">
      <c r="A1145" s="144">
        <v>1144</v>
      </c>
      <c r="B1145" s="144">
        <v>2021</v>
      </c>
      <c r="C1145" s="144" t="s">
        <v>1191</v>
      </c>
      <c r="D1145" s="144" t="s">
        <v>1498</v>
      </c>
    </row>
    <row r="1146" spans="1:4">
      <c r="A1146" s="144">
        <v>1145</v>
      </c>
      <c r="B1146" s="144">
        <v>2021</v>
      </c>
      <c r="C1146" s="144" t="s">
        <v>1191</v>
      </c>
      <c r="D1146" s="144" t="s">
        <v>1499</v>
      </c>
    </row>
    <row r="1147" spans="1:4">
      <c r="A1147" s="144">
        <v>1146</v>
      </c>
      <c r="B1147" s="144">
        <v>2021</v>
      </c>
      <c r="C1147" s="144" t="s">
        <v>1191</v>
      </c>
      <c r="D1147" s="144" t="s">
        <v>1500</v>
      </c>
    </row>
    <row r="1148" spans="1:4">
      <c r="A1148" s="144">
        <v>1147</v>
      </c>
      <c r="B1148" s="144">
        <v>2021</v>
      </c>
      <c r="C1148" s="144" t="s">
        <v>1191</v>
      </c>
      <c r="D1148" s="144" t="s">
        <v>1501</v>
      </c>
    </row>
    <row r="1149" spans="1:4">
      <c r="A1149" s="144">
        <v>1148</v>
      </c>
      <c r="B1149" s="144">
        <v>2021</v>
      </c>
      <c r="C1149" s="144" t="s">
        <v>1191</v>
      </c>
      <c r="D1149" s="144" t="s">
        <v>1502</v>
      </c>
    </row>
    <row r="1150" spans="1:4">
      <c r="A1150" s="144">
        <v>1149</v>
      </c>
      <c r="B1150" s="144">
        <v>2021</v>
      </c>
      <c r="C1150" s="144" t="s">
        <v>1191</v>
      </c>
      <c r="D1150" s="144" t="s">
        <v>1503</v>
      </c>
    </row>
    <row r="1151" spans="1:4">
      <c r="A1151" s="144">
        <v>1150</v>
      </c>
      <c r="B1151" s="144">
        <v>2021</v>
      </c>
      <c r="C1151" s="144" t="s">
        <v>1191</v>
      </c>
      <c r="D1151" s="144" t="s">
        <v>1504</v>
      </c>
    </row>
    <row r="1152" spans="1:4">
      <c r="A1152" s="144">
        <v>1151</v>
      </c>
      <c r="B1152" s="144">
        <v>2021</v>
      </c>
      <c r="C1152" s="144" t="s">
        <v>1191</v>
      </c>
      <c r="D1152" s="144" t="s">
        <v>1505</v>
      </c>
    </row>
    <row r="1153" spans="1:4">
      <c r="A1153" s="144">
        <v>1152</v>
      </c>
      <c r="B1153" s="144">
        <v>2021</v>
      </c>
      <c r="C1153" s="144" t="s">
        <v>1191</v>
      </c>
      <c r="D1153" s="144" t="s">
        <v>1506</v>
      </c>
    </row>
    <row r="1154" spans="1:4">
      <c r="A1154" s="144">
        <v>1153</v>
      </c>
      <c r="B1154" s="144">
        <v>2021</v>
      </c>
      <c r="C1154" s="144" t="s">
        <v>1191</v>
      </c>
      <c r="D1154" s="144" t="s">
        <v>1507</v>
      </c>
    </row>
    <row r="1155" spans="1:4">
      <c r="A1155" s="144">
        <v>1154</v>
      </c>
      <c r="B1155" s="144">
        <v>2021</v>
      </c>
      <c r="C1155" s="144" t="s">
        <v>1191</v>
      </c>
      <c r="D1155" s="144" t="s">
        <v>1508</v>
      </c>
    </row>
    <row r="1156" spans="1:4">
      <c r="A1156" s="144">
        <v>1155</v>
      </c>
      <c r="B1156" s="144">
        <v>2021</v>
      </c>
      <c r="C1156" s="144" t="s">
        <v>1191</v>
      </c>
      <c r="D1156" s="144" t="s">
        <v>1509</v>
      </c>
    </row>
    <row r="1157" spans="1:4">
      <c r="A1157" s="144">
        <v>1156</v>
      </c>
      <c r="B1157" s="144">
        <v>2021</v>
      </c>
      <c r="C1157" s="144" t="s">
        <v>1191</v>
      </c>
      <c r="D1157" s="144" t="s">
        <v>1510</v>
      </c>
    </row>
    <row r="1158" spans="1:4">
      <c r="A1158" s="144">
        <v>1157</v>
      </c>
      <c r="B1158" s="144">
        <v>2021</v>
      </c>
      <c r="C1158" s="144" t="s">
        <v>1191</v>
      </c>
      <c r="D1158" s="144" t="s">
        <v>1511</v>
      </c>
    </row>
    <row r="1159" spans="1:4">
      <c r="A1159" s="144">
        <v>1158</v>
      </c>
      <c r="B1159" s="144">
        <v>2021</v>
      </c>
      <c r="C1159" s="144" t="s">
        <v>1191</v>
      </c>
      <c r="D1159" s="144" t="s">
        <v>1512</v>
      </c>
    </row>
    <row r="1160" spans="1:4">
      <c r="A1160" s="144">
        <v>1159</v>
      </c>
      <c r="B1160" s="144">
        <v>2021</v>
      </c>
      <c r="C1160" s="144" t="s">
        <v>1191</v>
      </c>
      <c r="D1160" s="144" t="s">
        <v>1513</v>
      </c>
    </row>
    <row r="1161" spans="1:4">
      <c r="A1161" s="144">
        <v>1160</v>
      </c>
      <c r="B1161" s="144">
        <v>2021</v>
      </c>
      <c r="C1161" s="144" t="s">
        <v>1191</v>
      </c>
      <c r="D1161" s="144" t="s">
        <v>1514</v>
      </c>
    </row>
    <row r="1162" spans="1:4">
      <c r="A1162" s="144">
        <v>1161</v>
      </c>
      <c r="B1162" s="144">
        <v>2021</v>
      </c>
      <c r="C1162" s="144" t="s">
        <v>1191</v>
      </c>
      <c r="D1162" s="144" t="s">
        <v>1515</v>
      </c>
    </row>
    <row r="1163" spans="1:4">
      <c r="A1163" s="144">
        <v>1162</v>
      </c>
      <c r="B1163" s="144">
        <v>2021</v>
      </c>
      <c r="C1163" s="144" t="s">
        <v>1191</v>
      </c>
      <c r="D1163" s="144" t="s">
        <v>1516</v>
      </c>
    </row>
    <row r="1164" spans="1:4">
      <c r="A1164" s="144">
        <v>1163</v>
      </c>
      <c r="B1164" s="144">
        <v>2021</v>
      </c>
      <c r="C1164" s="144" t="s">
        <v>1191</v>
      </c>
      <c r="D1164" s="144" t="s">
        <v>1517</v>
      </c>
    </row>
    <row r="1165" spans="1:4">
      <c r="A1165" s="144">
        <v>1164</v>
      </c>
      <c r="B1165" s="144">
        <v>2021</v>
      </c>
      <c r="C1165" s="144" t="s">
        <v>1191</v>
      </c>
      <c r="D1165" s="144" t="s">
        <v>1518</v>
      </c>
    </row>
    <row r="1166" spans="1:4">
      <c r="A1166" s="144">
        <v>1165</v>
      </c>
      <c r="B1166" s="144">
        <v>2021</v>
      </c>
      <c r="C1166" s="144" t="s">
        <v>1191</v>
      </c>
      <c r="D1166" s="144" t="s">
        <v>1519</v>
      </c>
    </row>
    <row r="1167" spans="1:4">
      <c r="A1167" s="144">
        <v>1166</v>
      </c>
      <c r="B1167" s="144">
        <v>2021</v>
      </c>
      <c r="C1167" s="144" t="s">
        <v>1191</v>
      </c>
      <c r="D1167" s="144" t="s">
        <v>1520</v>
      </c>
    </row>
    <row r="1168" spans="1:4">
      <c r="A1168" s="144">
        <v>1167</v>
      </c>
      <c r="B1168" s="144">
        <v>2021</v>
      </c>
      <c r="C1168" s="144" t="s">
        <v>1191</v>
      </c>
      <c r="D1168" s="144" t="s">
        <v>1521</v>
      </c>
    </row>
    <row r="1169" spans="1:4">
      <c r="A1169" s="144">
        <v>1168</v>
      </c>
      <c r="B1169" s="144">
        <v>2021</v>
      </c>
      <c r="C1169" s="144" t="s">
        <v>1191</v>
      </c>
      <c r="D1169" s="144" t="s">
        <v>1522</v>
      </c>
    </row>
    <row r="1170" spans="1:4">
      <c r="A1170" s="144">
        <v>1169</v>
      </c>
      <c r="B1170" s="144">
        <v>2021</v>
      </c>
      <c r="C1170" s="144" t="s">
        <v>1191</v>
      </c>
      <c r="D1170" s="144" t="s">
        <v>1523</v>
      </c>
    </row>
    <row r="1171" spans="1:4">
      <c r="A1171" s="144">
        <v>1170</v>
      </c>
      <c r="B1171" s="144">
        <v>2021</v>
      </c>
      <c r="C1171" s="144" t="s">
        <v>1191</v>
      </c>
      <c r="D1171" s="144" t="s">
        <v>1524</v>
      </c>
    </row>
    <row r="1172" spans="1:4">
      <c r="A1172" s="144">
        <v>1171</v>
      </c>
      <c r="B1172" s="144">
        <v>2021</v>
      </c>
      <c r="C1172" s="144" t="s">
        <v>1191</v>
      </c>
      <c r="D1172" s="144" t="s">
        <v>1525</v>
      </c>
    </row>
    <row r="1173" spans="1:4">
      <c r="A1173" s="144">
        <v>1172</v>
      </c>
      <c r="B1173" s="144">
        <v>2021</v>
      </c>
      <c r="C1173" s="144" t="s">
        <v>1191</v>
      </c>
      <c r="D1173" s="144" t="s">
        <v>1526</v>
      </c>
    </row>
    <row r="1174" spans="1:4">
      <c r="A1174" s="144">
        <v>1173</v>
      </c>
      <c r="B1174" s="144">
        <v>2021</v>
      </c>
      <c r="C1174" s="144" t="s">
        <v>1191</v>
      </c>
      <c r="D1174" s="144" t="s">
        <v>1527</v>
      </c>
    </row>
    <row r="1175" spans="1:4">
      <c r="A1175" s="144">
        <v>1174</v>
      </c>
      <c r="B1175" s="144">
        <v>2021</v>
      </c>
      <c r="C1175" s="144" t="s">
        <v>1191</v>
      </c>
      <c r="D1175" s="144" t="s">
        <v>1528</v>
      </c>
    </row>
    <row r="1176" spans="1:4">
      <c r="A1176" s="144">
        <v>1175</v>
      </c>
      <c r="B1176" s="144">
        <v>2021</v>
      </c>
      <c r="C1176" s="144" t="s">
        <v>1191</v>
      </c>
      <c r="D1176" s="144" t="s">
        <v>1529</v>
      </c>
    </row>
    <row r="1177" spans="1:4">
      <c r="A1177" s="144">
        <v>1176</v>
      </c>
      <c r="B1177" s="144">
        <v>2021</v>
      </c>
      <c r="C1177" s="144" t="s">
        <v>1191</v>
      </c>
      <c r="D1177" s="144" t="s">
        <v>1530</v>
      </c>
    </row>
    <row r="1178" spans="1:4">
      <c r="A1178" s="144">
        <v>1177</v>
      </c>
      <c r="B1178" s="144">
        <v>2021</v>
      </c>
      <c r="C1178" s="144" t="s">
        <v>1191</v>
      </c>
      <c r="D1178" s="144" t="s">
        <v>1531</v>
      </c>
    </row>
    <row r="1179" spans="1:4">
      <c r="A1179" s="144">
        <v>1178</v>
      </c>
      <c r="B1179" s="144">
        <v>2021</v>
      </c>
      <c r="C1179" s="144" t="s">
        <v>1191</v>
      </c>
      <c r="D1179" s="144" t="s">
        <v>1532</v>
      </c>
    </row>
    <row r="1180" spans="1:4">
      <c r="A1180" s="144">
        <v>1179</v>
      </c>
      <c r="B1180" s="144">
        <v>2021</v>
      </c>
      <c r="C1180" s="144" t="s">
        <v>1191</v>
      </c>
      <c r="D1180" s="144" t="s">
        <v>1533</v>
      </c>
    </row>
    <row r="1181" spans="1:4">
      <c r="A1181" s="144">
        <v>1180</v>
      </c>
      <c r="B1181" s="144">
        <v>2021</v>
      </c>
      <c r="C1181" s="144" t="s">
        <v>1191</v>
      </c>
      <c r="D1181" s="144" t="s">
        <v>1534</v>
      </c>
    </row>
    <row r="1182" spans="1:4">
      <c r="A1182" s="144">
        <v>1181</v>
      </c>
      <c r="B1182" s="144">
        <v>2021</v>
      </c>
      <c r="C1182" s="144" t="s">
        <v>1191</v>
      </c>
      <c r="D1182" s="144" t="s">
        <v>1535</v>
      </c>
    </row>
    <row r="1183" spans="1:4">
      <c r="A1183" s="144">
        <v>1182</v>
      </c>
      <c r="B1183" s="144">
        <v>2021</v>
      </c>
      <c r="C1183" s="144" t="s">
        <v>1191</v>
      </c>
      <c r="D1183" s="144" t="s">
        <v>1536</v>
      </c>
    </row>
    <row r="1184" spans="1:4">
      <c r="A1184" s="144">
        <v>1183</v>
      </c>
      <c r="B1184" s="144">
        <v>2021</v>
      </c>
      <c r="C1184" s="144" t="s">
        <v>1191</v>
      </c>
      <c r="D1184" s="144" t="s">
        <v>1537</v>
      </c>
    </row>
    <row r="1185" spans="1:4">
      <c r="A1185" s="144">
        <v>1184</v>
      </c>
      <c r="B1185" s="144">
        <v>2021</v>
      </c>
      <c r="C1185" s="144" t="s">
        <v>1191</v>
      </c>
      <c r="D1185" s="144" t="s">
        <v>1538</v>
      </c>
    </row>
    <row r="1186" spans="1:4">
      <c r="A1186" s="144">
        <v>1185</v>
      </c>
      <c r="B1186" s="144">
        <v>2021</v>
      </c>
      <c r="C1186" s="144" t="s">
        <v>1191</v>
      </c>
      <c r="D1186" s="144" t="s">
        <v>1539</v>
      </c>
    </row>
    <row r="1187" spans="1:4">
      <c r="A1187" s="144">
        <v>1186</v>
      </c>
      <c r="B1187" s="144">
        <v>2021</v>
      </c>
      <c r="C1187" s="144" t="s">
        <v>1191</v>
      </c>
      <c r="D1187" s="144" t="s">
        <v>1540</v>
      </c>
    </row>
    <row r="1188" spans="1:4">
      <c r="A1188" s="144">
        <v>1187</v>
      </c>
      <c r="B1188" s="144">
        <v>2021</v>
      </c>
      <c r="C1188" s="144" t="s">
        <v>1191</v>
      </c>
      <c r="D1188" s="144" t="s">
        <v>1541</v>
      </c>
    </row>
    <row r="1189" spans="1:4">
      <c r="A1189" s="144">
        <v>1188</v>
      </c>
      <c r="B1189" s="144">
        <v>2021</v>
      </c>
      <c r="C1189" s="144" t="s">
        <v>1191</v>
      </c>
      <c r="D1189" s="144" t="s">
        <v>1542</v>
      </c>
    </row>
    <row r="1190" spans="1:4">
      <c r="A1190" s="144">
        <v>1189</v>
      </c>
      <c r="B1190" s="144">
        <v>2021</v>
      </c>
      <c r="C1190" s="144" t="s">
        <v>1191</v>
      </c>
      <c r="D1190" s="144" t="s">
        <v>1543</v>
      </c>
    </row>
    <row r="1191" spans="1:4">
      <c r="A1191" s="144">
        <v>1190</v>
      </c>
      <c r="B1191" s="144">
        <v>2021</v>
      </c>
      <c r="C1191" s="144" t="s">
        <v>1191</v>
      </c>
      <c r="D1191" s="144" t="s">
        <v>1544</v>
      </c>
    </row>
    <row r="1192" spans="1:4">
      <c r="A1192" s="144">
        <v>1191</v>
      </c>
      <c r="B1192" s="144">
        <v>2021</v>
      </c>
      <c r="C1192" s="144" t="s">
        <v>1191</v>
      </c>
      <c r="D1192" s="144" t="s">
        <v>1545</v>
      </c>
    </row>
    <row r="1193" spans="1:4">
      <c r="A1193" s="144">
        <v>1192</v>
      </c>
      <c r="B1193" s="144">
        <v>2021</v>
      </c>
      <c r="C1193" s="144" t="s">
        <v>1191</v>
      </c>
      <c r="D1193" s="144" t="s">
        <v>1546</v>
      </c>
    </row>
    <row r="1194" spans="1:4">
      <c r="A1194" s="144">
        <v>1193</v>
      </c>
      <c r="B1194" s="144">
        <v>2021</v>
      </c>
      <c r="C1194" s="144" t="s">
        <v>1191</v>
      </c>
      <c r="D1194" s="144" t="s">
        <v>1547</v>
      </c>
    </row>
    <row r="1195" spans="1:4">
      <c r="A1195" s="144">
        <v>1194</v>
      </c>
      <c r="B1195" s="144">
        <v>2021</v>
      </c>
      <c r="C1195" s="144" t="s">
        <v>1191</v>
      </c>
      <c r="D1195" s="144" t="s">
        <v>1548</v>
      </c>
    </row>
    <row r="1196" spans="1:4">
      <c r="A1196" s="144">
        <v>1195</v>
      </c>
      <c r="B1196" s="144">
        <v>2021</v>
      </c>
      <c r="C1196" s="144" t="s">
        <v>1549</v>
      </c>
      <c r="D1196" s="144" t="s">
        <v>1550</v>
      </c>
    </row>
    <row r="1197" spans="1:4">
      <c r="A1197" s="144">
        <v>1196</v>
      </c>
      <c r="B1197" s="144">
        <v>2021</v>
      </c>
      <c r="C1197" s="144" t="s">
        <v>1549</v>
      </c>
      <c r="D1197" s="144" t="s">
        <v>1551</v>
      </c>
    </row>
    <row r="1198" spans="1:4">
      <c r="A1198" s="144">
        <v>1197</v>
      </c>
      <c r="B1198" s="144">
        <v>2021</v>
      </c>
      <c r="C1198" s="144" t="s">
        <v>1549</v>
      </c>
      <c r="D1198" s="144" t="s">
        <v>1552</v>
      </c>
    </row>
    <row r="1199" spans="1:4">
      <c r="A1199" s="144">
        <v>1198</v>
      </c>
      <c r="B1199" s="144">
        <v>2021</v>
      </c>
      <c r="C1199" s="144" t="s">
        <v>1549</v>
      </c>
      <c r="D1199" s="144" t="s">
        <v>1553</v>
      </c>
    </row>
    <row r="1200" spans="1:4">
      <c r="A1200" s="144">
        <v>1199</v>
      </c>
      <c r="B1200" s="144">
        <v>2021</v>
      </c>
      <c r="C1200" s="144" t="s">
        <v>1549</v>
      </c>
      <c r="D1200" s="144" t="s">
        <v>1554</v>
      </c>
    </row>
    <row r="1201" spans="1:4">
      <c r="A1201" s="144">
        <v>1200</v>
      </c>
      <c r="B1201" s="144">
        <v>2021</v>
      </c>
      <c r="C1201" s="144" t="s">
        <v>1549</v>
      </c>
      <c r="D1201" s="144" t="s">
        <v>1555</v>
      </c>
    </row>
    <row r="1202" spans="1:4">
      <c r="A1202" s="144">
        <v>1201</v>
      </c>
      <c r="B1202" s="144">
        <v>2021</v>
      </c>
      <c r="C1202" s="144" t="s">
        <v>1549</v>
      </c>
      <c r="D1202" s="144" t="s">
        <v>1556</v>
      </c>
    </row>
    <row r="1203" spans="1:4">
      <c r="A1203" s="144">
        <v>1202</v>
      </c>
      <c r="B1203" s="144">
        <v>2021</v>
      </c>
      <c r="C1203" s="144" t="s">
        <v>1549</v>
      </c>
      <c r="D1203" s="144" t="s">
        <v>1557</v>
      </c>
    </row>
    <row r="1204" spans="1:4">
      <c r="A1204" s="144">
        <v>1203</v>
      </c>
      <c r="B1204" s="144">
        <v>2021</v>
      </c>
      <c r="C1204" s="144" t="s">
        <v>1549</v>
      </c>
      <c r="D1204" s="144" t="s">
        <v>1558</v>
      </c>
    </row>
    <row r="1205" spans="1:4">
      <c r="A1205" s="144">
        <v>1204</v>
      </c>
      <c r="B1205" s="144">
        <v>2021</v>
      </c>
      <c r="C1205" s="144" t="s">
        <v>1549</v>
      </c>
      <c r="D1205" s="144" t="s">
        <v>1559</v>
      </c>
    </row>
    <row r="1206" spans="1:4">
      <c r="A1206" s="144">
        <v>1205</v>
      </c>
      <c r="B1206" s="144">
        <v>2021</v>
      </c>
      <c r="C1206" s="144" t="s">
        <v>1549</v>
      </c>
      <c r="D1206" s="144" t="s">
        <v>1560</v>
      </c>
    </row>
    <row r="1207" spans="1:4">
      <c r="A1207" s="144">
        <v>1206</v>
      </c>
      <c r="B1207" s="144">
        <v>2021</v>
      </c>
      <c r="C1207" s="144" t="s">
        <v>1549</v>
      </c>
      <c r="D1207" s="144" t="s">
        <v>1561</v>
      </c>
    </row>
    <row r="1208" spans="1:4">
      <c r="A1208" s="144">
        <v>1207</v>
      </c>
      <c r="B1208" s="144">
        <v>2021</v>
      </c>
      <c r="C1208" s="144" t="s">
        <v>1549</v>
      </c>
      <c r="D1208" s="144" t="s">
        <v>1562</v>
      </c>
    </row>
    <row r="1209" spans="1:4">
      <c r="A1209" s="144">
        <v>1208</v>
      </c>
      <c r="B1209" s="144">
        <v>2021</v>
      </c>
      <c r="C1209" s="144" t="s">
        <v>1549</v>
      </c>
      <c r="D1209" s="144" t="s">
        <v>1563</v>
      </c>
    </row>
    <row r="1210" spans="1:4">
      <c r="A1210" s="144">
        <v>1209</v>
      </c>
      <c r="B1210" s="144">
        <v>2021</v>
      </c>
      <c r="C1210" s="144" t="s">
        <v>1549</v>
      </c>
      <c r="D1210" s="144" t="s">
        <v>1564</v>
      </c>
    </row>
    <row r="1211" spans="1:4">
      <c r="A1211" s="144">
        <v>1210</v>
      </c>
      <c r="B1211" s="144">
        <v>2021</v>
      </c>
      <c r="C1211" s="144" t="s">
        <v>1549</v>
      </c>
      <c r="D1211" s="144" t="s">
        <v>1565</v>
      </c>
    </row>
    <row r="1212" spans="1:4">
      <c r="A1212" s="144">
        <v>1211</v>
      </c>
      <c r="B1212" s="144">
        <v>2021</v>
      </c>
      <c r="C1212" s="144" t="s">
        <v>1549</v>
      </c>
      <c r="D1212" s="144" t="s">
        <v>1566</v>
      </c>
    </row>
    <row r="1213" spans="1:4">
      <c r="A1213" s="144">
        <v>1212</v>
      </c>
      <c r="B1213" s="144">
        <v>2021</v>
      </c>
      <c r="C1213" s="144" t="s">
        <v>1549</v>
      </c>
      <c r="D1213" s="144" t="s">
        <v>1567</v>
      </c>
    </row>
    <row r="1214" spans="1:4">
      <c r="A1214" s="144">
        <v>1213</v>
      </c>
      <c r="B1214" s="144">
        <v>2021</v>
      </c>
      <c r="C1214" s="144" t="s">
        <v>1549</v>
      </c>
      <c r="D1214" s="144" t="s">
        <v>1568</v>
      </c>
    </row>
    <row r="1215" spans="1:4">
      <c r="A1215" s="144">
        <v>1214</v>
      </c>
      <c r="B1215" s="144">
        <v>2021</v>
      </c>
      <c r="C1215" s="144" t="s">
        <v>1549</v>
      </c>
      <c r="D1215" s="144" t="s">
        <v>1569</v>
      </c>
    </row>
    <row r="1216" spans="1:4">
      <c r="A1216" s="144">
        <v>1215</v>
      </c>
      <c r="B1216" s="144">
        <v>2021</v>
      </c>
      <c r="C1216" s="144" t="s">
        <v>1549</v>
      </c>
      <c r="D1216" s="144" t="s">
        <v>1570</v>
      </c>
    </row>
    <row r="1217" spans="1:4">
      <c r="A1217" s="144">
        <v>1216</v>
      </c>
      <c r="B1217" s="144">
        <v>2021</v>
      </c>
      <c r="C1217" s="144" t="s">
        <v>1549</v>
      </c>
      <c r="D1217" s="144" t="s">
        <v>1571</v>
      </c>
    </row>
    <row r="1218" spans="1:4">
      <c r="A1218" s="144">
        <v>1217</v>
      </c>
      <c r="B1218" s="144">
        <v>2021</v>
      </c>
      <c r="C1218" s="144" t="s">
        <v>1549</v>
      </c>
      <c r="D1218" s="144" t="s">
        <v>1572</v>
      </c>
    </row>
    <row r="1219" spans="1:4">
      <c r="A1219" s="144">
        <v>1218</v>
      </c>
      <c r="B1219" s="144">
        <v>2021</v>
      </c>
      <c r="C1219" s="144" t="s">
        <v>1549</v>
      </c>
      <c r="D1219" s="144" t="s">
        <v>1573</v>
      </c>
    </row>
    <row r="1220" spans="1:4">
      <c r="A1220" s="144">
        <v>1219</v>
      </c>
      <c r="B1220" s="144">
        <v>2021</v>
      </c>
      <c r="C1220" s="144" t="s">
        <v>1574</v>
      </c>
      <c r="D1220" s="144" t="s">
        <v>1575</v>
      </c>
    </row>
    <row r="1221" spans="1:4">
      <c r="A1221" s="144">
        <v>1220</v>
      </c>
      <c r="B1221" s="144">
        <v>2021</v>
      </c>
      <c r="C1221" s="144" t="s">
        <v>1574</v>
      </c>
      <c r="D1221" s="144" t="s">
        <v>1576</v>
      </c>
    </row>
    <row r="1222" spans="1:4">
      <c r="A1222" s="144">
        <v>1221</v>
      </c>
      <c r="B1222" s="144">
        <v>2021</v>
      </c>
      <c r="C1222" s="144" t="s">
        <v>1574</v>
      </c>
      <c r="D1222" s="144" t="s">
        <v>1577</v>
      </c>
    </row>
    <row r="1223" spans="1:4">
      <c r="A1223" s="144">
        <v>1222</v>
      </c>
      <c r="B1223" s="144">
        <v>2021</v>
      </c>
      <c r="C1223" s="144" t="s">
        <v>1574</v>
      </c>
      <c r="D1223" s="144" t="s">
        <v>1578</v>
      </c>
    </row>
    <row r="1224" spans="1:4">
      <c r="A1224" s="144">
        <v>1223</v>
      </c>
      <c r="B1224" s="144">
        <v>2021</v>
      </c>
      <c r="C1224" s="144" t="s">
        <v>1574</v>
      </c>
      <c r="D1224" s="144" t="s">
        <v>1579</v>
      </c>
    </row>
    <row r="1225" spans="1:4">
      <c r="A1225" s="144">
        <v>1224</v>
      </c>
      <c r="B1225" s="144">
        <v>2021</v>
      </c>
      <c r="C1225" s="144" t="s">
        <v>1574</v>
      </c>
      <c r="D1225" s="144" t="s">
        <v>1580</v>
      </c>
    </row>
    <row r="1226" spans="1:4">
      <c r="A1226" s="144">
        <v>1225</v>
      </c>
      <c r="B1226" s="144">
        <v>2021</v>
      </c>
      <c r="C1226" s="144" t="s">
        <v>1574</v>
      </c>
      <c r="D1226" s="144" t="s">
        <v>1581</v>
      </c>
    </row>
    <row r="1227" spans="1:4">
      <c r="A1227" s="144">
        <v>1226</v>
      </c>
      <c r="B1227" s="144">
        <v>2021</v>
      </c>
      <c r="C1227" s="144" t="s">
        <v>1574</v>
      </c>
      <c r="D1227" s="144" t="s">
        <v>1582</v>
      </c>
    </row>
    <row r="1228" spans="1:4">
      <c r="A1228" s="144">
        <v>1227</v>
      </c>
      <c r="B1228" s="144">
        <v>2021</v>
      </c>
      <c r="C1228" s="144" t="s">
        <v>1574</v>
      </c>
      <c r="D1228" s="144" t="s">
        <v>1583</v>
      </c>
    </row>
    <row r="1229" spans="1:4">
      <c r="A1229" s="144">
        <v>1228</v>
      </c>
      <c r="B1229" s="144">
        <v>2021</v>
      </c>
      <c r="C1229" s="144" t="s">
        <v>1574</v>
      </c>
      <c r="D1229" s="144" t="s">
        <v>1584</v>
      </c>
    </row>
    <row r="1230" spans="1:4">
      <c r="A1230" s="144">
        <v>1229</v>
      </c>
      <c r="B1230" s="144">
        <v>2021</v>
      </c>
      <c r="C1230" s="144" t="s">
        <v>1574</v>
      </c>
      <c r="D1230" s="144" t="s">
        <v>1585</v>
      </c>
    </row>
    <row r="1231" spans="1:4">
      <c r="A1231" s="144">
        <v>1230</v>
      </c>
      <c r="B1231" s="144">
        <v>2021</v>
      </c>
      <c r="C1231" s="144" t="s">
        <v>1574</v>
      </c>
      <c r="D1231" s="144" t="s">
        <v>1586</v>
      </c>
    </row>
    <row r="1232" spans="1:4">
      <c r="A1232" s="144">
        <v>1231</v>
      </c>
      <c r="B1232" s="144">
        <v>2021</v>
      </c>
      <c r="C1232" s="144" t="s">
        <v>1574</v>
      </c>
      <c r="D1232" s="144" t="s">
        <v>1587</v>
      </c>
    </row>
    <row r="1233" spans="1:4">
      <c r="A1233" s="144">
        <v>1232</v>
      </c>
      <c r="B1233" s="144">
        <v>2021</v>
      </c>
      <c r="C1233" s="144" t="s">
        <v>1574</v>
      </c>
      <c r="D1233" s="144" t="s">
        <v>1588</v>
      </c>
    </row>
    <row r="1234" spans="1:4">
      <c r="A1234" s="144">
        <v>1233</v>
      </c>
      <c r="B1234" s="144">
        <v>2021</v>
      </c>
      <c r="C1234" s="144" t="s">
        <v>1574</v>
      </c>
      <c r="D1234" s="144" t="s">
        <v>1589</v>
      </c>
    </row>
    <row r="1235" spans="1:4">
      <c r="A1235" s="144">
        <v>1234</v>
      </c>
      <c r="B1235" s="144">
        <v>2021</v>
      </c>
      <c r="C1235" s="144" t="s">
        <v>1574</v>
      </c>
      <c r="D1235" s="144" t="s">
        <v>1590</v>
      </c>
    </row>
    <row r="1236" spans="1:4">
      <c r="A1236" s="144">
        <v>1235</v>
      </c>
      <c r="B1236" s="144">
        <v>2021</v>
      </c>
      <c r="C1236" s="144" t="s">
        <v>1574</v>
      </c>
      <c r="D1236" s="144" t="s">
        <v>1591</v>
      </c>
    </row>
    <row r="1237" spans="1:4">
      <c r="A1237" s="144">
        <v>1236</v>
      </c>
      <c r="B1237" s="144">
        <v>2021</v>
      </c>
      <c r="C1237" s="144" t="s">
        <v>1574</v>
      </c>
      <c r="D1237" s="144" t="s">
        <v>1592</v>
      </c>
    </row>
    <row r="1238" spans="1:4">
      <c r="A1238" s="144">
        <v>1237</v>
      </c>
      <c r="B1238" s="144">
        <v>2021</v>
      </c>
      <c r="C1238" s="144" t="s">
        <v>1593</v>
      </c>
      <c r="D1238" s="144" t="s">
        <v>1594</v>
      </c>
    </row>
    <row r="1239" spans="1:4">
      <c r="A1239" s="144">
        <v>1238</v>
      </c>
      <c r="B1239" s="144">
        <v>2021</v>
      </c>
      <c r="C1239" s="144" t="s">
        <v>1593</v>
      </c>
      <c r="D1239" s="144" t="s">
        <v>1595</v>
      </c>
    </row>
    <row r="1240" spans="1:4">
      <c r="A1240" s="144">
        <v>1239</v>
      </c>
      <c r="B1240" s="144">
        <v>2021</v>
      </c>
      <c r="C1240" s="144" t="s">
        <v>1593</v>
      </c>
      <c r="D1240" s="144" t="s">
        <v>1596</v>
      </c>
    </row>
    <row r="1241" spans="1:4">
      <c r="A1241" s="144">
        <v>1240</v>
      </c>
      <c r="B1241" s="144">
        <v>2021</v>
      </c>
      <c r="C1241" s="144" t="s">
        <v>1593</v>
      </c>
      <c r="D1241" s="144" t="s">
        <v>1597</v>
      </c>
    </row>
    <row r="1242" spans="1:4">
      <c r="A1242" s="144">
        <v>1241</v>
      </c>
      <c r="B1242" s="144">
        <v>2021</v>
      </c>
      <c r="C1242" s="144" t="s">
        <v>1593</v>
      </c>
      <c r="D1242" s="144" t="s">
        <v>1598</v>
      </c>
    </row>
    <row r="1243" spans="1:4">
      <c r="A1243" s="144">
        <v>1242</v>
      </c>
      <c r="B1243" s="144">
        <v>2021</v>
      </c>
      <c r="C1243" s="144" t="s">
        <v>1593</v>
      </c>
      <c r="D1243" s="144" t="s">
        <v>1599</v>
      </c>
    </row>
    <row r="1244" spans="1:4">
      <c r="A1244" s="144">
        <v>1243</v>
      </c>
      <c r="B1244" s="144">
        <v>2021</v>
      </c>
      <c r="C1244" s="144" t="s">
        <v>1593</v>
      </c>
      <c r="D1244" s="144" t="s">
        <v>1600</v>
      </c>
    </row>
    <row r="1245" spans="1:4">
      <c r="A1245" s="144">
        <v>1244</v>
      </c>
      <c r="B1245" s="144">
        <v>2021</v>
      </c>
      <c r="C1245" s="144" t="s">
        <v>1593</v>
      </c>
      <c r="D1245" s="144" t="s">
        <v>1601</v>
      </c>
    </row>
    <row r="1246" spans="1:4">
      <c r="A1246" s="144">
        <v>1245</v>
      </c>
      <c r="B1246" s="144">
        <v>2021</v>
      </c>
      <c r="C1246" s="144" t="s">
        <v>1593</v>
      </c>
      <c r="D1246" s="144" t="s">
        <v>1602</v>
      </c>
    </row>
    <row r="1247" spans="1:4">
      <c r="A1247" s="144">
        <v>1246</v>
      </c>
      <c r="B1247" s="144">
        <v>2021</v>
      </c>
      <c r="C1247" s="144" t="s">
        <v>1593</v>
      </c>
      <c r="D1247" s="144" t="s">
        <v>1603</v>
      </c>
    </row>
    <row r="1248" spans="1:4">
      <c r="A1248" s="144">
        <v>1247</v>
      </c>
      <c r="B1248" s="144">
        <v>2021</v>
      </c>
      <c r="C1248" s="144" t="s">
        <v>1593</v>
      </c>
      <c r="D1248" s="144" t="s">
        <v>1604</v>
      </c>
    </row>
    <row r="1249" spans="1:4">
      <c r="A1249" s="144">
        <v>1248</v>
      </c>
      <c r="B1249" s="144">
        <v>2021</v>
      </c>
      <c r="C1249" s="144" t="s">
        <v>1593</v>
      </c>
      <c r="D1249" s="144" t="s">
        <v>1605</v>
      </c>
    </row>
    <row r="1250" spans="1:4">
      <c r="A1250" s="144">
        <v>1249</v>
      </c>
      <c r="B1250" s="144">
        <v>2021</v>
      </c>
      <c r="C1250" s="144" t="s">
        <v>1593</v>
      </c>
      <c r="D1250" s="144" t="s">
        <v>1606</v>
      </c>
    </row>
    <row r="1251" spans="1:4">
      <c r="A1251" s="144">
        <v>1250</v>
      </c>
      <c r="B1251" s="144">
        <v>2021</v>
      </c>
      <c r="C1251" s="144" t="s">
        <v>1593</v>
      </c>
      <c r="D1251" s="144" t="s">
        <v>1607</v>
      </c>
    </row>
    <row r="1252" spans="1:4">
      <c r="A1252" s="144">
        <v>1251</v>
      </c>
      <c r="B1252" s="144">
        <v>2021</v>
      </c>
      <c r="C1252" s="144" t="s">
        <v>1593</v>
      </c>
      <c r="D1252" s="144" t="s">
        <v>1608</v>
      </c>
    </row>
    <row r="1253" spans="1:4">
      <c r="A1253" s="144">
        <v>1252</v>
      </c>
      <c r="B1253" s="144">
        <v>2021</v>
      </c>
      <c r="C1253" s="144" t="s">
        <v>1593</v>
      </c>
      <c r="D1253" s="144" t="s">
        <v>1609</v>
      </c>
    </row>
    <row r="1254" spans="1:4">
      <c r="A1254" s="144">
        <v>1253</v>
      </c>
      <c r="B1254" s="144">
        <v>2021</v>
      </c>
      <c r="C1254" s="144" t="s">
        <v>1593</v>
      </c>
      <c r="D1254" s="144" t="s">
        <v>1610</v>
      </c>
    </row>
    <row r="1255" spans="1:4">
      <c r="A1255" s="144">
        <v>1254</v>
      </c>
      <c r="B1255" s="144">
        <v>2021</v>
      </c>
      <c r="C1255" s="144" t="s">
        <v>1593</v>
      </c>
      <c r="D1255" s="144" t="s">
        <v>1611</v>
      </c>
    </row>
    <row r="1256" spans="1:4">
      <c r="A1256" s="144">
        <v>1255</v>
      </c>
      <c r="B1256" s="144">
        <v>2021</v>
      </c>
      <c r="C1256" s="144" t="s">
        <v>1593</v>
      </c>
      <c r="D1256" s="144" t="s">
        <v>1612</v>
      </c>
    </row>
    <row r="1257" spans="1:4">
      <c r="A1257" s="144">
        <v>1256</v>
      </c>
      <c r="B1257" s="144">
        <v>2021</v>
      </c>
      <c r="C1257" s="144" t="s">
        <v>1593</v>
      </c>
      <c r="D1257" s="144" t="s">
        <v>1613</v>
      </c>
    </row>
    <row r="1258" spans="1:4">
      <c r="A1258" s="144">
        <v>1257</v>
      </c>
      <c r="B1258" s="144">
        <v>2021</v>
      </c>
      <c r="C1258" s="144" t="s">
        <v>1593</v>
      </c>
      <c r="D1258" s="144" t="s">
        <v>1614</v>
      </c>
    </row>
    <row r="1259" spans="1:4">
      <c r="A1259" s="144">
        <v>1258</v>
      </c>
      <c r="B1259" s="144">
        <v>2021</v>
      </c>
      <c r="C1259" s="144" t="s">
        <v>1593</v>
      </c>
      <c r="D1259" s="144" t="s">
        <v>1615</v>
      </c>
    </row>
    <row r="1260" spans="1:4">
      <c r="A1260" s="144">
        <v>1259</v>
      </c>
      <c r="B1260" s="144">
        <v>2021</v>
      </c>
      <c r="C1260" s="144" t="s">
        <v>1593</v>
      </c>
      <c r="D1260" s="144" t="s">
        <v>1616</v>
      </c>
    </row>
    <row r="1261" spans="1:4">
      <c r="A1261" s="144">
        <v>1260</v>
      </c>
      <c r="B1261" s="144">
        <v>2021</v>
      </c>
      <c r="C1261" s="144" t="s">
        <v>1593</v>
      </c>
      <c r="D1261" s="144" t="s">
        <v>1617</v>
      </c>
    </row>
    <row r="1262" spans="1:4">
      <c r="A1262" s="144">
        <v>1261</v>
      </c>
      <c r="B1262" s="144">
        <v>2021</v>
      </c>
      <c r="C1262" s="144" t="s">
        <v>1593</v>
      </c>
      <c r="D1262" s="144" t="s">
        <v>1618</v>
      </c>
    </row>
    <row r="1263" spans="1:4">
      <c r="A1263" s="144">
        <v>1262</v>
      </c>
      <c r="B1263" s="144">
        <v>2021</v>
      </c>
      <c r="C1263" s="144" t="s">
        <v>1593</v>
      </c>
      <c r="D1263" s="144" t="s">
        <v>1619</v>
      </c>
    </row>
    <row r="1264" spans="1:4">
      <c r="A1264" s="144">
        <v>1263</v>
      </c>
      <c r="B1264" s="144">
        <v>2021</v>
      </c>
      <c r="C1264" s="144" t="s">
        <v>1593</v>
      </c>
      <c r="D1264" s="144" t="s">
        <v>1620</v>
      </c>
    </row>
    <row r="1265" spans="1:4">
      <c r="A1265" s="144">
        <v>1264</v>
      </c>
      <c r="B1265" s="144">
        <v>2021</v>
      </c>
      <c r="C1265" s="144" t="s">
        <v>1593</v>
      </c>
      <c r="D1265" s="144" t="s">
        <v>1621</v>
      </c>
    </row>
    <row r="1266" spans="1:4">
      <c r="A1266" s="144">
        <v>1265</v>
      </c>
      <c r="B1266" s="144">
        <v>2021</v>
      </c>
      <c r="C1266" s="144" t="s">
        <v>1593</v>
      </c>
      <c r="D1266" s="144" t="s">
        <v>1622</v>
      </c>
    </row>
    <row r="1267" spans="1:4">
      <c r="A1267" s="144">
        <v>1266</v>
      </c>
      <c r="B1267" s="144">
        <v>2021</v>
      </c>
      <c r="C1267" s="144" t="s">
        <v>1593</v>
      </c>
      <c r="D1267" s="144" t="s">
        <v>1623</v>
      </c>
    </row>
    <row r="1268" spans="1:4">
      <c r="A1268" s="144">
        <v>1267</v>
      </c>
      <c r="B1268" s="144">
        <v>2021</v>
      </c>
      <c r="C1268" s="144" t="s">
        <v>1593</v>
      </c>
      <c r="D1268" s="144" t="s">
        <v>1624</v>
      </c>
    </row>
    <row r="1269" spans="1:4">
      <c r="A1269" s="144">
        <v>1268</v>
      </c>
      <c r="B1269" s="144">
        <v>2021</v>
      </c>
      <c r="C1269" s="144" t="s">
        <v>1593</v>
      </c>
      <c r="D1269" s="144" t="s">
        <v>1625</v>
      </c>
    </row>
    <row r="1270" spans="1:4">
      <c r="A1270" s="144">
        <v>1269</v>
      </c>
      <c r="B1270" s="144">
        <v>2021</v>
      </c>
      <c r="C1270" s="144" t="s">
        <v>1593</v>
      </c>
      <c r="D1270" s="144" t="s">
        <v>1626</v>
      </c>
    </row>
    <row r="1271" spans="1:4">
      <c r="A1271" s="144">
        <v>1270</v>
      </c>
      <c r="B1271" s="144">
        <v>2021</v>
      </c>
      <c r="C1271" s="144" t="s">
        <v>1593</v>
      </c>
      <c r="D1271" s="144" t="s">
        <v>1627</v>
      </c>
    </row>
    <row r="1272" spans="1:4">
      <c r="A1272" s="144">
        <v>1271</v>
      </c>
      <c r="B1272" s="144">
        <v>2021</v>
      </c>
      <c r="C1272" s="144" t="s">
        <v>1593</v>
      </c>
      <c r="D1272" s="144" t="s">
        <v>1628</v>
      </c>
    </row>
    <row r="1273" spans="1:4">
      <c r="A1273" s="144">
        <v>1272</v>
      </c>
      <c r="B1273" s="144">
        <v>2022</v>
      </c>
      <c r="C1273" s="144" t="s">
        <v>347</v>
      </c>
      <c r="D1273" s="144" t="s">
        <v>1629</v>
      </c>
    </row>
    <row r="1274" spans="1:4">
      <c r="A1274" s="144">
        <v>1273</v>
      </c>
      <c r="B1274" s="144">
        <v>2022</v>
      </c>
      <c r="C1274" s="144" t="s">
        <v>347</v>
      </c>
      <c r="D1274" s="144" t="s">
        <v>1630</v>
      </c>
    </row>
    <row r="1275" spans="1:4">
      <c r="A1275" s="144">
        <v>1274</v>
      </c>
      <c r="B1275" s="144">
        <v>2022</v>
      </c>
      <c r="C1275" s="144" t="s">
        <v>347</v>
      </c>
      <c r="D1275" s="144" t="s">
        <v>1631</v>
      </c>
    </row>
    <row r="1276" spans="1:4">
      <c r="A1276" s="144">
        <v>1275</v>
      </c>
      <c r="B1276" s="144">
        <v>2022</v>
      </c>
      <c r="C1276" s="144" t="s">
        <v>347</v>
      </c>
      <c r="D1276" s="144" t="s">
        <v>1632</v>
      </c>
    </row>
    <row r="1277" spans="1:4">
      <c r="A1277" s="144">
        <v>1276</v>
      </c>
      <c r="B1277" s="144">
        <v>2022</v>
      </c>
      <c r="C1277" s="144" t="s">
        <v>347</v>
      </c>
      <c r="D1277" s="144" t="s">
        <v>1633</v>
      </c>
    </row>
    <row r="1278" spans="1:4">
      <c r="A1278" s="144">
        <v>1277</v>
      </c>
      <c r="B1278" s="144">
        <v>2022</v>
      </c>
      <c r="C1278" s="144" t="s">
        <v>347</v>
      </c>
      <c r="D1278" s="144" t="s">
        <v>1634</v>
      </c>
    </row>
    <row r="1279" spans="1:4">
      <c r="A1279" s="144">
        <v>1278</v>
      </c>
      <c r="B1279" s="144">
        <v>2022</v>
      </c>
      <c r="C1279" s="144" t="s">
        <v>347</v>
      </c>
      <c r="D1279" s="144" t="s">
        <v>1635</v>
      </c>
    </row>
    <row r="1280" spans="1:4">
      <c r="A1280" s="144">
        <v>1279</v>
      </c>
      <c r="B1280" s="144">
        <v>2022</v>
      </c>
      <c r="C1280" s="144" t="s">
        <v>347</v>
      </c>
      <c r="D1280" s="144" t="s">
        <v>1636</v>
      </c>
    </row>
    <row r="1281" spans="1:4">
      <c r="A1281" s="144">
        <v>1280</v>
      </c>
      <c r="B1281" s="144">
        <v>2022</v>
      </c>
      <c r="C1281" s="144" t="s">
        <v>347</v>
      </c>
      <c r="D1281" s="144" t="s">
        <v>1637</v>
      </c>
    </row>
    <row r="1282" spans="1:4">
      <c r="A1282" s="144">
        <v>1281</v>
      </c>
      <c r="B1282" s="144">
        <v>2022</v>
      </c>
      <c r="C1282" s="144" t="s">
        <v>347</v>
      </c>
      <c r="D1282" s="144" t="s">
        <v>1638</v>
      </c>
    </row>
    <row r="1283" spans="1:4">
      <c r="A1283" s="144">
        <v>1282</v>
      </c>
      <c r="B1283" s="144">
        <v>2022</v>
      </c>
      <c r="C1283" s="144" t="s">
        <v>347</v>
      </c>
      <c r="D1283" s="144" t="s">
        <v>1639</v>
      </c>
    </row>
    <row r="1284" spans="1:4">
      <c r="A1284" s="144">
        <v>1283</v>
      </c>
      <c r="B1284" s="144">
        <v>2022</v>
      </c>
      <c r="C1284" s="144" t="s">
        <v>347</v>
      </c>
      <c r="D1284" s="144" t="s">
        <v>1640</v>
      </c>
    </row>
    <row r="1285" spans="1:4">
      <c r="A1285" s="144">
        <v>1284</v>
      </c>
      <c r="B1285" s="144">
        <v>2022</v>
      </c>
      <c r="C1285" s="144" t="s">
        <v>347</v>
      </c>
      <c r="D1285" s="144" t="s">
        <v>1641</v>
      </c>
    </row>
    <row r="1286" spans="1:4">
      <c r="A1286" s="144">
        <v>1285</v>
      </c>
      <c r="B1286" s="144">
        <v>2022</v>
      </c>
      <c r="C1286" s="144" t="s">
        <v>347</v>
      </c>
      <c r="D1286" s="144" t="s">
        <v>1642</v>
      </c>
    </row>
    <row r="1287" spans="1:4">
      <c r="A1287" s="144">
        <v>1286</v>
      </c>
      <c r="B1287" s="144">
        <v>2022</v>
      </c>
      <c r="C1287" s="144" t="s">
        <v>347</v>
      </c>
      <c r="D1287" s="144" t="s">
        <v>1643</v>
      </c>
    </row>
    <row r="1288" spans="1:4">
      <c r="A1288" s="144">
        <v>1287</v>
      </c>
      <c r="B1288" s="144">
        <v>2022</v>
      </c>
      <c r="C1288" s="144" t="s">
        <v>347</v>
      </c>
      <c r="D1288" s="144" t="s">
        <v>1644</v>
      </c>
    </row>
    <row r="1289" spans="1:4">
      <c r="A1289" s="144">
        <v>1288</v>
      </c>
      <c r="B1289" s="144">
        <v>2022</v>
      </c>
      <c r="C1289" s="144" t="s">
        <v>347</v>
      </c>
      <c r="D1289" s="144" t="s">
        <v>1645</v>
      </c>
    </row>
    <row r="1290" spans="1:4">
      <c r="A1290" s="144">
        <v>1289</v>
      </c>
      <c r="B1290" s="144">
        <v>2022</v>
      </c>
      <c r="C1290" s="144" t="s">
        <v>347</v>
      </c>
      <c r="D1290" s="144" t="s">
        <v>1646</v>
      </c>
    </row>
    <row r="1291" spans="1:4">
      <c r="A1291" s="144">
        <v>1290</v>
      </c>
      <c r="B1291" s="144">
        <v>2022</v>
      </c>
      <c r="C1291" s="144" t="s">
        <v>347</v>
      </c>
      <c r="D1291" s="144" t="s">
        <v>1647</v>
      </c>
    </row>
    <row r="1292" spans="1:4">
      <c r="A1292" s="144">
        <v>1291</v>
      </c>
      <c r="B1292" s="144">
        <v>2022</v>
      </c>
      <c r="C1292" s="144" t="s">
        <v>347</v>
      </c>
      <c r="D1292" s="144" t="s">
        <v>1648</v>
      </c>
    </row>
    <row r="1293" spans="1:4">
      <c r="A1293" s="144">
        <v>1292</v>
      </c>
      <c r="B1293" s="144">
        <v>2022</v>
      </c>
      <c r="C1293" s="144" t="s">
        <v>347</v>
      </c>
      <c r="D1293" s="144" t="s">
        <v>1649</v>
      </c>
    </row>
    <row r="1294" spans="1:4">
      <c r="A1294" s="144">
        <v>1293</v>
      </c>
      <c r="B1294" s="144">
        <v>2022</v>
      </c>
      <c r="C1294" s="144" t="s">
        <v>347</v>
      </c>
      <c r="D1294" s="144" t="s">
        <v>1650</v>
      </c>
    </row>
    <row r="1295" spans="1:4">
      <c r="A1295" s="144">
        <v>1294</v>
      </c>
      <c r="B1295" s="144">
        <v>2022</v>
      </c>
      <c r="C1295" s="144" t="s">
        <v>347</v>
      </c>
      <c r="D1295" s="144" t="s">
        <v>1651</v>
      </c>
    </row>
    <row r="1296" spans="1:4">
      <c r="A1296" s="144">
        <v>1295</v>
      </c>
      <c r="B1296" s="144">
        <v>2022</v>
      </c>
      <c r="C1296" s="144" t="s">
        <v>347</v>
      </c>
      <c r="D1296" s="144" t="s">
        <v>1652</v>
      </c>
    </row>
    <row r="1297" spans="1:4">
      <c r="A1297" s="144">
        <v>1296</v>
      </c>
      <c r="B1297" s="144">
        <v>2022</v>
      </c>
      <c r="C1297" s="144" t="s">
        <v>347</v>
      </c>
      <c r="D1297" s="144" t="s">
        <v>1653</v>
      </c>
    </row>
    <row r="1298" spans="1:4">
      <c r="A1298" s="144">
        <v>1297</v>
      </c>
      <c r="B1298" s="144">
        <v>2022</v>
      </c>
      <c r="C1298" s="144" t="s">
        <v>347</v>
      </c>
      <c r="D1298" s="144" t="s">
        <v>1654</v>
      </c>
    </row>
    <row r="1299" spans="1:4">
      <c r="A1299" s="144">
        <v>1298</v>
      </c>
      <c r="B1299" s="144">
        <v>2022</v>
      </c>
      <c r="C1299" s="144" t="s">
        <v>347</v>
      </c>
      <c r="D1299" s="144" t="s">
        <v>1655</v>
      </c>
    </row>
    <row r="1300" spans="1:4">
      <c r="A1300" s="144">
        <v>1299</v>
      </c>
      <c r="B1300" s="144">
        <v>2022</v>
      </c>
      <c r="C1300" s="144" t="s">
        <v>347</v>
      </c>
      <c r="D1300" s="144" t="s">
        <v>1656</v>
      </c>
    </row>
    <row r="1301" spans="1:4">
      <c r="A1301" s="144">
        <v>1300</v>
      </c>
      <c r="B1301" s="144">
        <v>2022</v>
      </c>
      <c r="C1301" s="144" t="s">
        <v>347</v>
      </c>
      <c r="D1301" s="144" t="s">
        <v>1657</v>
      </c>
    </row>
    <row r="1302" spans="1:4">
      <c r="A1302" s="144">
        <v>1301</v>
      </c>
      <c r="B1302" s="144">
        <v>2022</v>
      </c>
      <c r="C1302" s="144" t="s">
        <v>347</v>
      </c>
      <c r="D1302" s="144" t="s">
        <v>1658</v>
      </c>
    </row>
    <row r="1303" spans="1:4">
      <c r="A1303" s="144">
        <v>1302</v>
      </c>
      <c r="B1303" s="144">
        <v>2022</v>
      </c>
      <c r="C1303" s="144" t="s">
        <v>347</v>
      </c>
      <c r="D1303" s="144" t="s">
        <v>1659</v>
      </c>
    </row>
    <row r="1304" spans="1:4">
      <c r="A1304" s="144">
        <v>1303</v>
      </c>
      <c r="B1304" s="144">
        <v>2022</v>
      </c>
      <c r="C1304" s="144" t="s">
        <v>347</v>
      </c>
      <c r="D1304" s="144" t="s">
        <v>1660</v>
      </c>
    </row>
    <row r="1305" spans="1:4">
      <c r="A1305" s="144">
        <v>1304</v>
      </c>
      <c r="B1305" s="144">
        <v>2022</v>
      </c>
      <c r="C1305" s="144" t="s">
        <v>347</v>
      </c>
      <c r="D1305" s="144" t="s">
        <v>1661</v>
      </c>
    </row>
    <row r="1306" spans="1:4">
      <c r="A1306" s="144">
        <v>1305</v>
      </c>
      <c r="B1306" s="144">
        <v>2022</v>
      </c>
      <c r="C1306" s="144" t="s">
        <v>347</v>
      </c>
      <c r="D1306" s="144" t="s">
        <v>1662</v>
      </c>
    </row>
    <row r="1307" spans="1:4">
      <c r="A1307" s="144">
        <v>1306</v>
      </c>
      <c r="B1307" s="144">
        <v>2022</v>
      </c>
      <c r="C1307" s="144" t="s">
        <v>347</v>
      </c>
      <c r="D1307" s="144" t="s">
        <v>1663</v>
      </c>
    </row>
    <row r="1308" spans="1:4">
      <c r="A1308" s="144">
        <v>1307</v>
      </c>
      <c r="B1308" s="144">
        <v>2022</v>
      </c>
      <c r="C1308" s="144" t="s">
        <v>347</v>
      </c>
      <c r="D1308" s="144" t="s">
        <v>1664</v>
      </c>
    </row>
    <row r="1309" spans="1:4">
      <c r="A1309" s="144">
        <v>1308</v>
      </c>
      <c r="B1309" s="144">
        <v>2022</v>
      </c>
      <c r="C1309" s="144" t="s">
        <v>347</v>
      </c>
      <c r="D1309" s="144" t="s">
        <v>1665</v>
      </c>
    </row>
    <row r="1310" spans="1:4">
      <c r="A1310" s="144">
        <v>1309</v>
      </c>
      <c r="B1310" s="144">
        <v>2022</v>
      </c>
      <c r="C1310" s="144" t="s">
        <v>347</v>
      </c>
      <c r="D1310" s="144" t="s">
        <v>1666</v>
      </c>
    </row>
    <row r="1311" spans="1:4">
      <c r="A1311" s="144">
        <v>1310</v>
      </c>
      <c r="B1311" s="144">
        <v>2022</v>
      </c>
      <c r="C1311" s="144" t="s">
        <v>347</v>
      </c>
      <c r="D1311" s="144" t="s">
        <v>1667</v>
      </c>
    </row>
    <row r="1312" spans="1:4">
      <c r="A1312" s="144">
        <v>1311</v>
      </c>
      <c r="B1312" s="144">
        <v>2022</v>
      </c>
      <c r="C1312" s="144" t="s">
        <v>347</v>
      </c>
      <c r="D1312" s="144" t="s">
        <v>1668</v>
      </c>
    </row>
    <row r="1313" spans="1:4">
      <c r="A1313" s="144">
        <v>1312</v>
      </c>
      <c r="B1313" s="144">
        <v>2022</v>
      </c>
      <c r="C1313" s="144" t="s">
        <v>347</v>
      </c>
      <c r="D1313" s="144" t="s">
        <v>1669</v>
      </c>
    </row>
    <row r="1314" spans="1:4">
      <c r="A1314" s="144">
        <v>1313</v>
      </c>
      <c r="B1314" s="144">
        <v>2022</v>
      </c>
      <c r="C1314" s="144" t="s">
        <v>347</v>
      </c>
      <c r="D1314" s="144" t="s">
        <v>1670</v>
      </c>
    </row>
    <row r="1315" spans="1:4">
      <c r="A1315" s="144">
        <v>1314</v>
      </c>
      <c r="B1315" s="144">
        <v>2022</v>
      </c>
      <c r="C1315" s="144" t="s">
        <v>347</v>
      </c>
      <c r="D1315" s="144" t="s">
        <v>1671</v>
      </c>
    </row>
    <row r="1316" spans="1:4">
      <c r="A1316" s="144">
        <v>1315</v>
      </c>
      <c r="B1316" s="144">
        <v>2022</v>
      </c>
      <c r="C1316" s="144" t="s">
        <v>347</v>
      </c>
      <c r="D1316" s="144" t="s">
        <v>1672</v>
      </c>
    </row>
    <row r="1317" spans="1:4">
      <c r="A1317" s="144">
        <v>1316</v>
      </c>
      <c r="B1317" s="144">
        <v>2022</v>
      </c>
      <c r="C1317" s="144" t="s">
        <v>347</v>
      </c>
      <c r="D1317" s="144" t="s">
        <v>1673</v>
      </c>
    </row>
    <row r="1318" spans="1:4">
      <c r="A1318" s="144">
        <v>1317</v>
      </c>
      <c r="B1318" s="144">
        <v>2022</v>
      </c>
      <c r="C1318" s="144" t="s">
        <v>347</v>
      </c>
      <c r="D1318" s="144" t="s">
        <v>1674</v>
      </c>
    </row>
    <row r="1319" spans="1:4">
      <c r="A1319" s="144">
        <v>1318</v>
      </c>
      <c r="B1319" s="144">
        <v>2022</v>
      </c>
      <c r="C1319" s="144" t="s">
        <v>347</v>
      </c>
      <c r="D1319" s="144" t="s">
        <v>1675</v>
      </c>
    </row>
    <row r="1320" spans="1:4">
      <c r="A1320" s="144">
        <v>1319</v>
      </c>
      <c r="B1320" s="144">
        <v>2022</v>
      </c>
      <c r="C1320" s="144" t="s">
        <v>347</v>
      </c>
      <c r="D1320" s="144" t="s">
        <v>1676</v>
      </c>
    </row>
    <row r="1321" spans="1:4">
      <c r="A1321" s="144">
        <v>1320</v>
      </c>
      <c r="B1321" s="144">
        <v>2022</v>
      </c>
      <c r="C1321" s="144" t="s">
        <v>347</v>
      </c>
      <c r="D1321" s="144" t="s">
        <v>1677</v>
      </c>
    </row>
    <row r="1322" spans="1:4">
      <c r="A1322" s="144">
        <v>1321</v>
      </c>
      <c r="B1322" s="144">
        <v>2022</v>
      </c>
      <c r="C1322" s="144" t="s">
        <v>347</v>
      </c>
      <c r="D1322" s="144" t="s">
        <v>1678</v>
      </c>
    </row>
    <row r="1323" spans="1:4">
      <c r="A1323" s="144">
        <v>1322</v>
      </c>
      <c r="B1323" s="144">
        <v>2022</v>
      </c>
      <c r="C1323" s="144" t="s">
        <v>347</v>
      </c>
      <c r="D1323" s="144" t="s">
        <v>1679</v>
      </c>
    </row>
    <row r="1324" spans="1:4">
      <c r="A1324" s="144">
        <v>1323</v>
      </c>
      <c r="B1324" s="144">
        <v>2022</v>
      </c>
      <c r="C1324" s="144" t="s">
        <v>347</v>
      </c>
      <c r="D1324" s="144" t="s">
        <v>1680</v>
      </c>
    </row>
    <row r="1325" spans="1:4">
      <c r="A1325" s="144">
        <v>1324</v>
      </c>
      <c r="B1325" s="144">
        <v>2022</v>
      </c>
      <c r="C1325" s="144" t="s">
        <v>347</v>
      </c>
      <c r="D1325" s="144" t="s">
        <v>1681</v>
      </c>
    </row>
    <row r="1326" spans="1:4">
      <c r="A1326" s="144">
        <v>1325</v>
      </c>
      <c r="B1326" s="144">
        <v>2022</v>
      </c>
      <c r="C1326" s="144" t="s">
        <v>347</v>
      </c>
      <c r="D1326" s="144" t="s">
        <v>1682</v>
      </c>
    </row>
    <row r="1327" spans="1:4">
      <c r="A1327" s="144">
        <v>1326</v>
      </c>
      <c r="B1327" s="144">
        <v>2022</v>
      </c>
      <c r="C1327" s="144" t="s">
        <v>347</v>
      </c>
      <c r="D1327" s="144" t="s">
        <v>1683</v>
      </c>
    </row>
    <row r="1328" spans="1:4">
      <c r="A1328" s="144">
        <v>1327</v>
      </c>
      <c r="B1328" s="144">
        <v>2022</v>
      </c>
      <c r="C1328" s="144" t="s">
        <v>347</v>
      </c>
      <c r="D1328" s="144" t="s">
        <v>1684</v>
      </c>
    </row>
    <row r="1329" spans="1:4">
      <c r="A1329" s="144">
        <v>1328</v>
      </c>
      <c r="B1329" s="144">
        <v>2022</v>
      </c>
      <c r="C1329" s="144" t="s">
        <v>347</v>
      </c>
      <c r="D1329" s="144" t="s">
        <v>1685</v>
      </c>
    </row>
    <row r="1330" spans="1:4">
      <c r="A1330" s="144">
        <v>1329</v>
      </c>
      <c r="B1330" s="144">
        <v>2022</v>
      </c>
      <c r="C1330" s="144" t="s">
        <v>347</v>
      </c>
      <c r="D1330" s="144" t="s">
        <v>1686</v>
      </c>
    </row>
    <row r="1331" spans="1:4">
      <c r="A1331" s="144">
        <v>1330</v>
      </c>
      <c r="B1331" s="144">
        <v>2022</v>
      </c>
      <c r="C1331" s="144" t="s">
        <v>347</v>
      </c>
      <c r="D1331" s="144" t="s">
        <v>1687</v>
      </c>
    </row>
    <row r="1332" spans="1:4">
      <c r="A1332" s="144">
        <v>1331</v>
      </c>
      <c r="B1332" s="144">
        <v>2022</v>
      </c>
      <c r="C1332" s="144" t="s">
        <v>347</v>
      </c>
      <c r="D1332" s="144" t="s">
        <v>1688</v>
      </c>
    </row>
    <row r="1333" spans="1:4">
      <c r="A1333" s="144">
        <v>1332</v>
      </c>
      <c r="B1333" s="144">
        <v>2022</v>
      </c>
      <c r="C1333" s="144" t="s">
        <v>347</v>
      </c>
      <c r="D1333" s="144" t="s">
        <v>1689</v>
      </c>
    </row>
    <row r="1334" spans="1:4">
      <c r="A1334" s="144">
        <v>1333</v>
      </c>
      <c r="B1334" s="144">
        <v>2022</v>
      </c>
      <c r="C1334" s="144" t="s">
        <v>347</v>
      </c>
      <c r="D1334" s="144" t="s">
        <v>1690</v>
      </c>
    </row>
    <row r="1335" spans="1:4">
      <c r="A1335" s="144">
        <v>1334</v>
      </c>
      <c r="B1335" s="144">
        <v>2022</v>
      </c>
      <c r="C1335" s="144" t="s">
        <v>347</v>
      </c>
      <c r="D1335" s="144" t="s">
        <v>1691</v>
      </c>
    </row>
    <row r="1336" spans="1:4">
      <c r="A1336" s="144">
        <v>1335</v>
      </c>
      <c r="B1336" s="144">
        <v>2022</v>
      </c>
      <c r="C1336" s="144" t="s">
        <v>347</v>
      </c>
      <c r="D1336" s="144" t="s">
        <v>1692</v>
      </c>
    </row>
    <row r="1337" spans="1:4">
      <c r="A1337" s="144">
        <v>1336</v>
      </c>
      <c r="B1337" s="144">
        <v>2022</v>
      </c>
      <c r="C1337" s="144" t="s">
        <v>347</v>
      </c>
      <c r="D1337" s="144" t="s">
        <v>1693</v>
      </c>
    </row>
    <row r="1338" spans="1:4">
      <c r="A1338" s="144">
        <v>1337</v>
      </c>
      <c r="B1338" s="144">
        <v>2022</v>
      </c>
      <c r="C1338" s="144" t="s">
        <v>347</v>
      </c>
      <c r="D1338" s="144" t="s">
        <v>1694</v>
      </c>
    </row>
    <row r="1339" spans="1:4">
      <c r="A1339" s="144">
        <v>1338</v>
      </c>
      <c r="B1339" s="144">
        <v>2022</v>
      </c>
      <c r="C1339" s="144" t="s">
        <v>347</v>
      </c>
      <c r="D1339" s="144" t="s">
        <v>1695</v>
      </c>
    </row>
    <row r="1340" spans="1:4">
      <c r="A1340" s="144">
        <v>1339</v>
      </c>
      <c r="B1340" s="144">
        <v>2022</v>
      </c>
      <c r="C1340" s="144" t="s">
        <v>392</v>
      </c>
      <c r="D1340" s="144" t="s">
        <v>1696</v>
      </c>
    </row>
    <row r="1341" spans="1:4">
      <c r="A1341" s="144">
        <v>1340</v>
      </c>
      <c r="B1341" s="144">
        <v>2022</v>
      </c>
      <c r="C1341" s="144" t="s">
        <v>392</v>
      </c>
      <c r="D1341" s="144" t="s">
        <v>1697</v>
      </c>
    </row>
    <row r="1342" spans="1:4">
      <c r="A1342" s="144">
        <v>1341</v>
      </c>
      <c r="B1342" s="144">
        <v>2022</v>
      </c>
      <c r="C1342" s="144" t="s">
        <v>392</v>
      </c>
      <c r="D1342" s="144" t="s">
        <v>1698</v>
      </c>
    </row>
    <row r="1343" spans="1:4">
      <c r="A1343" s="144">
        <v>1342</v>
      </c>
      <c r="B1343" s="144">
        <v>2022</v>
      </c>
      <c r="C1343" s="144" t="s">
        <v>392</v>
      </c>
      <c r="D1343" s="144" t="s">
        <v>1699</v>
      </c>
    </row>
    <row r="1344" spans="1:4">
      <c r="A1344" s="144">
        <v>1343</v>
      </c>
      <c r="B1344" s="144">
        <v>2022</v>
      </c>
      <c r="C1344" s="144" t="s">
        <v>392</v>
      </c>
      <c r="D1344" s="144" t="s">
        <v>1700</v>
      </c>
    </row>
    <row r="1345" spans="1:4">
      <c r="A1345" s="144">
        <v>1344</v>
      </c>
      <c r="B1345" s="144">
        <v>2022</v>
      </c>
      <c r="C1345" s="144" t="s">
        <v>392</v>
      </c>
      <c r="D1345" s="144" t="s">
        <v>1701</v>
      </c>
    </row>
    <row r="1346" spans="1:4">
      <c r="A1346" s="144">
        <v>1345</v>
      </c>
      <c r="B1346" s="144">
        <v>2022</v>
      </c>
      <c r="C1346" s="144" t="s">
        <v>392</v>
      </c>
      <c r="D1346" s="144" t="s">
        <v>1702</v>
      </c>
    </row>
    <row r="1347" spans="1:4">
      <c r="A1347" s="144">
        <v>1346</v>
      </c>
      <c r="B1347" s="144">
        <v>2022</v>
      </c>
      <c r="C1347" s="144" t="s">
        <v>392</v>
      </c>
      <c r="D1347" s="144" t="s">
        <v>1703</v>
      </c>
    </row>
    <row r="1348" spans="1:4">
      <c r="A1348" s="144">
        <v>1347</v>
      </c>
      <c r="B1348" s="144">
        <v>2022</v>
      </c>
      <c r="C1348" s="144" t="s">
        <v>392</v>
      </c>
      <c r="D1348" s="144" t="s">
        <v>1704</v>
      </c>
    </row>
    <row r="1349" spans="1:4">
      <c r="A1349" s="144">
        <v>1348</v>
      </c>
      <c r="B1349" s="144">
        <v>2022</v>
      </c>
      <c r="C1349" s="144" t="s">
        <v>392</v>
      </c>
      <c r="D1349" s="144" t="s">
        <v>1705</v>
      </c>
    </row>
    <row r="1350" spans="1:4">
      <c r="A1350" s="144">
        <v>1349</v>
      </c>
      <c r="B1350" s="144">
        <v>2022</v>
      </c>
      <c r="C1350" s="144" t="s">
        <v>392</v>
      </c>
      <c r="D1350" s="144" t="s">
        <v>1706</v>
      </c>
    </row>
    <row r="1351" spans="1:4">
      <c r="A1351" s="144">
        <v>1350</v>
      </c>
      <c r="B1351" s="144">
        <v>2022</v>
      </c>
      <c r="C1351" s="144" t="s">
        <v>392</v>
      </c>
      <c r="D1351" s="144" t="s">
        <v>1707</v>
      </c>
    </row>
    <row r="1352" spans="1:4">
      <c r="A1352" s="144">
        <v>1351</v>
      </c>
      <c r="B1352" s="144">
        <v>2022</v>
      </c>
      <c r="C1352" s="144" t="s">
        <v>392</v>
      </c>
      <c r="D1352" s="144" t="s">
        <v>1708</v>
      </c>
    </row>
    <row r="1353" spans="1:4">
      <c r="A1353" s="144">
        <v>1352</v>
      </c>
      <c r="B1353" s="144">
        <v>2022</v>
      </c>
      <c r="C1353" s="144" t="s">
        <v>392</v>
      </c>
      <c r="D1353" s="144" t="s">
        <v>1709</v>
      </c>
    </row>
    <row r="1354" spans="1:4">
      <c r="A1354" s="144">
        <v>1353</v>
      </c>
      <c r="B1354" s="144">
        <v>2022</v>
      </c>
      <c r="C1354" s="144" t="s">
        <v>392</v>
      </c>
      <c r="D1354" s="144" t="s">
        <v>1710</v>
      </c>
    </row>
    <row r="1355" spans="1:4">
      <c r="A1355" s="144">
        <v>1354</v>
      </c>
      <c r="B1355" s="144">
        <v>2022</v>
      </c>
      <c r="C1355" s="144" t="s">
        <v>392</v>
      </c>
      <c r="D1355" s="144" t="s">
        <v>1711</v>
      </c>
    </row>
    <row r="1356" spans="1:4">
      <c r="A1356" s="144">
        <v>1355</v>
      </c>
      <c r="B1356" s="144">
        <v>2022</v>
      </c>
      <c r="C1356" s="144" t="s">
        <v>392</v>
      </c>
      <c r="D1356" s="144" t="s">
        <v>1712</v>
      </c>
    </row>
    <row r="1357" spans="1:4">
      <c r="A1357" s="144">
        <v>1356</v>
      </c>
      <c r="B1357" s="144">
        <v>2022</v>
      </c>
      <c r="C1357" s="144" t="s">
        <v>392</v>
      </c>
      <c r="D1357" s="144" t="s">
        <v>1713</v>
      </c>
    </row>
    <row r="1358" spans="1:4">
      <c r="A1358" s="144">
        <v>1357</v>
      </c>
      <c r="B1358" s="144">
        <v>2022</v>
      </c>
      <c r="C1358" s="144" t="s">
        <v>392</v>
      </c>
      <c r="D1358" s="144" t="s">
        <v>1714</v>
      </c>
    </row>
    <row r="1359" spans="1:4">
      <c r="A1359" s="144">
        <v>1358</v>
      </c>
      <c r="B1359" s="144">
        <v>2022</v>
      </c>
      <c r="C1359" s="144" t="s">
        <v>392</v>
      </c>
      <c r="D1359" s="144" t="s">
        <v>1715</v>
      </c>
    </row>
    <row r="1360" spans="1:4">
      <c r="A1360" s="144">
        <v>1359</v>
      </c>
      <c r="B1360" s="144">
        <v>2022</v>
      </c>
      <c r="C1360" s="144" t="s">
        <v>392</v>
      </c>
      <c r="D1360" s="144" t="s">
        <v>1716</v>
      </c>
    </row>
    <row r="1361" spans="1:4">
      <c r="A1361" s="144">
        <v>1360</v>
      </c>
      <c r="B1361" s="144">
        <v>2022</v>
      </c>
      <c r="C1361" s="144" t="s">
        <v>392</v>
      </c>
      <c r="D1361" s="144" t="s">
        <v>1717</v>
      </c>
    </row>
    <row r="1362" spans="1:4">
      <c r="A1362" s="144">
        <v>1361</v>
      </c>
      <c r="B1362" s="144">
        <v>2022</v>
      </c>
      <c r="C1362" s="144" t="s">
        <v>392</v>
      </c>
      <c r="D1362" s="144" t="s">
        <v>1718</v>
      </c>
    </row>
    <row r="1363" spans="1:4">
      <c r="A1363" s="144">
        <v>1362</v>
      </c>
      <c r="B1363" s="144">
        <v>2022</v>
      </c>
      <c r="C1363" s="144" t="s">
        <v>392</v>
      </c>
      <c r="D1363" s="144" t="s">
        <v>1719</v>
      </c>
    </row>
    <row r="1364" spans="1:4">
      <c r="A1364" s="144">
        <v>1363</v>
      </c>
      <c r="B1364" s="144">
        <v>2022</v>
      </c>
      <c r="C1364" s="144" t="s">
        <v>392</v>
      </c>
      <c r="D1364" s="144" t="s">
        <v>1720</v>
      </c>
    </row>
    <row r="1365" spans="1:4">
      <c r="A1365" s="144">
        <v>1364</v>
      </c>
      <c r="B1365" s="144">
        <v>2022</v>
      </c>
      <c r="C1365" s="144" t="s">
        <v>392</v>
      </c>
      <c r="D1365" s="144" t="s">
        <v>1721</v>
      </c>
    </row>
    <row r="1366" spans="1:4">
      <c r="A1366" s="144">
        <v>1365</v>
      </c>
      <c r="B1366" s="144">
        <v>2022</v>
      </c>
      <c r="C1366" s="144" t="s">
        <v>392</v>
      </c>
      <c r="D1366" s="144" t="s">
        <v>1722</v>
      </c>
    </row>
    <row r="1367" spans="1:4">
      <c r="A1367" s="144">
        <v>1366</v>
      </c>
      <c r="B1367" s="144">
        <v>2022</v>
      </c>
      <c r="C1367" s="144" t="s">
        <v>392</v>
      </c>
      <c r="D1367" s="144" t="s">
        <v>1723</v>
      </c>
    </row>
    <row r="1368" spans="1:4">
      <c r="A1368" s="144">
        <v>1367</v>
      </c>
      <c r="B1368" s="144">
        <v>2022</v>
      </c>
      <c r="C1368" s="144" t="s">
        <v>392</v>
      </c>
      <c r="D1368" s="144" t="s">
        <v>1724</v>
      </c>
    </row>
    <row r="1369" spans="1:4">
      <c r="A1369" s="144">
        <v>1368</v>
      </c>
      <c r="B1369" s="144">
        <v>2022</v>
      </c>
      <c r="C1369" s="144" t="s">
        <v>392</v>
      </c>
      <c r="D1369" s="144" t="s">
        <v>1725</v>
      </c>
    </row>
    <row r="1370" spans="1:4">
      <c r="A1370" s="144">
        <v>1369</v>
      </c>
      <c r="B1370" s="144">
        <v>2022</v>
      </c>
      <c r="C1370" s="144" t="s">
        <v>392</v>
      </c>
      <c r="D1370" s="144" t="s">
        <v>1726</v>
      </c>
    </row>
    <row r="1371" spans="1:4">
      <c r="A1371" s="144">
        <v>1370</v>
      </c>
      <c r="B1371" s="144">
        <v>2022</v>
      </c>
      <c r="C1371" s="144" t="s">
        <v>392</v>
      </c>
      <c r="D1371" s="144" t="s">
        <v>1727</v>
      </c>
    </row>
    <row r="1372" spans="1:4">
      <c r="A1372" s="144">
        <v>1371</v>
      </c>
      <c r="B1372" s="144">
        <v>2022</v>
      </c>
      <c r="C1372" s="144" t="s">
        <v>392</v>
      </c>
      <c r="D1372" s="144" t="s">
        <v>1728</v>
      </c>
    </row>
    <row r="1373" spans="1:4">
      <c r="A1373" s="144">
        <v>1372</v>
      </c>
      <c r="B1373" s="144">
        <v>2022</v>
      </c>
      <c r="C1373" s="144" t="s">
        <v>392</v>
      </c>
      <c r="D1373" s="144" t="s">
        <v>1729</v>
      </c>
    </row>
    <row r="1374" spans="1:4">
      <c r="A1374" s="144">
        <v>1373</v>
      </c>
      <c r="B1374" s="144">
        <v>2022</v>
      </c>
      <c r="C1374" s="144" t="s">
        <v>392</v>
      </c>
      <c r="D1374" s="144" t="s">
        <v>1730</v>
      </c>
    </row>
    <row r="1375" spans="1:4">
      <c r="A1375" s="144">
        <v>1374</v>
      </c>
      <c r="B1375" s="144">
        <v>2022</v>
      </c>
      <c r="C1375" s="144" t="s">
        <v>392</v>
      </c>
      <c r="D1375" s="144" t="s">
        <v>1731</v>
      </c>
    </row>
    <row r="1376" spans="1:4">
      <c r="A1376" s="144">
        <v>1375</v>
      </c>
      <c r="B1376" s="144">
        <v>2022</v>
      </c>
      <c r="C1376" s="144" t="s">
        <v>392</v>
      </c>
      <c r="D1376" s="144" t="s">
        <v>1732</v>
      </c>
    </row>
    <row r="1377" spans="1:4">
      <c r="A1377" s="144">
        <v>1376</v>
      </c>
      <c r="B1377" s="144">
        <v>2022</v>
      </c>
      <c r="C1377" s="144" t="s">
        <v>392</v>
      </c>
      <c r="D1377" s="144" t="s">
        <v>1733</v>
      </c>
    </row>
    <row r="1378" spans="1:4">
      <c r="A1378" s="144">
        <v>1377</v>
      </c>
      <c r="B1378" s="144">
        <v>2022</v>
      </c>
      <c r="C1378" s="144" t="s">
        <v>392</v>
      </c>
      <c r="D1378" s="144" t="s">
        <v>1734</v>
      </c>
    </row>
    <row r="1379" spans="1:4">
      <c r="A1379" s="144">
        <v>1378</v>
      </c>
      <c r="B1379" s="144">
        <v>2022</v>
      </c>
      <c r="C1379" s="144" t="s">
        <v>392</v>
      </c>
      <c r="D1379" s="144" t="s">
        <v>1735</v>
      </c>
    </row>
    <row r="1380" spans="1:4">
      <c r="A1380" s="144">
        <v>1379</v>
      </c>
      <c r="B1380" s="144">
        <v>2022</v>
      </c>
      <c r="C1380" s="144" t="s">
        <v>392</v>
      </c>
      <c r="D1380" s="144" t="s">
        <v>1736</v>
      </c>
    </row>
    <row r="1381" spans="1:4">
      <c r="A1381" s="144">
        <v>1380</v>
      </c>
      <c r="B1381" s="144">
        <v>2022</v>
      </c>
      <c r="C1381" s="144" t="s">
        <v>392</v>
      </c>
      <c r="D1381" s="144" t="s">
        <v>1737</v>
      </c>
    </row>
    <row r="1382" spans="1:4">
      <c r="A1382" s="144">
        <v>1381</v>
      </c>
      <c r="B1382" s="144">
        <v>2022</v>
      </c>
      <c r="C1382" s="144" t="s">
        <v>392</v>
      </c>
      <c r="D1382" s="144" t="s">
        <v>1738</v>
      </c>
    </row>
    <row r="1383" spans="1:4">
      <c r="A1383" s="144">
        <v>1382</v>
      </c>
      <c r="B1383" s="144">
        <v>2022</v>
      </c>
      <c r="C1383" s="144" t="s">
        <v>392</v>
      </c>
      <c r="D1383" s="144" t="s">
        <v>1739</v>
      </c>
    </row>
    <row r="1384" spans="1:4">
      <c r="A1384" s="144">
        <v>1383</v>
      </c>
      <c r="B1384" s="144">
        <v>2022</v>
      </c>
      <c r="C1384" s="144" t="s">
        <v>392</v>
      </c>
      <c r="D1384" s="144" t="s">
        <v>1740</v>
      </c>
    </row>
    <row r="1385" spans="1:4">
      <c r="A1385" s="144">
        <v>1384</v>
      </c>
      <c r="B1385" s="144">
        <v>2022</v>
      </c>
      <c r="C1385" s="144" t="s">
        <v>392</v>
      </c>
      <c r="D1385" s="144" t="s">
        <v>1741</v>
      </c>
    </row>
    <row r="1386" spans="1:4">
      <c r="A1386" s="144">
        <v>1385</v>
      </c>
      <c r="B1386" s="144">
        <v>2022</v>
      </c>
      <c r="C1386" s="144" t="s">
        <v>392</v>
      </c>
      <c r="D1386" s="144" t="s">
        <v>1742</v>
      </c>
    </row>
    <row r="1387" spans="1:4">
      <c r="A1387" s="144">
        <v>1386</v>
      </c>
      <c r="B1387" s="144">
        <v>2022</v>
      </c>
      <c r="C1387" s="144" t="s">
        <v>432</v>
      </c>
      <c r="D1387" s="144" t="s">
        <v>1743</v>
      </c>
    </row>
    <row r="1388" spans="1:4">
      <c r="A1388" s="144">
        <v>1387</v>
      </c>
      <c r="B1388" s="144">
        <v>2022</v>
      </c>
      <c r="C1388" s="144" t="s">
        <v>432</v>
      </c>
      <c r="D1388" s="144" t="s">
        <v>1744</v>
      </c>
    </row>
    <row r="1389" spans="1:4">
      <c r="A1389" s="144">
        <v>1388</v>
      </c>
      <c r="B1389" s="144">
        <v>2022</v>
      </c>
      <c r="C1389" s="144" t="s">
        <v>432</v>
      </c>
      <c r="D1389" s="144" t="s">
        <v>1745</v>
      </c>
    </row>
    <row r="1390" spans="1:4">
      <c r="A1390" s="144">
        <v>1389</v>
      </c>
      <c r="B1390" s="144">
        <v>2022</v>
      </c>
      <c r="C1390" s="144" t="s">
        <v>432</v>
      </c>
      <c r="D1390" s="144" t="s">
        <v>1746</v>
      </c>
    </row>
    <row r="1391" spans="1:4">
      <c r="A1391" s="144">
        <v>1390</v>
      </c>
      <c r="B1391" s="144">
        <v>2022</v>
      </c>
      <c r="C1391" s="144" t="s">
        <v>432</v>
      </c>
      <c r="D1391" s="144" t="s">
        <v>1747</v>
      </c>
    </row>
    <row r="1392" spans="1:4">
      <c r="A1392" s="144">
        <v>1391</v>
      </c>
      <c r="B1392" s="144">
        <v>2022</v>
      </c>
      <c r="C1392" s="144" t="s">
        <v>432</v>
      </c>
      <c r="D1392" s="144" t="s">
        <v>1748</v>
      </c>
    </row>
    <row r="1393" spans="1:4">
      <c r="A1393" s="144">
        <v>1392</v>
      </c>
      <c r="B1393" s="144">
        <v>2022</v>
      </c>
      <c r="C1393" s="144" t="s">
        <v>432</v>
      </c>
      <c r="D1393" s="144" t="s">
        <v>1749</v>
      </c>
    </row>
    <row r="1394" spans="1:4">
      <c r="A1394" s="144">
        <v>1393</v>
      </c>
      <c r="B1394" s="144">
        <v>2022</v>
      </c>
      <c r="C1394" s="144" t="s">
        <v>432</v>
      </c>
      <c r="D1394" s="144" t="s">
        <v>1750</v>
      </c>
    </row>
    <row r="1395" spans="1:4">
      <c r="A1395" s="144">
        <v>1394</v>
      </c>
      <c r="B1395" s="144">
        <v>2022</v>
      </c>
      <c r="C1395" s="144" t="s">
        <v>432</v>
      </c>
      <c r="D1395" s="144" t="s">
        <v>1751</v>
      </c>
    </row>
    <row r="1396" spans="1:4">
      <c r="A1396" s="144">
        <v>1395</v>
      </c>
      <c r="B1396" s="144">
        <v>2022</v>
      </c>
      <c r="C1396" s="144" t="s">
        <v>432</v>
      </c>
      <c r="D1396" s="144" t="s">
        <v>1752</v>
      </c>
    </row>
    <row r="1397" spans="1:4">
      <c r="A1397" s="144">
        <v>1396</v>
      </c>
      <c r="B1397" s="144">
        <v>2022</v>
      </c>
      <c r="C1397" s="144" t="s">
        <v>432</v>
      </c>
      <c r="D1397" s="144" t="s">
        <v>1753</v>
      </c>
    </row>
    <row r="1398" spans="1:4">
      <c r="A1398" s="144">
        <v>1397</v>
      </c>
      <c r="B1398" s="144">
        <v>2022</v>
      </c>
      <c r="C1398" s="144" t="s">
        <v>432</v>
      </c>
      <c r="D1398" s="144" t="s">
        <v>1754</v>
      </c>
    </row>
    <row r="1399" spans="1:4">
      <c r="A1399" s="144">
        <v>1398</v>
      </c>
      <c r="B1399" s="144">
        <v>2022</v>
      </c>
      <c r="C1399" s="144" t="s">
        <v>450</v>
      </c>
      <c r="D1399" s="144" t="s">
        <v>1755</v>
      </c>
    </row>
    <row r="1400" spans="1:4">
      <c r="A1400" s="144">
        <v>1399</v>
      </c>
      <c r="B1400" s="144">
        <v>2022</v>
      </c>
      <c r="C1400" s="144" t="s">
        <v>450</v>
      </c>
      <c r="D1400" s="144" t="s">
        <v>1756</v>
      </c>
    </row>
    <row r="1401" spans="1:4">
      <c r="A1401" s="144">
        <v>1400</v>
      </c>
      <c r="B1401" s="144">
        <v>2022</v>
      </c>
      <c r="C1401" s="144" t="s">
        <v>450</v>
      </c>
      <c r="D1401" s="144" t="s">
        <v>1757</v>
      </c>
    </row>
    <row r="1402" spans="1:4">
      <c r="A1402" s="144">
        <v>1401</v>
      </c>
      <c r="B1402" s="144">
        <v>2022</v>
      </c>
      <c r="C1402" s="144" t="s">
        <v>450</v>
      </c>
      <c r="D1402" s="144" t="s">
        <v>1758</v>
      </c>
    </row>
    <row r="1403" spans="1:4">
      <c r="A1403" s="144">
        <v>1402</v>
      </c>
      <c r="B1403" s="144">
        <v>2022</v>
      </c>
      <c r="C1403" s="144" t="s">
        <v>450</v>
      </c>
      <c r="D1403" s="144" t="s">
        <v>1759</v>
      </c>
    </row>
    <row r="1404" spans="1:4">
      <c r="A1404" s="144">
        <v>1403</v>
      </c>
      <c r="B1404" s="144">
        <v>2022</v>
      </c>
      <c r="C1404" s="144" t="s">
        <v>450</v>
      </c>
      <c r="D1404" s="144" t="s">
        <v>1760</v>
      </c>
    </row>
    <row r="1405" spans="1:4">
      <c r="A1405" s="144">
        <v>1404</v>
      </c>
      <c r="B1405" s="144">
        <v>2022</v>
      </c>
      <c r="C1405" s="144" t="s">
        <v>450</v>
      </c>
      <c r="D1405" s="144" t="s">
        <v>1761</v>
      </c>
    </row>
    <row r="1406" spans="1:4">
      <c r="A1406" s="144">
        <v>1405</v>
      </c>
      <c r="B1406" s="144">
        <v>2022</v>
      </c>
      <c r="C1406" s="144" t="s">
        <v>450</v>
      </c>
      <c r="D1406" s="144" t="s">
        <v>1762</v>
      </c>
    </row>
    <row r="1407" spans="1:4">
      <c r="A1407" s="144">
        <v>1406</v>
      </c>
      <c r="B1407" s="144">
        <v>2022</v>
      </c>
      <c r="C1407" s="144" t="s">
        <v>450</v>
      </c>
      <c r="D1407" s="144" t="s">
        <v>1763</v>
      </c>
    </row>
    <row r="1408" spans="1:4">
      <c r="A1408" s="144">
        <v>1407</v>
      </c>
      <c r="B1408" s="144">
        <v>2022</v>
      </c>
      <c r="C1408" s="144" t="s">
        <v>450</v>
      </c>
      <c r="D1408" s="144" t="s">
        <v>1764</v>
      </c>
    </row>
    <row r="1409" spans="1:4">
      <c r="A1409" s="144">
        <v>1408</v>
      </c>
      <c r="B1409" s="144">
        <v>2022</v>
      </c>
      <c r="C1409" s="144" t="s">
        <v>450</v>
      </c>
      <c r="D1409" s="144" t="s">
        <v>1765</v>
      </c>
    </row>
    <row r="1410" spans="1:4">
      <c r="A1410" s="144">
        <v>1409</v>
      </c>
      <c r="B1410" s="144">
        <v>2022</v>
      </c>
      <c r="C1410" s="144" t="s">
        <v>450</v>
      </c>
      <c r="D1410" s="144" t="s">
        <v>1766</v>
      </c>
    </row>
    <row r="1411" spans="1:4">
      <c r="A1411" s="144">
        <v>1410</v>
      </c>
      <c r="B1411" s="144">
        <v>2022</v>
      </c>
      <c r="C1411" s="144" t="s">
        <v>450</v>
      </c>
      <c r="D1411" s="144" t="s">
        <v>1767</v>
      </c>
    </row>
    <row r="1412" spans="1:4">
      <c r="A1412" s="144">
        <v>1411</v>
      </c>
      <c r="B1412" s="144">
        <v>2022</v>
      </c>
      <c r="C1412" s="144" t="s">
        <v>450</v>
      </c>
      <c r="D1412" s="144" t="s">
        <v>1768</v>
      </c>
    </row>
    <row r="1413" spans="1:4">
      <c r="A1413" s="144">
        <v>1412</v>
      </c>
      <c r="B1413" s="144">
        <v>2022</v>
      </c>
      <c r="C1413" s="144" t="s">
        <v>450</v>
      </c>
      <c r="D1413" s="144" t="s">
        <v>1769</v>
      </c>
    </row>
    <row r="1414" spans="1:4">
      <c r="A1414" s="144">
        <v>1413</v>
      </c>
      <c r="B1414" s="144">
        <v>2022</v>
      </c>
      <c r="C1414" s="144" t="s">
        <v>450</v>
      </c>
      <c r="D1414" s="144" t="s">
        <v>1770</v>
      </c>
    </row>
    <row r="1415" spans="1:4">
      <c r="A1415" s="144">
        <v>1414</v>
      </c>
      <c r="B1415" s="144">
        <v>2022</v>
      </c>
      <c r="C1415" s="144" t="s">
        <v>450</v>
      </c>
      <c r="D1415" s="144" t="s">
        <v>1771</v>
      </c>
    </row>
    <row r="1416" spans="1:4">
      <c r="A1416" s="144">
        <v>1415</v>
      </c>
      <c r="B1416" s="144">
        <v>2022</v>
      </c>
      <c r="C1416" s="144" t="s">
        <v>450</v>
      </c>
      <c r="D1416" s="144" t="s">
        <v>1772</v>
      </c>
    </row>
    <row r="1417" spans="1:4">
      <c r="A1417" s="144">
        <v>1416</v>
      </c>
      <c r="B1417" s="144">
        <v>2022</v>
      </c>
      <c r="C1417" s="144" t="s">
        <v>450</v>
      </c>
      <c r="D1417" s="144" t="s">
        <v>1773</v>
      </c>
    </row>
    <row r="1418" spans="1:4">
      <c r="A1418" s="144">
        <v>1417</v>
      </c>
      <c r="B1418" s="144">
        <v>2022</v>
      </c>
      <c r="C1418" s="144" t="s">
        <v>450</v>
      </c>
      <c r="D1418" s="144" t="s">
        <v>1774</v>
      </c>
    </row>
    <row r="1419" spans="1:4">
      <c r="A1419" s="144">
        <v>1418</v>
      </c>
      <c r="B1419" s="144">
        <v>2022</v>
      </c>
      <c r="C1419" s="144" t="s">
        <v>450</v>
      </c>
      <c r="D1419" s="144" t="s">
        <v>1775</v>
      </c>
    </row>
    <row r="1420" spans="1:4">
      <c r="A1420" s="144">
        <v>1419</v>
      </c>
      <c r="B1420" s="144">
        <v>2022</v>
      </c>
      <c r="C1420" s="144" t="s">
        <v>450</v>
      </c>
      <c r="D1420" s="144" t="s">
        <v>1776</v>
      </c>
    </row>
    <row r="1421" spans="1:4">
      <c r="A1421" s="144">
        <v>1420</v>
      </c>
      <c r="B1421" s="144">
        <v>2022</v>
      </c>
      <c r="C1421" s="144" t="s">
        <v>450</v>
      </c>
      <c r="D1421" s="144" t="s">
        <v>1777</v>
      </c>
    </row>
    <row r="1422" spans="1:4">
      <c r="A1422" s="144">
        <v>1421</v>
      </c>
      <c r="B1422" s="144">
        <v>2022</v>
      </c>
      <c r="C1422" s="144" t="s">
        <v>450</v>
      </c>
      <c r="D1422" s="144" t="s">
        <v>1778</v>
      </c>
    </row>
    <row r="1423" spans="1:4">
      <c r="A1423" s="144">
        <v>1422</v>
      </c>
      <c r="B1423" s="144">
        <v>2022</v>
      </c>
      <c r="C1423" s="144" t="s">
        <v>450</v>
      </c>
      <c r="D1423" s="144" t="s">
        <v>1779</v>
      </c>
    </row>
    <row r="1424" spans="1:4">
      <c r="A1424" s="144">
        <v>1423</v>
      </c>
      <c r="B1424" s="144">
        <v>2022</v>
      </c>
      <c r="C1424" s="144" t="s">
        <v>450</v>
      </c>
      <c r="D1424" s="144" t="s">
        <v>1780</v>
      </c>
    </row>
    <row r="1425" spans="1:4">
      <c r="A1425" s="144">
        <v>1424</v>
      </c>
      <c r="B1425" s="144">
        <v>2022</v>
      </c>
      <c r="C1425" s="144" t="s">
        <v>450</v>
      </c>
      <c r="D1425" s="144" t="s">
        <v>1781</v>
      </c>
    </row>
    <row r="1426" spans="1:4">
      <c r="A1426" s="144">
        <v>1425</v>
      </c>
      <c r="B1426" s="144">
        <v>2022</v>
      </c>
      <c r="C1426" s="144" t="s">
        <v>450</v>
      </c>
      <c r="D1426" s="144" t="s">
        <v>1782</v>
      </c>
    </row>
    <row r="1427" spans="1:4">
      <c r="A1427" s="144">
        <v>1426</v>
      </c>
      <c r="B1427" s="144">
        <v>2022</v>
      </c>
      <c r="C1427" s="144" t="s">
        <v>450</v>
      </c>
      <c r="D1427" s="144" t="s">
        <v>1783</v>
      </c>
    </row>
    <row r="1428" spans="1:4">
      <c r="A1428" s="144">
        <v>1427</v>
      </c>
      <c r="B1428" s="144">
        <v>2022</v>
      </c>
      <c r="C1428" s="144" t="s">
        <v>450</v>
      </c>
      <c r="D1428" s="144" t="s">
        <v>1784</v>
      </c>
    </row>
    <row r="1429" spans="1:4">
      <c r="A1429" s="144">
        <v>1428</v>
      </c>
      <c r="B1429" s="144">
        <v>2022</v>
      </c>
      <c r="C1429" s="144" t="s">
        <v>450</v>
      </c>
      <c r="D1429" s="144" t="s">
        <v>1785</v>
      </c>
    </row>
    <row r="1430" spans="1:4">
      <c r="A1430" s="144">
        <v>1429</v>
      </c>
      <c r="B1430" s="144">
        <v>2022</v>
      </c>
      <c r="C1430" s="144" t="s">
        <v>450</v>
      </c>
      <c r="D1430" s="144" t="s">
        <v>1786</v>
      </c>
    </row>
    <row r="1431" spans="1:4">
      <c r="A1431" s="144">
        <v>1430</v>
      </c>
      <c r="B1431" s="144">
        <v>2022</v>
      </c>
      <c r="C1431" s="144" t="s">
        <v>450</v>
      </c>
      <c r="D1431" s="144" t="s">
        <v>1787</v>
      </c>
    </row>
    <row r="1432" spans="1:4">
      <c r="A1432" s="144">
        <v>1431</v>
      </c>
      <c r="B1432" s="144">
        <v>2022</v>
      </c>
      <c r="C1432" s="144" t="s">
        <v>450</v>
      </c>
      <c r="D1432" s="144" t="s">
        <v>1788</v>
      </c>
    </row>
    <row r="1433" spans="1:4">
      <c r="A1433" s="144">
        <v>1432</v>
      </c>
      <c r="B1433" s="144">
        <v>2022</v>
      </c>
      <c r="C1433" s="144" t="s">
        <v>450</v>
      </c>
      <c r="D1433" s="144" t="s">
        <v>1789</v>
      </c>
    </row>
    <row r="1434" spans="1:4">
      <c r="A1434" s="144">
        <v>1433</v>
      </c>
      <c r="B1434" s="144">
        <v>2022</v>
      </c>
      <c r="C1434" s="144" t="s">
        <v>450</v>
      </c>
      <c r="D1434" s="144" t="s">
        <v>1790</v>
      </c>
    </row>
    <row r="1435" spans="1:4">
      <c r="A1435" s="144">
        <v>1434</v>
      </c>
      <c r="B1435" s="144">
        <v>2022</v>
      </c>
      <c r="C1435" s="144" t="s">
        <v>450</v>
      </c>
      <c r="D1435" s="144" t="s">
        <v>1791</v>
      </c>
    </row>
    <row r="1436" spans="1:4">
      <c r="A1436" s="144">
        <v>1435</v>
      </c>
      <c r="B1436" s="144">
        <v>2022</v>
      </c>
      <c r="C1436" s="144" t="s">
        <v>450</v>
      </c>
      <c r="D1436" s="144" t="s">
        <v>1792</v>
      </c>
    </row>
    <row r="1437" spans="1:4">
      <c r="A1437" s="144">
        <v>1436</v>
      </c>
      <c r="B1437" s="144">
        <v>2022</v>
      </c>
      <c r="C1437" s="144" t="s">
        <v>450</v>
      </c>
      <c r="D1437" s="144" t="s">
        <v>1793</v>
      </c>
    </row>
    <row r="1438" spans="1:4">
      <c r="A1438" s="144">
        <v>1437</v>
      </c>
      <c r="B1438" s="144">
        <v>2022</v>
      </c>
      <c r="C1438" s="144" t="s">
        <v>450</v>
      </c>
      <c r="D1438" s="144" t="s">
        <v>1794</v>
      </c>
    </row>
    <row r="1439" spans="1:4">
      <c r="A1439" s="144">
        <v>1438</v>
      </c>
      <c r="B1439" s="144">
        <v>2022</v>
      </c>
      <c r="C1439" s="144" t="s">
        <v>450</v>
      </c>
      <c r="D1439" s="144" t="s">
        <v>1795</v>
      </c>
    </row>
    <row r="1440" spans="1:4">
      <c r="A1440" s="144">
        <v>1439</v>
      </c>
      <c r="B1440" s="144">
        <v>2022</v>
      </c>
      <c r="C1440" s="144" t="s">
        <v>450</v>
      </c>
      <c r="D1440" s="144" t="s">
        <v>1796</v>
      </c>
    </row>
    <row r="1441" spans="1:4">
      <c r="A1441" s="144">
        <v>1440</v>
      </c>
      <c r="B1441" s="144">
        <v>2022</v>
      </c>
      <c r="C1441" s="144" t="s">
        <v>450</v>
      </c>
      <c r="D1441" s="144" t="s">
        <v>1797</v>
      </c>
    </row>
    <row r="1442" spans="1:4">
      <c r="A1442" s="144">
        <v>1441</v>
      </c>
      <c r="B1442" s="144">
        <v>2022</v>
      </c>
      <c r="C1442" s="144" t="s">
        <v>450</v>
      </c>
      <c r="D1442" s="144" t="s">
        <v>1798</v>
      </c>
    </row>
    <row r="1443" spans="1:4">
      <c r="A1443" s="144">
        <v>1442</v>
      </c>
      <c r="B1443" s="144">
        <v>2022</v>
      </c>
      <c r="C1443" s="144" t="s">
        <v>450</v>
      </c>
      <c r="D1443" s="144" t="s">
        <v>1799</v>
      </c>
    </row>
    <row r="1444" spans="1:4">
      <c r="A1444" s="144">
        <v>1443</v>
      </c>
      <c r="B1444" s="144">
        <v>2022</v>
      </c>
      <c r="C1444" s="144" t="s">
        <v>450</v>
      </c>
      <c r="D1444" s="144" t="s">
        <v>1800</v>
      </c>
    </row>
    <row r="1445" spans="1:4">
      <c r="A1445" s="144">
        <v>1444</v>
      </c>
      <c r="B1445" s="144">
        <v>2022</v>
      </c>
      <c r="C1445" s="144" t="s">
        <v>495</v>
      </c>
      <c r="D1445" s="144" t="s">
        <v>1801</v>
      </c>
    </row>
    <row r="1446" spans="1:4">
      <c r="A1446" s="144">
        <v>1445</v>
      </c>
      <c r="B1446" s="144">
        <v>2022</v>
      </c>
      <c r="C1446" s="144" t="s">
        <v>495</v>
      </c>
      <c r="D1446" s="144" t="s">
        <v>1802</v>
      </c>
    </row>
    <row r="1447" spans="1:4">
      <c r="A1447" s="144">
        <v>1446</v>
      </c>
      <c r="B1447" s="144">
        <v>2022</v>
      </c>
      <c r="C1447" s="144" t="s">
        <v>495</v>
      </c>
      <c r="D1447" s="144" t="s">
        <v>1803</v>
      </c>
    </row>
    <row r="1448" spans="1:4">
      <c r="A1448" s="144">
        <v>1447</v>
      </c>
      <c r="B1448" s="144">
        <v>2022</v>
      </c>
      <c r="C1448" s="144" t="s">
        <v>495</v>
      </c>
      <c r="D1448" s="144" t="s">
        <v>1804</v>
      </c>
    </row>
    <row r="1449" spans="1:4">
      <c r="A1449" s="144">
        <v>1448</v>
      </c>
      <c r="B1449" s="144">
        <v>2022</v>
      </c>
      <c r="C1449" s="144" t="s">
        <v>495</v>
      </c>
      <c r="D1449" s="144" t="s">
        <v>1805</v>
      </c>
    </row>
    <row r="1450" spans="1:4">
      <c r="A1450" s="144">
        <v>1449</v>
      </c>
      <c r="B1450" s="144">
        <v>2022</v>
      </c>
      <c r="C1450" s="144" t="s">
        <v>495</v>
      </c>
      <c r="D1450" s="144" t="s">
        <v>1806</v>
      </c>
    </row>
    <row r="1451" spans="1:4">
      <c r="A1451" s="144">
        <v>1450</v>
      </c>
      <c r="B1451" s="144">
        <v>2022</v>
      </c>
      <c r="C1451" s="144" t="s">
        <v>495</v>
      </c>
      <c r="D1451" s="144" t="s">
        <v>1807</v>
      </c>
    </row>
    <row r="1452" spans="1:4">
      <c r="A1452" s="144">
        <v>1451</v>
      </c>
      <c r="B1452" s="144">
        <v>2022</v>
      </c>
      <c r="C1452" s="144" t="s">
        <v>495</v>
      </c>
      <c r="D1452" s="144" t="s">
        <v>1808</v>
      </c>
    </row>
    <row r="1453" spans="1:4">
      <c r="A1453" s="144">
        <v>1452</v>
      </c>
      <c r="B1453" s="144">
        <v>2022</v>
      </c>
      <c r="C1453" s="144" t="s">
        <v>495</v>
      </c>
      <c r="D1453" s="144" t="s">
        <v>1809</v>
      </c>
    </row>
    <row r="1454" spans="1:4">
      <c r="A1454" s="144">
        <v>1453</v>
      </c>
      <c r="B1454" s="144">
        <v>2022</v>
      </c>
      <c r="C1454" s="144" t="s">
        <v>495</v>
      </c>
      <c r="D1454" s="144" t="s">
        <v>1810</v>
      </c>
    </row>
    <row r="1455" spans="1:4">
      <c r="A1455" s="144">
        <v>1454</v>
      </c>
      <c r="B1455" s="144">
        <v>2022</v>
      </c>
      <c r="C1455" s="144" t="s">
        <v>495</v>
      </c>
      <c r="D1455" s="144" t="s">
        <v>1811</v>
      </c>
    </row>
    <row r="1456" spans="1:4">
      <c r="A1456" s="144">
        <v>1455</v>
      </c>
      <c r="B1456" s="144">
        <v>2022</v>
      </c>
      <c r="C1456" s="144" t="s">
        <v>495</v>
      </c>
      <c r="D1456" s="144" t="s">
        <v>1812</v>
      </c>
    </row>
    <row r="1457" spans="1:4">
      <c r="A1457" s="144">
        <v>1456</v>
      </c>
      <c r="B1457" s="144">
        <v>2022</v>
      </c>
      <c r="C1457" s="144" t="s">
        <v>495</v>
      </c>
      <c r="D1457" s="144" t="s">
        <v>1813</v>
      </c>
    </row>
    <row r="1458" spans="1:4">
      <c r="A1458" s="144">
        <v>1457</v>
      </c>
      <c r="B1458" s="144">
        <v>2022</v>
      </c>
      <c r="C1458" s="144" t="s">
        <v>495</v>
      </c>
      <c r="D1458" s="144" t="s">
        <v>1814</v>
      </c>
    </row>
    <row r="1459" spans="1:4">
      <c r="A1459" s="144">
        <v>1458</v>
      </c>
      <c r="B1459" s="144">
        <v>2022</v>
      </c>
      <c r="C1459" s="144" t="s">
        <v>495</v>
      </c>
      <c r="D1459" s="144" t="s">
        <v>1815</v>
      </c>
    </row>
    <row r="1460" spans="1:4">
      <c r="A1460" s="144">
        <v>1459</v>
      </c>
      <c r="B1460" s="144">
        <v>2022</v>
      </c>
      <c r="C1460" s="144" t="s">
        <v>495</v>
      </c>
      <c r="D1460" s="144" t="s">
        <v>1816</v>
      </c>
    </row>
    <row r="1461" spans="1:4">
      <c r="A1461" s="144">
        <v>1460</v>
      </c>
      <c r="B1461" s="144">
        <v>2022</v>
      </c>
      <c r="C1461" s="144" t="s">
        <v>495</v>
      </c>
      <c r="D1461" s="144" t="s">
        <v>1817</v>
      </c>
    </row>
    <row r="1462" spans="1:4">
      <c r="A1462" s="144">
        <v>1461</v>
      </c>
      <c r="B1462" s="144">
        <v>2022</v>
      </c>
      <c r="C1462" s="144" t="s">
        <v>495</v>
      </c>
      <c r="D1462" s="144" t="s">
        <v>1818</v>
      </c>
    </row>
    <row r="1463" spans="1:4">
      <c r="A1463" s="144">
        <v>1462</v>
      </c>
      <c r="B1463" s="144">
        <v>2022</v>
      </c>
      <c r="C1463" s="144" t="s">
        <v>495</v>
      </c>
      <c r="D1463" s="144" t="s">
        <v>1819</v>
      </c>
    </row>
    <row r="1464" spans="1:4">
      <c r="A1464" s="144">
        <v>1463</v>
      </c>
      <c r="B1464" s="144">
        <v>2022</v>
      </c>
      <c r="C1464" s="144" t="s">
        <v>495</v>
      </c>
      <c r="D1464" s="144" t="s">
        <v>1820</v>
      </c>
    </row>
    <row r="1465" spans="1:4">
      <c r="A1465" s="144">
        <v>1464</v>
      </c>
      <c r="B1465" s="144">
        <v>2022</v>
      </c>
      <c r="C1465" s="144" t="s">
        <v>495</v>
      </c>
      <c r="D1465" s="144" t="s">
        <v>1821</v>
      </c>
    </row>
    <row r="1466" spans="1:4">
      <c r="A1466" s="144">
        <v>1465</v>
      </c>
      <c r="B1466" s="144">
        <v>2022</v>
      </c>
      <c r="C1466" s="144" t="s">
        <v>527</v>
      </c>
      <c r="D1466" s="144" t="s">
        <v>1822</v>
      </c>
    </row>
    <row r="1467" spans="1:4">
      <c r="A1467" s="144">
        <v>1466</v>
      </c>
      <c r="B1467" s="144">
        <v>2022</v>
      </c>
      <c r="C1467" s="144" t="s">
        <v>527</v>
      </c>
      <c r="D1467" s="144" t="s">
        <v>1823</v>
      </c>
    </row>
    <row r="1468" spans="1:4">
      <c r="A1468" s="144">
        <v>1467</v>
      </c>
      <c r="B1468" s="144">
        <v>2022</v>
      </c>
      <c r="C1468" s="144" t="s">
        <v>527</v>
      </c>
      <c r="D1468" s="144" t="s">
        <v>1824</v>
      </c>
    </row>
    <row r="1469" spans="1:4">
      <c r="A1469" s="144">
        <v>1468</v>
      </c>
      <c r="B1469" s="144">
        <v>2022</v>
      </c>
      <c r="C1469" s="144" t="s">
        <v>527</v>
      </c>
      <c r="D1469" s="144" t="s">
        <v>1825</v>
      </c>
    </row>
    <row r="1470" spans="1:4">
      <c r="A1470" s="144">
        <v>1469</v>
      </c>
      <c r="B1470" s="144">
        <v>2022</v>
      </c>
      <c r="C1470" s="144" t="s">
        <v>527</v>
      </c>
      <c r="D1470" s="144" t="s">
        <v>1826</v>
      </c>
    </row>
    <row r="1471" spans="1:4">
      <c r="A1471" s="144">
        <v>1470</v>
      </c>
      <c r="B1471" s="144">
        <v>2022</v>
      </c>
      <c r="C1471" s="144" t="s">
        <v>527</v>
      </c>
      <c r="D1471" s="144" t="s">
        <v>1827</v>
      </c>
    </row>
    <row r="1472" spans="1:4">
      <c r="A1472" s="144">
        <v>1471</v>
      </c>
      <c r="B1472" s="144">
        <v>2022</v>
      </c>
      <c r="C1472" s="144" t="s">
        <v>527</v>
      </c>
      <c r="D1472" s="144" t="s">
        <v>1828</v>
      </c>
    </row>
    <row r="1473" spans="1:4">
      <c r="A1473" s="144">
        <v>1472</v>
      </c>
      <c r="B1473" s="144">
        <v>2022</v>
      </c>
      <c r="C1473" s="144" t="s">
        <v>527</v>
      </c>
      <c r="D1473" s="144" t="s">
        <v>1829</v>
      </c>
    </row>
    <row r="1474" spans="1:4">
      <c r="A1474" s="144">
        <v>1473</v>
      </c>
      <c r="B1474" s="144">
        <v>2022</v>
      </c>
      <c r="C1474" s="144" t="s">
        <v>527</v>
      </c>
      <c r="D1474" s="144" t="s">
        <v>1830</v>
      </c>
    </row>
    <row r="1475" spans="1:4">
      <c r="A1475" s="144">
        <v>1474</v>
      </c>
      <c r="B1475" s="144">
        <v>2022</v>
      </c>
      <c r="C1475" s="144" t="s">
        <v>527</v>
      </c>
      <c r="D1475" s="144" t="s">
        <v>1831</v>
      </c>
    </row>
    <row r="1476" spans="1:4">
      <c r="A1476" s="144">
        <v>1475</v>
      </c>
      <c r="B1476" s="144">
        <v>2022</v>
      </c>
      <c r="C1476" s="144" t="s">
        <v>527</v>
      </c>
      <c r="D1476" s="144" t="s">
        <v>1832</v>
      </c>
    </row>
    <row r="1477" spans="1:4">
      <c r="A1477" s="144">
        <v>1476</v>
      </c>
      <c r="B1477" s="144">
        <v>2022</v>
      </c>
      <c r="C1477" s="144" t="s">
        <v>527</v>
      </c>
      <c r="D1477" s="144" t="s">
        <v>1833</v>
      </c>
    </row>
    <row r="1478" spans="1:4">
      <c r="A1478" s="144">
        <v>1477</v>
      </c>
      <c r="B1478" s="144">
        <v>2022</v>
      </c>
      <c r="C1478" s="144" t="s">
        <v>527</v>
      </c>
      <c r="D1478" s="144" t="s">
        <v>1834</v>
      </c>
    </row>
    <row r="1479" spans="1:4">
      <c r="A1479" s="144">
        <v>1478</v>
      </c>
      <c r="B1479" s="144">
        <v>2022</v>
      </c>
      <c r="C1479" s="144" t="s">
        <v>527</v>
      </c>
      <c r="D1479" s="144" t="s">
        <v>1835</v>
      </c>
    </row>
    <row r="1480" spans="1:4">
      <c r="A1480" s="144">
        <v>1479</v>
      </c>
      <c r="B1480" s="144">
        <v>2022</v>
      </c>
      <c r="C1480" s="144" t="s">
        <v>527</v>
      </c>
      <c r="D1480" s="144" t="s">
        <v>1836</v>
      </c>
    </row>
    <row r="1481" spans="1:4">
      <c r="A1481" s="144">
        <v>1480</v>
      </c>
      <c r="B1481" s="144">
        <v>2022</v>
      </c>
      <c r="C1481" s="144" t="s">
        <v>527</v>
      </c>
      <c r="D1481" s="144" t="s">
        <v>1837</v>
      </c>
    </row>
    <row r="1482" spans="1:4">
      <c r="A1482" s="144">
        <v>1481</v>
      </c>
      <c r="B1482" s="144">
        <v>2022</v>
      </c>
      <c r="C1482" s="144" t="s">
        <v>527</v>
      </c>
      <c r="D1482" s="144" t="s">
        <v>1838</v>
      </c>
    </row>
    <row r="1483" spans="1:4">
      <c r="A1483" s="144">
        <v>1482</v>
      </c>
      <c r="B1483" s="144">
        <v>2022</v>
      </c>
      <c r="C1483" s="144" t="s">
        <v>527</v>
      </c>
      <c r="D1483" s="144" t="s">
        <v>1839</v>
      </c>
    </row>
    <row r="1484" spans="1:4">
      <c r="A1484" s="144">
        <v>1483</v>
      </c>
      <c r="B1484" s="144">
        <v>2022</v>
      </c>
      <c r="C1484" s="144" t="s">
        <v>527</v>
      </c>
      <c r="D1484" s="144" t="s">
        <v>1840</v>
      </c>
    </row>
    <row r="1485" spans="1:4">
      <c r="A1485" s="144">
        <v>1484</v>
      </c>
      <c r="B1485" s="144">
        <v>2022</v>
      </c>
      <c r="C1485" s="144" t="s">
        <v>527</v>
      </c>
      <c r="D1485" s="144" t="s">
        <v>1841</v>
      </c>
    </row>
    <row r="1486" spans="1:4">
      <c r="A1486" s="144">
        <v>1485</v>
      </c>
      <c r="B1486" s="144">
        <v>2022</v>
      </c>
      <c r="C1486" s="144" t="s">
        <v>527</v>
      </c>
      <c r="D1486" s="144" t="s">
        <v>1842</v>
      </c>
    </row>
    <row r="1487" spans="1:4">
      <c r="A1487" s="144">
        <v>1486</v>
      </c>
      <c r="B1487" s="144">
        <v>2022</v>
      </c>
      <c r="C1487" s="144" t="s">
        <v>527</v>
      </c>
      <c r="D1487" s="144" t="s">
        <v>1843</v>
      </c>
    </row>
    <row r="1488" spans="1:4">
      <c r="A1488" s="144">
        <v>1487</v>
      </c>
      <c r="B1488" s="144">
        <v>2022</v>
      </c>
      <c r="C1488" s="144" t="s">
        <v>527</v>
      </c>
      <c r="D1488" s="144" t="s">
        <v>1844</v>
      </c>
    </row>
    <row r="1489" spans="1:4">
      <c r="A1489" s="144">
        <v>1488</v>
      </c>
      <c r="B1489" s="144">
        <v>2022</v>
      </c>
      <c r="C1489" s="144" t="s">
        <v>527</v>
      </c>
      <c r="D1489" s="144" t="s">
        <v>1845</v>
      </c>
    </row>
    <row r="1490" spans="1:4">
      <c r="A1490" s="144">
        <v>1489</v>
      </c>
      <c r="B1490" s="144">
        <v>2022</v>
      </c>
      <c r="C1490" s="144" t="s">
        <v>527</v>
      </c>
      <c r="D1490" s="144" t="s">
        <v>1846</v>
      </c>
    </row>
    <row r="1491" spans="1:4">
      <c r="A1491" s="144">
        <v>1490</v>
      </c>
      <c r="B1491" s="144">
        <v>2022</v>
      </c>
      <c r="C1491" s="144" t="s">
        <v>527</v>
      </c>
      <c r="D1491" s="144" t="s">
        <v>1847</v>
      </c>
    </row>
    <row r="1492" spans="1:4">
      <c r="A1492" s="144">
        <v>1491</v>
      </c>
      <c r="B1492" s="144">
        <v>2022</v>
      </c>
      <c r="C1492" s="144" t="s">
        <v>527</v>
      </c>
      <c r="D1492" s="144" t="s">
        <v>1848</v>
      </c>
    </row>
    <row r="1493" spans="1:4">
      <c r="A1493" s="144">
        <v>1492</v>
      </c>
      <c r="B1493" s="144">
        <v>2022</v>
      </c>
      <c r="C1493" s="144" t="s">
        <v>527</v>
      </c>
      <c r="D1493" s="144" t="s">
        <v>1849</v>
      </c>
    </row>
    <row r="1494" spans="1:4">
      <c r="A1494" s="144">
        <v>1493</v>
      </c>
      <c r="B1494" s="144">
        <v>2022</v>
      </c>
      <c r="C1494" s="144" t="s">
        <v>527</v>
      </c>
      <c r="D1494" s="144" t="s">
        <v>1850</v>
      </c>
    </row>
    <row r="1495" spans="1:4">
      <c r="A1495" s="144">
        <v>1494</v>
      </c>
      <c r="B1495" s="144">
        <v>2022</v>
      </c>
      <c r="C1495" s="144" t="s">
        <v>527</v>
      </c>
      <c r="D1495" s="144" t="s">
        <v>1851</v>
      </c>
    </row>
    <row r="1496" spans="1:4">
      <c r="A1496" s="144">
        <v>1495</v>
      </c>
      <c r="B1496" s="144">
        <v>2022</v>
      </c>
      <c r="C1496" s="144" t="s">
        <v>527</v>
      </c>
      <c r="D1496" s="144" t="s">
        <v>1852</v>
      </c>
    </row>
    <row r="1497" spans="1:4">
      <c r="A1497" s="144">
        <v>1496</v>
      </c>
      <c r="B1497" s="144">
        <v>2022</v>
      </c>
      <c r="C1497" s="144" t="s">
        <v>527</v>
      </c>
      <c r="D1497" s="144" t="s">
        <v>1853</v>
      </c>
    </row>
    <row r="1498" spans="1:4">
      <c r="A1498" s="144">
        <v>1497</v>
      </c>
      <c r="B1498" s="144">
        <v>2022</v>
      </c>
      <c r="C1498" s="144" t="s">
        <v>527</v>
      </c>
      <c r="D1498" s="144" t="s">
        <v>1854</v>
      </c>
    </row>
    <row r="1499" spans="1:4">
      <c r="A1499" s="144">
        <v>1498</v>
      </c>
      <c r="B1499" s="144">
        <v>2022</v>
      </c>
      <c r="C1499" s="144" t="s">
        <v>527</v>
      </c>
      <c r="D1499" s="144" t="s">
        <v>1855</v>
      </c>
    </row>
    <row r="1500" spans="1:4">
      <c r="A1500" s="144">
        <v>1499</v>
      </c>
      <c r="B1500" s="144">
        <v>2022</v>
      </c>
      <c r="C1500" s="144" t="s">
        <v>527</v>
      </c>
      <c r="D1500" s="144" t="s">
        <v>1856</v>
      </c>
    </row>
    <row r="1501" spans="1:4">
      <c r="A1501" s="144">
        <v>1500</v>
      </c>
      <c r="B1501" s="144">
        <v>2022</v>
      </c>
      <c r="C1501" s="144" t="s">
        <v>527</v>
      </c>
      <c r="D1501" s="144" t="s">
        <v>1857</v>
      </c>
    </row>
    <row r="1502" spans="1:4">
      <c r="A1502" s="144">
        <v>1501</v>
      </c>
      <c r="B1502" s="144">
        <v>2022</v>
      </c>
      <c r="C1502" s="144" t="s">
        <v>527</v>
      </c>
      <c r="D1502" s="144" t="s">
        <v>1858</v>
      </c>
    </row>
    <row r="1503" spans="1:4">
      <c r="A1503" s="144">
        <v>1502</v>
      </c>
      <c r="B1503" s="144">
        <v>2022</v>
      </c>
      <c r="C1503" s="144" t="s">
        <v>527</v>
      </c>
      <c r="D1503" s="144" t="s">
        <v>1859</v>
      </c>
    </row>
    <row r="1504" spans="1:4">
      <c r="A1504" s="144">
        <v>1503</v>
      </c>
      <c r="B1504" s="144">
        <v>2022</v>
      </c>
      <c r="C1504" s="144" t="s">
        <v>527</v>
      </c>
      <c r="D1504" s="144" t="s">
        <v>1860</v>
      </c>
    </row>
    <row r="1505" spans="1:4">
      <c r="A1505" s="144">
        <v>1504</v>
      </c>
      <c r="B1505" s="144">
        <v>2022</v>
      </c>
      <c r="C1505" s="144" t="s">
        <v>527</v>
      </c>
      <c r="D1505" s="144" t="s">
        <v>1861</v>
      </c>
    </row>
    <row r="1506" spans="1:4">
      <c r="A1506" s="144">
        <v>1505</v>
      </c>
      <c r="B1506" s="144">
        <v>2022</v>
      </c>
      <c r="C1506" s="144" t="s">
        <v>527</v>
      </c>
      <c r="D1506" s="144" t="s">
        <v>1862</v>
      </c>
    </row>
    <row r="1507" spans="1:4">
      <c r="A1507" s="144">
        <v>1506</v>
      </c>
      <c r="B1507" s="144">
        <v>2022</v>
      </c>
      <c r="C1507" s="144" t="s">
        <v>527</v>
      </c>
      <c r="D1507" s="144" t="s">
        <v>1863</v>
      </c>
    </row>
    <row r="1508" spans="1:4">
      <c r="A1508" s="144">
        <v>1507</v>
      </c>
      <c r="B1508" s="144">
        <v>2022</v>
      </c>
      <c r="C1508" s="144" t="s">
        <v>527</v>
      </c>
      <c r="D1508" s="144" t="s">
        <v>1864</v>
      </c>
    </row>
    <row r="1509" spans="1:4">
      <c r="A1509" s="144">
        <v>1508</v>
      </c>
      <c r="B1509" s="144">
        <v>2022</v>
      </c>
      <c r="C1509" s="144" t="s">
        <v>527</v>
      </c>
      <c r="D1509" s="144" t="s">
        <v>1865</v>
      </c>
    </row>
    <row r="1510" spans="1:4">
      <c r="A1510" s="144">
        <v>1509</v>
      </c>
      <c r="B1510" s="144">
        <v>2022</v>
      </c>
      <c r="C1510" s="144" t="s">
        <v>527</v>
      </c>
      <c r="D1510" s="144" t="s">
        <v>1866</v>
      </c>
    </row>
    <row r="1511" spans="1:4">
      <c r="A1511" s="144">
        <v>1510</v>
      </c>
      <c r="B1511" s="144">
        <v>2022</v>
      </c>
      <c r="C1511" s="144" t="s">
        <v>527</v>
      </c>
      <c r="D1511" s="144" t="s">
        <v>1867</v>
      </c>
    </row>
    <row r="1512" spans="1:4">
      <c r="A1512" s="144">
        <v>1511</v>
      </c>
      <c r="B1512" s="144">
        <v>2022</v>
      </c>
      <c r="C1512" s="144" t="s">
        <v>527</v>
      </c>
      <c r="D1512" s="144" t="s">
        <v>1868</v>
      </c>
    </row>
    <row r="1513" spans="1:4">
      <c r="A1513" s="144">
        <v>1512</v>
      </c>
      <c r="B1513" s="144">
        <v>2022</v>
      </c>
      <c r="C1513" s="144" t="s">
        <v>527</v>
      </c>
      <c r="D1513" s="144" t="s">
        <v>1869</v>
      </c>
    </row>
    <row r="1514" spans="1:4">
      <c r="A1514" s="144">
        <v>1513</v>
      </c>
      <c r="B1514" s="144">
        <v>2022</v>
      </c>
      <c r="C1514" s="144" t="s">
        <v>527</v>
      </c>
      <c r="D1514" s="144" t="s">
        <v>1870</v>
      </c>
    </row>
    <row r="1515" spans="1:4">
      <c r="A1515" s="144">
        <v>1514</v>
      </c>
      <c r="B1515" s="144">
        <v>2022</v>
      </c>
      <c r="C1515" s="144" t="s">
        <v>527</v>
      </c>
      <c r="D1515" s="144" t="s">
        <v>1871</v>
      </c>
    </row>
    <row r="1516" spans="1:4">
      <c r="A1516" s="144">
        <v>1515</v>
      </c>
      <c r="B1516" s="144">
        <v>2022</v>
      </c>
      <c r="C1516" s="144" t="s">
        <v>527</v>
      </c>
      <c r="D1516" s="144" t="s">
        <v>1872</v>
      </c>
    </row>
    <row r="1517" spans="1:4">
      <c r="A1517" s="144">
        <v>1516</v>
      </c>
      <c r="B1517" s="144">
        <v>2022</v>
      </c>
      <c r="C1517" s="144" t="s">
        <v>527</v>
      </c>
      <c r="D1517" s="144" t="s">
        <v>1873</v>
      </c>
    </row>
    <row r="1518" spans="1:4">
      <c r="A1518" s="144">
        <v>1517</v>
      </c>
      <c r="B1518" s="144">
        <v>2022</v>
      </c>
      <c r="C1518" s="144" t="s">
        <v>527</v>
      </c>
      <c r="D1518" s="144" t="s">
        <v>1874</v>
      </c>
    </row>
    <row r="1519" spans="1:4">
      <c r="A1519" s="144">
        <v>1518</v>
      </c>
      <c r="B1519" s="144">
        <v>2022</v>
      </c>
      <c r="C1519" s="144" t="s">
        <v>527</v>
      </c>
      <c r="D1519" s="144" t="s">
        <v>1875</v>
      </c>
    </row>
    <row r="1520" spans="1:4">
      <c r="A1520" s="144">
        <v>1519</v>
      </c>
      <c r="B1520" s="144">
        <v>2022</v>
      </c>
      <c r="C1520" s="144" t="s">
        <v>527</v>
      </c>
      <c r="D1520" s="144" t="s">
        <v>1876</v>
      </c>
    </row>
    <row r="1521" spans="1:4">
      <c r="A1521" s="144">
        <v>1520</v>
      </c>
      <c r="B1521" s="144">
        <v>2022</v>
      </c>
      <c r="C1521" s="144" t="s">
        <v>527</v>
      </c>
      <c r="D1521" s="144" t="s">
        <v>1877</v>
      </c>
    </row>
    <row r="1522" spans="1:4">
      <c r="A1522" s="144">
        <v>1521</v>
      </c>
      <c r="B1522" s="144">
        <v>2022</v>
      </c>
      <c r="C1522" s="144" t="s">
        <v>527</v>
      </c>
      <c r="D1522" s="144" t="s">
        <v>1878</v>
      </c>
    </row>
    <row r="1523" spans="1:4">
      <c r="A1523" s="144">
        <v>1522</v>
      </c>
      <c r="B1523" s="144">
        <v>2022</v>
      </c>
      <c r="C1523" s="144" t="s">
        <v>527</v>
      </c>
      <c r="D1523" s="144" t="s">
        <v>1879</v>
      </c>
    </row>
    <row r="1524" spans="1:4">
      <c r="A1524" s="144">
        <v>1523</v>
      </c>
      <c r="B1524" s="144">
        <v>2022</v>
      </c>
      <c r="C1524" s="144" t="s">
        <v>527</v>
      </c>
      <c r="D1524" s="144" t="s">
        <v>1880</v>
      </c>
    </row>
    <row r="1525" spans="1:4">
      <c r="A1525" s="144">
        <v>1524</v>
      </c>
      <c r="B1525" s="144">
        <v>2022</v>
      </c>
      <c r="C1525" s="144" t="s">
        <v>527</v>
      </c>
      <c r="D1525" s="144" t="s">
        <v>1881</v>
      </c>
    </row>
    <row r="1526" spans="1:4">
      <c r="A1526" s="144">
        <v>1525</v>
      </c>
      <c r="B1526" s="144">
        <v>2022</v>
      </c>
      <c r="C1526" s="144" t="s">
        <v>527</v>
      </c>
      <c r="D1526" s="144" t="s">
        <v>1882</v>
      </c>
    </row>
    <row r="1527" spans="1:4">
      <c r="A1527" s="144">
        <v>1526</v>
      </c>
      <c r="B1527" s="144">
        <v>2022</v>
      </c>
      <c r="C1527" s="144" t="s">
        <v>527</v>
      </c>
      <c r="D1527" s="144" t="s">
        <v>1883</v>
      </c>
    </row>
    <row r="1528" spans="1:4">
      <c r="A1528" s="144">
        <v>1527</v>
      </c>
      <c r="B1528" s="144">
        <v>2022</v>
      </c>
      <c r="C1528" s="144" t="s">
        <v>527</v>
      </c>
      <c r="D1528" s="144" t="s">
        <v>1884</v>
      </c>
    </row>
    <row r="1529" spans="1:4">
      <c r="A1529" s="144">
        <v>1528</v>
      </c>
      <c r="B1529" s="144">
        <v>2022</v>
      </c>
      <c r="C1529" s="144" t="s">
        <v>527</v>
      </c>
      <c r="D1529" s="144" t="s">
        <v>1885</v>
      </c>
    </row>
    <row r="1530" spans="1:4">
      <c r="A1530" s="144">
        <v>1529</v>
      </c>
      <c r="B1530" s="144">
        <v>2022</v>
      </c>
      <c r="C1530" s="144" t="s">
        <v>527</v>
      </c>
      <c r="D1530" s="144" t="s">
        <v>1886</v>
      </c>
    </row>
    <row r="1531" spans="1:4">
      <c r="A1531" s="144">
        <v>1530</v>
      </c>
      <c r="B1531" s="144">
        <v>2022</v>
      </c>
      <c r="C1531" s="144" t="s">
        <v>527</v>
      </c>
      <c r="D1531" s="144" t="s">
        <v>1887</v>
      </c>
    </row>
    <row r="1532" spans="1:4">
      <c r="A1532" s="144">
        <v>1531</v>
      </c>
      <c r="B1532" s="144">
        <v>2022</v>
      </c>
      <c r="C1532" s="144" t="s">
        <v>527</v>
      </c>
      <c r="D1532" s="144" t="s">
        <v>1888</v>
      </c>
    </row>
    <row r="1533" spans="1:4">
      <c r="A1533" s="144">
        <v>1532</v>
      </c>
      <c r="B1533" s="144">
        <v>2022</v>
      </c>
      <c r="C1533" s="144" t="s">
        <v>527</v>
      </c>
      <c r="D1533" s="144" t="s">
        <v>1889</v>
      </c>
    </row>
    <row r="1534" spans="1:4">
      <c r="A1534" s="144">
        <v>1533</v>
      </c>
      <c r="B1534" s="144">
        <v>2022</v>
      </c>
      <c r="C1534" s="144" t="s">
        <v>527</v>
      </c>
      <c r="D1534" s="144" t="s">
        <v>1890</v>
      </c>
    </row>
    <row r="1535" spans="1:4">
      <c r="A1535" s="144">
        <v>1534</v>
      </c>
      <c r="B1535" s="144">
        <v>2022</v>
      </c>
      <c r="C1535" s="144" t="s">
        <v>527</v>
      </c>
      <c r="D1535" s="144" t="s">
        <v>1891</v>
      </c>
    </row>
    <row r="1536" spans="1:4">
      <c r="A1536" s="144">
        <v>1535</v>
      </c>
      <c r="B1536" s="144">
        <v>2022</v>
      </c>
      <c r="C1536" s="144" t="s">
        <v>527</v>
      </c>
      <c r="D1536" s="144" t="s">
        <v>1892</v>
      </c>
    </row>
    <row r="1537" spans="1:4">
      <c r="A1537" s="144">
        <v>1536</v>
      </c>
      <c r="B1537" s="144">
        <v>2022</v>
      </c>
      <c r="C1537" s="144" t="s">
        <v>527</v>
      </c>
      <c r="D1537" s="144" t="s">
        <v>1893</v>
      </c>
    </row>
    <row r="1538" spans="1:4">
      <c r="A1538" s="144">
        <v>1537</v>
      </c>
      <c r="B1538" s="144">
        <v>2022</v>
      </c>
      <c r="C1538" s="144" t="s">
        <v>527</v>
      </c>
      <c r="D1538" s="144" t="s">
        <v>1894</v>
      </c>
    </row>
    <row r="1539" spans="1:4">
      <c r="A1539" s="144">
        <v>1538</v>
      </c>
      <c r="B1539" s="144">
        <v>2022</v>
      </c>
      <c r="C1539" s="144" t="s">
        <v>527</v>
      </c>
      <c r="D1539" s="144" t="s">
        <v>1895</v>
      </c>
    </row>
    <row r="1540" spans="1:4">
      <c r="A1540" s="144">
        <v>1539</v>
      </c>
      <c r="B1540" s="144">
        <v>2022</v>
      </c>
      <c r="C1540" s="144" t="s">
        <v>527</v>
      </c>
      <c r="D1540" s="144" t="s">
        <v>1896</v>
      </c>
    </row>
    <row r="1541" spans="1:4">
      <c r="A1541" s="144">
        <v>1540</v>
      </c>
      <c r="B1541" s="144">
        <v>2022</v>
      </c>
      <c r="C1541" s="144" t="s">
        <v>527</v>
      </c>
      <c r="D1541" s="144" t="s">
        <v>1897</v>
      </c>
    </row>
    <row r="1542" spans="1:4">
      <c r="A1542" s="144">
        <v>1541</v>
      </c>
      <c r="B1542" s="144">
        <v>2022</v>
      </c>
      <c r="C1542" s="144" t="s">
        <v>527</v>
      </c>
      <c r="D1542" s="144" t="s">
        <v>1898</v>
      </c>
    </row>
    <row r="1543" spans="1:4">
      <c r="A1543" s="144">
        <v>1542</v>
      </c>
      <c r="B1543" s="144">
        <v>2022</v>
      </c>
      <c r="C1543" s="144" t="s">
        <v>527</v>
      </c>
      <c r="D1543" s="144" t="s">
        <v>1899</v>
      </c>
    </row>
    <row r="1544" spans="1:4">
      <c r="A1544" s="144">
        <v>1543</v>
      </c>
      <c r="B1544" s="144">
        <v>2022</v>
      </c>
      <c r="C1544" s="144" t="s">
        <v>527</v>
      </c>
      <c r="D1544" s="144" t="s">
        <v>1900</v>
      </c>
    </row>
    <row r="1545" spans="1:4">
      <c r="A1545" s="144">
        <v>1544</v>
      </c>
      <c r="B1545" s="144">
        <v>2022</v>
      </c>
      <c r="C1545" s="144" t="s">
        <v>527</v>
      </c>
      <c r="D1545" s="144" t="s">
        <v>1901</v>
      </c>
    </row>
    <row r="1546" spans="1:4">
      <c r="A1546" s="144">
        <v>1545</v>
      </c>
      <c r="B1546" s="144">
        <v>2022</v>
      </c>
      <c r="C1546" s="144" t="s">
        <v>527</v>
      </c>
      <c r="D1546" s="144" t="s">
        <v>1902</v>
      </c>
    </row>
    <row r="1547" spans="1:4">
      <c r="A1547" s="144">
        <v>1546</v>
      </c>
      <c r="B1547" s="144">
        <v>2022</v>
      </c>
      <c r="C1547" s="144" t="s">
        <v>527</v>
      </c>
      <c r="D1547" s="144" t="s">
        <v>1903</v>
      </c>
    </row>
    <row r="1548" spans="1:4">
      <c r="A1548" s="144">
        <v>1547</v>
      </c>
      <c r="B1548" s="144">
        <v>2022</v>
      </c>
      <c r="C1548" s="144" t="s">
        <v>527</v>
      </c>
      <c r="D1548" s="144" t="s">
        <v>1904</v>
      </c>
    </row>
    <row r="1549" spans="1:4">
      <c r="A1549" s="144">
        <v>1548</v>
      </c>
      <c r="B1549" s="144">
        <v>2022</v>
      </c>
      <c r="C1549" s="144" t="s">
        <v>527</v>
      </c>
      <c r="D1549" s="144" t="s">
        <v>1905</v>
      </c>
    </row>
    <row r="1550" spans="1:4">
      <c r="A1550" s="144">
        <v>1549</v>
      </c>
      <c r="B1550" s="144">
        <v>2022</v>
      </c>
      <c r="C1550" s="144" t="s">
        <v>527</v>
      </c>
      <c r="D1550" s="144" t="s">
        <v>1906</v>
      </c>
    </row>
    <row r="1551" spans="1:4">
      <c r="A1551" s="144">
        <v>1550</v>
      </c>
      <c r="B1551" s="144">
        <v>2022</v>
      </c>
      <c r="C1551" s="144" t="s">
        <v>527</v>
      </c>
      <c r="D1551" s="144" t="s">
        <v>1907</v>
      </c>
    </row>
    <row r="1552" spans="1:4">
      <c r="A1552" s="144">
        <v>1551</v>
      </c>
      <c r="B1552" s="144">
        <v>2022</v>
      </c>
      <c r="C1552" s="144" t="s">
        <v>527</v>
      </c>
      <c r="D1552" s="144" t="s">
        <v>1908</v>
      </c>
    </row>
    <row r="1553" spans="1:4">
      <c r="A1553" s="144">
        <v>1552</v>
      </c>
      <c r="B1553" s="144">
        <v>2022</v>
      </c>
      <c r="C1553" s="144" t="s">
        <v>527</v>
      </c>
      <c r="D1553" s="144" t="s">
        <v>1909</v>
      </c>
    </row>
    <row r="1554" spans="1:4">
      <c r="A1554" s="144">
        <v>1553</v>
      </c>
      <c r="B1554" s="144">
        <v>2022</v>
      </c>
      <c r="C1554" s="144" t="s">
        <v>527</v>
      </c>
      <c r="D1554" s="144" t="s">
        <v>1910</v>
      </c>
    </row>
    <row r="1555" spans="1:4">
      <c r="A1555" s="144">
        <v>1554</v>
      </c>
      <c r="B1555" s="144">
        <v>2022</v>
      </c>
      <c r="C1555" s="144" t="s">
        <v>527</v>
      </c>
      <c r="D1555" s="144" t="s">
        <v>1911</v>
      </c>
    </row>
    <row r="1556" spans="1:4">
      <c r="A1556" s="144">
        <v>1555</v>
      </c>
      <c r="B1556" s="144">
        <v>2022</v>
      </c>
      <c r="C1556" s="144" t="s">
        <v>527</v>
      </c>
      <c r="D1556" s="144" t="s">
        <v>1912</v>
      </c>
    </row>
    <row r="1557" spans="1:4">
      <c r="A1557" s="144">
        <v>1556</v>
      </c>
      <c r="B1557" s="144">
        <v>2022</v>
      </c>
      <c r="C1557" s="144" t="s">
        <v>527</v>
      </c>
      <c r="D1557" s="144" t="s">
        <v>1913</v>
      </c>
    </row>
    <row r="1558" spans="1:4">
      <c r="A1558" s="144">
        <v>1557</v>
      </c>
      <c r="B1558" s="144">
        <v>2022</v>
      </c>
      <c r="C1558" s="144" t="s">
        <v>527</v>
      </c>
      <c r="D1558" s="144" t="s">
        <v>1914</v>
      </c>
    </row>
    <row r="1559" spans="1:4">
      <c r="A1559" s="144">
        <v>1558</v>
      </c>
      <c r="B1559" s="144">
        <v>2022</v>
      </c>
      <c r="C1559" s="144" t="s">
        <v>527</v>
      </c>
      <c r="D1559" s="144" t="s">
        <v>1915</v>
      </c>
    </row>
    <row r="1560" spans="1:4">
      <c r="A1560" s="144">
        <v>1559</v>
      </c>
      <c r="B1560" s="144">
        <v>2022</v>
      </c>
      <c r="C1560" s="144" t="s">
        <v>527</v>
      </c>
      <c r="D1560" s="144" t="s">
        <v>1916</v>
      </c>
    </row>
    <row r="1561" spans="1:4">
      <c r="A1561" s="144">
        <v>1560</v>
      </c>
      <c r="B1561" s="144">
        <v>2022</v>
      </c>
      <c r="C1561" s="144" t="s">
        <v>527</v>
      </c>
      <c r="D1561" s="144" t="s">
        <v>1917</v>
      </c>
    </row>
    <row r="1562" spans="1:4">
      <c r="A1562" s="144">
        <v>1561</v>
      </c>
      <c r="B1562" s="144">
        <v>2022</v>
      </c>
      <c r="C1562" s="144" t="s">
        <v>527</v>
      </c>
      <c r="D1562" s="144" t="s">
        <v>1918</v>
      </c>
    </row>
    <row r="1563" spans="1:4">
      <c r="A1563" s="144">
        <v>1562</v>
      </c>
      <c r="B1563" s="144">
        <v>2022</v>
      </c>
      <c r="C1563" s="144" t="s">
        <v>527</v>
      </c>
      <c r="D1563" s="144" t="s">
        <v>1919</v>
      </c>
    </row>
    <row r="1564" spans="1:4">
      <c r="A1564" s="144">
        <v>1563</v>
      </c>
      <c r="B1564" s="144">
        <v>2022</v>
      </c>
      <c r="C1564" s="144" t="s">
        <v>527</v>
      </c>
      <c r="D1564" s="144" t="s">
        <v>1920</v>
      </c>
    </row>
    <row r="1565" spans="1:4">
      <c r="A1565" s="144">
        <v>1564</v>
      </c>
      <c r="B1565" s="144">
        <v>2022</v>
      </c>
      <c r="C1565" s="144" t="s">
        <v>527</v>
      </c>
      <c r="D1565" s="144" t="s">
        <v>1921</v>
      </c>
    </row>
    <row r="1566" spans="1:4">
      <c r="A1566" s="144">
        <v>1565</v>
      </c>
      <c r="B1566" s="144">
        <v>2022</v>
      </c>
      <c r="C1566" s="144" t="s">
        <v>527</v>
      </c>
      <c r="D1566" s="144" t="s">
        <v>1922</v>
      </c>
    </row>
    <row r="1567" spans="1:4">
      <c r="A1567" s="144">
        <v>1566</v>
      </c>
      <c r="B1567" s="144">
        <v>2022</v>
      </c>
      <c r="C1567" s="144" t="s">
        <v>527</v>
      </c>
      <c r="D1567" s="144" t="s">
        <v>1923</v>
      </c>
    </row>
    <row r="1568" spans="1:4">
      <c r="A1568" s="144">
        <v>1567</v>
      </c>
      <c r="B1568" s="144">
        <v>2022</v>
      </c>
      <c r="C1568" s="144" t="s">
        <v>527</v>
      </c>
      <c r="D1568" s="144" t="s">
        <v>1924</v>
      </c>
    </row>
    <row r="1569" spans="1:4">
      <c r="A1569" s="144">
        <v>1568</v>
      </c>
      <c r="B1569" s="144">
        <v>2022</v>
      </c>
      <c r="C1569" s="144" t="s">
        <v>527</v>
      </c>
      <c r="D1569" s="144" t="s">
        <v>1925</v>
      </c>
    </row>
    <row r="1570" spans="1:4">
      <c r="A1570" s="144">
        <v>1569</v>
      </c>
      <c r="B1570" s="144">
        <v>2022</v>
      </c>
      <c r="C1570" s="144" t="s">
        <v>527</v>
      </c>
      <c r="D1570" s="144" t="s">
        <v>1926</v>
      </c>
    </row>
    <row r="1571" spans="1:4">
      <c r="A1571" s="144">
        <v>1570</v>
      </c>
      <c r="B1571" s="144">
        <v>2022</v>
      </c>
      <c r="C1571" s="144" t="s">
        <v>527</v>
      </c>
      <c r="D1571" s="144" t="s">
        <v>1927</v>
      </c>
    </row>
    <row r="1572" spans="1:4">
      <c r="A1572" s="144">
        <v>1571</v>
      </c>
      <c r="B1572" s="144">
        <v>2022</v>
      </c>
      <c r="C1572" s="144" t="s">
        <v>527</v>
      </c>
      <c r="D1572" s="144" t="s">
        <v>1928</v>
      </c>
    </row>
    <row r="1573" spans="1:4">
      <c r="A1573" s="144">
        <v>1572</v>
      </c>
      <c r="B1573" s="144">
        <v>2022</v>
      </c>
      <c r="C1573" s="144" t="s">
        <v>527</v>
      </c>
      <c r="D1573" s="144" t="s">
        <v>1929</v>
      </c>
    </row>
    <row r="1574" spans="1:4">
      <c r="A1574" s="144">
        <v>1573</v>
      </c>
      <c r="B1574" s="144">
        <v>2022</v>
      </c>
      <c r="C1574" s="144" t="s">
        <v>527</v>
      </c>
      <c r="D1574" s="144" t="s">
        <v>1930</v>
      </c>
    </row>
    <row r="1575" spans="1:4">
      <c r="A1575" s="144">
        <v>1574</v>
      </c>
      <c r="B1575" s="144">
        <v>2022</v>
      </c>
      <c r="C1575" s="144" t="s">
        <v>527</v>
      </c>
      <c r="D1575" s="144" t="s">
        <v>1931</v>
      </c>
    </row>
    <row r="1576" spans="1:4">
      <c r="A1576" s="144">
        <v>1575</v>
      </c>
      <c r="B1576" s="144">
        <v>2022</v>
      </c>
      <c r="C1576" s="144" t="s">
        <v>527</v>
      </c>
      <c r="D1576" s="144" t="s">
        <v>1932</v>
      </c>
    </row>
    <row r="1577" spans="1:4">
      <c r="A1577" s="144">
        <v>1576</v>
      </c>
      <c r="B1577" s="144">
        <v>2022</v>
      </c>
      <c r="C1577" s="144" t="s">
        <v>527</v>
      </c>
      <c r="D1577" s="144" t="s">
        <v>1933</v>
      </c>
    </row>
    <row r="1578" spans="1:4">
      <c r="A1578" s="144">
        <v>1577</v>
      </c>
      <c r="B1578" s="144">
        <v>2022</v>
      </c>
      <c r="C1578" s="144" t="s">
        <v>527</v>
      </c>
      <c r="D1578" s="144" t="s">
        <v>1934</v>
      </c>
    </row>
    <row r="1579" spans="1:4">
      <c r="A1579" s="144">
        <v>1578</v>
      </c>
      <c r="B1579" s="144">
        <v>2022</v>
      </c>
      <c r="C1579" s="144" t="s">
        <v>527</v>
      </c>
      <c r="D1579" s="144" t="s">
        <v>1935</v>
      </c>
    </row>
    <row r="1580" spans="1:4">
      <c r="A1580" s="144">
        <v>1579</v>
      </c>
      <c r="B1580" s="144">
        <v>2022</v>
      </c>
      <c r="C1580" s="144" t="s">
        <v>527</v>
      </c>
      <c r="D1580" s="144" t="s">
        <v>1936</v>
      </c>
    </row>
    <row r="1581" spans="1:4">
      <c r="A1581" s="144">
        <v>1580</v>
      </c>
      <c r="B1581" s="144">
        <v>2022</v>
      </c>
      <c r="C1581" s="144" t="s">
        <v>527</v>
      </c>
      <c r="D1581" s="144" t="s">
        <v>1937</v>
      </c>
    </row>
    <row r="1582" spans="1:4">
      <c r="A1582" s="144">
        <v>1581</v>
      </c>
      <c r="B1582" s="144">
        <v>2022</v>
      </c>
      <c r="C1582" s="144" t="s">
        <v>527</v>
      </c>
      <c r="D1582" s="144" t="s">
        <v>1938</v>
      </c>
    </row>
    <row r="1583" spans="1:4">
      <c r="A1583" s="144">
        <v>1582</v>
      </c>
      <c r="B1583" s="144">
        <v>2022</v>
      </c>
      <c r="C1583" s="144" t="s">
        <v>527</v>
      </c>
      <c r="D1583" s="144" t="s">
        <v>1939</v>
      </c>
    </row>
    <row r="1584" spans="1:4">
      <c r="A1584" s="144">
        <v>1583</v>
      </c>
      <c r="B1584" s="144">
        <v>2022</v>
      </c>
      <c r="C1584" s="144" t="s">
        <v>527</v>
      </c>
      <c r="D1584" s="144" t="s">
        <v>1940</v>
      </c>
    </row>
    <row r="1585" spans="1:4">
      <c r="A1585" s="144">
        <v>1584</v>
      </c>
      <c r="B1585" s="144">
        <v>2022</v>
      </c>
      <c r="C1585" s="144" t="s">
        <v>527</v>
      </c>
      <c r="D1585" s="144" t="s">
        <v>1941</v>
      </c>
    </row>
    <row r="1586" spans="1:4">
      <c r="A1586" s="144">
        <v>1585</v>
      </c>
      <c r="B1586" s="144">
        <v>2022</v>
      </c>
      <c r="C1586" s="144" t="s">
        <v>527</v>
      </c>
      <c r="D1586" s="144" t="s">
        <v>1942</v>
      </c>
    </row>
    <row r="1587" spans="1:4">
      <c r="A1587" s="144">
        <v>1586</v>
      </c>
      <c r="B1587" s="144">
        <v>2022</v>
      </c>
      <c r="C1587" s="144" t="s">
        <v>527</v>
      </c>
      <c r="D1587" s="144" t="s">
        <v>1943</v>
      </c>
    </row>
    <row r="1588" spans="1:4">
      <c r="A1588" s="144">
        <v>1587</v>
      </c>
      <c r="B1588" s="144">
        <v>2022</v>
      </c>
      <c r="C1588" s="144" t="s">
        <v>527</v>
      </c>
      <c r="D1588" s="144" t="s">
        <v>1944</v>
      </c>
    </row>
    <row r="1589" spans="1:4">
      <c r="A1589" s="144">
        <v>1588</v>
      </c>
      <c r="B1589" s="144">
        <v>2022</v>
      </c>
      <c r="C1589" s="144" t="s">
        <v>527</v>
      </c>
      <c r="D1589" s="144" t="s">
        <v>1945</v>
      </c>
    </row>
    <row r="1590" spans="1:4">
      <c r="A1590" s="144">
        <v>1589</v>
      </c>
      <c r="B1590" s="144">
        <v>2022</v>
      </c>
      <c r="C1590" s="144" t="s">
        <v>527</v>
      </c>
      <c r="D1590" s="144" t="s">
        <v>1946</v>
      </c>
    </row>
    <row r="1591" spans="1:4">
      <c r="A1591" s="144">
        <v>1590</v>
      </c>
      <c r="B1591" s="144">
        <v>2022</v>
      </c>
      <c r="C1591" s="144" t="s">
        <v>527</v>
      </c>
      <c r="D1591" s="144" t="s">
        <v>1947</v>
      </c>
    </row>
    <row r="1592" spans="1:4">
      <c r="A1592" s="144">
        <v>1591</v>
      </c>
      <c r="B1592" s="144">
        <v>2022</v>
      </c>
      <c r="C1592" s="144" t="s">
        <v>527</v>
      </c>
      <c r="D1592" s="144" t="s">
        <v>1948</v>
      </c>
    </row>
    <row r="1593" spans="1:4">
      <c r="A1593" s="144">
        <v>1592</v>
      </c>
      <c r="B1593" s="144">
        <v>2022</v>
      </c>
      <c r="C1593" s="144" t="s">
        <v>527</v>
      </c>
      <c r="D1593" s="144" t="s">
        <v>1949</v>
      </c>
    </row>
    <row r="1594" spans="1:4">
      <c r="A1594" s="144">
        <v>1593</v>
      </c>
      <c r="B1594" s="144">
        <v>2022</v>
      </c>
      <c r="C1594" s="144" t="s">
        <v>527</v>
      </c>
      <c r="D1594" s="144" t="s">
        <v>1950</v>
      </c>
    </row>
    <row r="1595" spans="1:4">
      <c r="A1595" s="144">
        <v>1594</v>
      </c>
      <c r="B1595" s="144">
        <v>2022</v>
      </c>
      <c r="C1595" s="144" t="s">
        <v>527</v>
      </c>
      <c r="D1595" s="144" t="s">
        <v>1951</v>
      </c>
    </row>
    <row r="1596" spans="1:4">
      <c r="A1596" s="144">
        <v>1595</v>
      </c>
      <c r="B1596" s="144">
        <v>2022</v>
      </c>
      <c r="C1596" s="144" t="s">
        <v>527</v>
      </c>
      <c r="D1596" s="144" t="s">
        <v>1952</v>
      </c>
    </row>
    <row r="1597" spans="1:4">
      <c r="A1597" s="144">
        <v>1596</v>
      </c>
      <c r="B1597" s="144">
        <v>2022</v>
      </c>
      <c r="C1597" s="144" t="s">
        <v>527</v>
      </c>
      <c r="D1597" s="144" t="s">
        <v>1953</v>
      </c>
    </row>
    <row r="1598" spans="1:4">
      <c r="A1598" s="144">
        <v>1597</v>
      </c>
      <c r="B1598" s="144">
        <v>2022</v>
      </c>
      <c r="C1598" s="144" t="s">
        <v>527</v>
      </c>
      <c r="D1598" s="144" t="s">
        <v>1954</v>
      </c>
    </row>
    <row r="1599" spans="1:4">
      <c r="A1599" s="144">
        <v>1598</v>
      </c>
      <c r="B1599" s="144">
        <v>2022</v>
      </c>
      <c r="C1599" s="144" t="s">
        <v>527</v>
      </c>
      <c r="D1599" s="144" t="s">
        <v>1955</v>
      </c>
    </row>
    <row r="1600" spans="1:4">
      <c r="A1600" s="144">
        <v>1599</v>
      </c>
      <c r="B1600" s="144">
        <v>2022</v>
      </c>
      <c r="C1600" s="144" t="s">
        <v>527</v>
      </c>
      <c r="D1600" s="144" t="s">
        <v>1956</v>
      </c>
    </row>
    <row r="1601" spans="1:4">
      <c r="A1601" s="144">
        <v>1600</v>
      </c>
      <c r="B1601" s="144">
        <v>2022</v>
      </c>
      <c r="C1601" s="144" t="s">
        <v>527</v>
      </c>
      <c r="D1601" s="144" t="s">
        <v>1957</v>
      </c>
    </row>
    <row r="1602" spans="1:4">
      <c r="A1602" s="144">
        <v>1601</v>
      </c>
      <c r="B1602" s="144">
        <v>2022</v>
      </c>
      <c r="C1602" s="144" t="s">
        <v>527</v>
      </c>
      <c r="D1602" s="144" t="s">
        <v>1958</v>
      </c>
    </row>
    <row r="1603" spans="1:4">
      <c r="A1603" s="144">
        <v>1602</v>
      </c>
      <c r="B1603" s="144">
        <v>2022</v>
      </c>
      <c r="C1603" s="144" t="s">
        <v>527</v>
      </c>
      <c r="D1603" s="144" t="s">
        <v>1959</v>
      </c>
    </row>
    <row r="1604" spans="1:4">
      <c r="A1604" s="144">
        <v>1603</v>
      </c>
      <c r="B1604" s="144">
        <v>2022</v>
      </c>
      <c r="C1604" s="144" t="s">
        <v>527</v>
      </c>
      <c r="D1604" s="144" t="s">
        <v>1960</v>
      </c>
    </row>
    <row r="1605" spans="1:4">
      <c r="A1605" s="144">
        <v>1604</v>
      </c>
      <c r="B1605" s="144">
        <v>2022</v>
      </c>
      <c r="C1605" s="144" t="s">
        <v>527</v>
      </c>
      <c r="D1605" s="144" t="s">
        <v>1961</v>
      </c>
    </row>
    <row r="1606" spans="1:4">
      <c r="A1606" s="144">
        <v>1605</v>
      </c>
      <c r="B1606" s="144">
        <v>2022</v>
      </c>
      <c r="C1606" s="144" t="s">
        <v>527</v>
      </c>
      <c r="D1606" s="144" t="s">
        <v>1962</v>
      </c>
    </row>
    <row r="1607" spans="1:4">
      <c r="A1607" s="144">
        <v>1606</v>
      </c>
      <c r="B1607" s="144">
        <v>2022</v>
      </c>
      <c r="C1607" s="144" t="s">
        <v>527</v>
      </c>
      <c r="D1607" s="144" t="s">
        <v>1963</v>
      </c>
    </row>
    <row r="1608" spans="1:4">
      <c r="A1608" s="144">
        <v>1607</v>
      </c>
      <c r="B1608" s="144">
        <v>2022</v>
      </c>
      <c r="C1608" s="144" t="s">
        <v>527</v>
      </c>
      <c r="D1608" s="144" t="s">
        <v>1964</v>
      </c>
    </row>
    <row r="1609" spans="1:4">
      <c r="A1609" s="144">
        <v>1608</v>
      </c>
      <c r="B1609" s="144">
        <v>2022</v>
      </c>
      <c r="C1609" s="144" t="s">
        <v>527</v>
      </c>
      <c r="D1609" s="144" t="s">
        <v>1965</v>
      </c>
    </row>
    <row r="1610" spans="1:4">
      <c r="A1610" s="144">
        <v>1609</v>
      </c>
      <c r="B1610" s="144">
        <v>2022</v>
      </c>
      <c r="C1610" s="144" t="s">
        <v>527</v>
      </c>
      <c r="D1610" s="144" t="s">
        <v>1966</v>
      </c>
    </row>
    <row r="1611" spans="1:4">
      <c r="A1611" s="144">
        <v>1610</v>
      </c>
      <c r="B1611" s="144">
        <v>2022</v>
      </c>
      <c r="C1611" s="144" t="s">
        <v>527</v>
      </c>
      <c r="D1611" s="144" t="s">
        <v>1967</v>
      </c>
    </row>
    <row r="1612" spans="1:4">
      <c r="A1612" s="144">
        <v>1611</v>
      </c>
      <c r="B1612" s="144">
        <v>2022</v>
      </c>
      <c r="C1612" s="144" t="s">
        <v>527</v>
      </c>
      <c r="D1612" s="144" t="s">
        <v>1968</v>
      </c>
    </row>
    <row r="1613" spans="1:4">
      <c r="A1613" s="144">
        <v>1612</v>
      </c>
      <c r="B1613" s="144">
        <v>2022</v>
      </c>
      <c r="C1613" s="144" t="s">
        <v>527</v>
      </c>
      <c r="D1613" s="144" t="s">
        <v>1969</v>
      </c>
    </row>
    <row r="1614" spans="1:4">
      <c r="A1614" s="144">
        <v>1613</v>
      </c>
      <c r="B1614" s="144">
        <v>2022</v>
      </c>
      <c r="C1614" s="144" t="s">
        <v>527</v>
      </c>
      <c r="D1614" s="144" t="s">
        <v>1970</v>
      </c>
    </row>
    <row r="1615" spans="1:4">
      <c r="A1615" s="144">
        <v>1614</v>
      </c>
      <c r="B1615" s="144">
        <v>2022</v>
      </c>
      <c r="C1615" s="144" t="s">
        <v>527</v>
      </c>
      <c r="D1615" s="144" t="s">
        <v>1971</v>
      </c>
    </row>
    <row r="1616" spans="1:4">
      <c r="A1616" s="144">
        <v>1615</v>
      </c>
      <c r="B1616" s="144">
        <v>2022</v>
      </c>
      <c r="C1616" s="144" t="s">
        <v>527</v>
      </c>
      <c r="D1616" s="144" t="s">
        <v>1972</v>
      </c>
    </row>
    <row r="1617" spans="1:4">
      <c r="A1617" s="144">
        <v>1616</v>
      </c>
      <c r="B1617" s="144">
        <v>2022</v>
      </c>
      <c r="C1617" s="144" t="s">
        <v>527</v>
      </c>
      <c r="D1617" s="144" t="s">
        <v>1973</v>
      </c>
    </row>
    <row r="1618" spans="1:4">
      <c r="A1618" s="144">
        <v>1617</v>
      </c>
      <c r="B1618" s="144">
        <v>2022</v>
      </c>
      <c r="C1618" s="144" t="s">
        <v>527</v>
      </c>
      <c r="D1618" s="144" t="s">
        <v>1974</v>
      </c>
    </row>
    <row r="1619" spans="1:4">
      <c r="A1619" s="144">
        <v>1618</v>
      </c>
      <c r="B1619" s="144">
        <v>2022</v>
      </c>
      <c r="C1619" s="144" t="s">
        <v>527</v>
      </c>
      <c r="D1619" s="144" t="s">
        <v>1975</v>
      </c>
    </row>
    <row r="1620" spans="1:4">
      <c r="A1620" s="144">
        <v>1619</v>
      </c>
      <c r="B1620" s="144">
        <v>2022</v>
      </c>
      <c r="C1620" s="144" t="s">
        <v>527</v>
      </c>
      <c r="D1620" s="144" t="s">
        <v>1976</v>
      </c>
    </row>
    <row r="1621" spans="1:4">
      <c r="A1621" s="144">
        <v>1620</v>
      </c>
      <c r="B1621" s="144">
        <v>2022</v>
      </c>
      <c r="C1621" s="144" t="s">
        <v>527</v>
      </c>
      <c r="D1621" s="144" t="s">
        <v>1977</v>
      </c>
    </row>
    <row r="1622" spans="1:4">
      <c r="A1622" s="144">
        <v>1621</v>
      </c>
      <c r="B1622" s="144">
        <v>2022</v>
      </c>
      <c r="C1622" s="144" t="s">
        <v>527</v>
      </c>
      <c r="D1622" s="144" t="s">
        <v>1978</v>
      </c>
    </row>
    <row r="1623" spans="1:4">
      <c r="A1623" s="144">
        <v>1622</v>
      </c>
      <c r="B1623" s="144">
        <v>2022</v>
      </c>
      <c r="C1623" s="144" t="s">
        <v>527</v>
      </c>
      <c r="D1623" s="144" t="s">
        <v>1979</v>
      </c>
    </row>
    <row r="1624" spans="1:4">
      <c r="A1624" s="144">
        <v>1623</v>
      </c>
      <c r="B1624" s="144">
        <v>2022</v>
      </c>
      <c r="C1624" s="144" t="s">
        <v>527</v>
      </c>
      <c r="D1624" s="144" t="s">
        <v>1980</v>
      </c>
    </row>
    <row r="1625" spans="1:4">
      <c r="A1625" s="144">
        <v>1624</v>
      </c>
      <c r="B1625" s="144">
        <v>2022</v>
      </c>
      <c r="C1625" s="144" t="s">
        <v>527</v>
      </c>
      <c r="D1625" s="144" t="s">
        <v>1981</v>
      </c>
    </row>
    <row r="1626" spans="1:4">
      <c r="A1626" s="144">
        <v>1625</v>
      </c>
      <c r="B1626" s="144">
        <v>2022</v>
      </c>
      <c r="C1626" s="144" t="s">
        <v>527</v>
      </c>
      <c r="D1626" s="144" t="s">
        <v>1982</v>
      </c>
    </row>
    <row r="1627" spans="1:4">
      <c r="A1627" s="144">
        <v>1626</v>
      </c>
      <c r="B1627" s="144">
        <v>2022</v>
      </c>
      <c r="C1627" s="144" t="s">
        <v>527</v>
      </c>
      <c r="D1627" s="144" t="s">
        <v>1983</v>
      </c>
    </row>
    <row r="1628" spans="1:4">
      <c r="A1628" s="144">
        <v>1627</v>
      </c>
      <c r="B1628" s="144">
        <v>2022</v>
      </c>
      <c r="C1628" s="144" t="s">
        <v>527</v>
      </c>
      <c r="D1628" s="144" t="s">
        <v>1984</v>
      </c>
    </row>
    <row r="1629" spans="1:4">
      <c r="A1629" s="144">
        <v>1628</v>
      </c>
      <c r="B1629" s="144">
        <v>2022</v>
      </c>
      <c r="C1629" s="144" t="s">
        <v>527</v>
      </c>
      <c r="D1629" s="144" t="s">
        <v>1985</v>
      </c>
    </row>
    <row r="1630" spans="1:4">
      <c r="A1630" s="144">
        <v>1629</v>
      </c>
      <c r="B1630" s="144">
        <v>2022</v>
      </c>
      <c r="C1630" s="144" t="s">
        <v>527</v>
      </c>
      <c r="D1630" s="144" t="s">
        <v>1986</v>
      </c>
    </row>
    <row r="1631" spans="1:4">
      <c r="A1631" s="144">
        <v>1630</v>
      </c>
      <c r="B1631" s="144">
        <v>2022</v>
      </c>
      <c r="C1631" s="144" t="s">
        <v>527</v>
      </c>
      <c r="D1631" s="144" t="s">
        <v>1987</v>
      </c>
    </row>
    <row r="1632" spans="1:4">
      <c r="A1632" s="144">
        <v>1631</v>
      </c>
      <c r="B1632" s="144">
        <v>2022</v>
      </c>
      <c r="C1632" s="144" t="s">
        <v>527</v>
      </c>
      <c r="D1632" s="144" t="s">
        <v>1988</v>
      </c>
    </row>
    <row r="1633" spans="1:4">
      <c r="A1633" s="144">
        <v>1632</v>
      </c>
      <c r="B1633" s="144">
        <v>2022</v>
      </c>
      <c r="C1633" s="144" t="s">
        <v>527</v>
      </c>
      <c r="D1633" s="144" t="s">
        <v>1989</v>
      </c>
    </row>
    <row r="1634" spans="1:4">
      <c r="A1634" s="144">
        <v>1633</v>
      </c>
      <c r="B1634" s="144">
        <v>2022</v>
      </c>
      <c r="C1634" s="144" t="s">
        <v>527</v>
      </c>
      <c r="D1634" s="144" t="s">
        <v>1990</v>
      </c>
    </row>
    <row r="1635" spans="1:4">
      <c r="A1635" s="144">
        <v>1634</v>
      </c>
      <c r="B1635" s="144">
        <v>2022</v>
      </c>
      <c r="C1635" s="144" t="s">
        <v>527</v>
      </c>
      <c r="D1635" s="144" t="s">
        <v>1991</v>
      </c>
    </row>
    <row r="1636" spans="1:4">
      <c r="A1636" s="144">
        <v>1635</v>
      </c>
      <c r="B1636" s="144">
        <v>2022</v>
      </c>
      <c r="C1636" s="144" t="s">
        <v>527</v>
      </c>
      <c r="D1636" s="144" t="s">
        <v>1992</v>
      </c>
    </row>
    <row r="1637" spans="1:4">
      <c r="A1637" s="144">
        <v>1636</v>
      </c>
      <c r="B1637" s="144">
        <v>2022</v>
      </c>
      <c r="C1637" s="144" t="s">
        <v>527</v>
      </c>
      <c r="D1637" s="144" t="s">
        <v>1993</v>
      </c>
    </row>
    <row r="1638" spans="1:4">
      <c r="A1638" s="144">
        <v>1637</v>
      </c>
      <c r="B1638" s="144">
        <v>2022</v>
      </c>
      <c r="C1638" s="144" t="s">
        <v>527</v>
      </c>
      <c r="D1638" s="144" t="s">
        <v>1994</v>
      </c>
    </row>
    <row r="1639" spans="1:4">
      <c r="A1639" s="144">
        <v>1638</v>
      </c>
      <c r="B1639" s="144">
        <v>2022</v>
      </c>
      <c r="C1639" s="144" t="s">
        <v>527</v>
      </c>
      <c r="D1639" s="144" t="s">
        <v>1995</v>
      </c>
    </row>
    <row r="1640" spans="1:4">
      <c r="A1640" s="144">
        <v>1639</v>
      </c>
      <c r="B1640" s="144">
        <v>2022</v>
      </c>
      <c r="C1640" s="144" t="s">
        <v>527</v>
      </c>
      <c r="D1640" s="144" t="s">
        <v>1996</v>
      </c>
    </row>
    <row r="1641" spans="1:4">
      <c r="A1641" s="144">
        <v>1640</v>
      </c>
      <c r="B1641" s="144">
        <v>2022</v>
      </c>
      <c r="C1641" s="144" t="s">
        <v>527</v>
      </c>
      <c r="D1641" s="144" t="s">
        <v>1997</v>
      </c>
    </row>
    <row r="1642" spans="1:4">
      <c r="A1642" s="144">
        <v>1641</v>
      </c>
      <c r="B1642" s="144">
        <v>2022</v>
      </c>
      <c r="C1642" s="144" t="s">
        <v>527</v>
      </c>
      <c r="D1642" s="144" t="s">
        <v>1998</v>
      </c>
    </row>
    <row r="1643" spans="1:4">
      <c r="A1643" s="144">
        <v>1642</v>
      </c>
      <c r="B1643" s="144">
        <v>2022</v>
      </c>
      <c r="C1643" s="144" t="s">
        <v>527</v>
      </c>
      <c r="D1643" s="144" t="s">
        <v>1999</v>
      </c>
    </row>
    <row r="1644" spans="1:4">
      <c r="A1644" s="144">
        <v>1643</v>
      </c>
      <c r="B1644" s="144">
        <v>2022</v>
      </c>
      <c r="C1644" s="144" t="s">
        <v>527</v>
      </c>
      <c r="D1644" s="144" t="s">
        <v>2000</v>
      </c>
    </row>
    <row r="1645" spans="1:4">
      <c r="A1645" s="144">
        <v>1644</v>
      </c>
      <c r="B1645" s="144">
        <v>2022</v>
      </c>
      <c r="C1645" s="144" t="s">
        <v>527</v>
      </c>
      <c r="D1645" s="144" t="s">
        <v>2001</v>
      </c>
    </row>
    <row r="1646" spans="1:4">
      <c r="A1646" s="144">
        <v>1645</v>
      </c>
      <c r="B1646" s="144">
        <v>2022</v>
      </c>
      <c r="C1646" s="144" t="s">
        <v>527</v>
      </c>
      <c r="D1646" s="144" t="s">
        <v>2002</v>
      </c>
    </row>
    <row r="1647" spans="1:4">
      <c r="A1647" s="144">
        <v>1646</v>
      </c>
      <c r="B1647" s="144">
        <v>2022</v>
      </c>
      <c r="C1647" s="144" t="s">
        <v>527</v>
      </c>
      <c r="D1647" s="144" t="s">
        <v>2003</v>
      </c>
    </row>
    <row r="1648" spans="1:4">
      <c r="A1648" s="144">
        <v>1647</v>
      </c>
      <c r="B1648" s="144">
        <v>2022</v>
      </c>
      <c r="C1648" s="144" t="s">
        <v>527</v>
      </c>
      <c r="D1648" s="144" t="s">
        <v>2004</v>
      </c>
    </row>
    <row r="1649" spans="1:4">
      <c r="A1649" s="144">
        <v>1648</v>
      </c>
      <c r="B1649" s="144">
        <v>2022</v>
      </c>
      <c r="C1649" s="144" t="s">
        <v>527</v>
      </c>
      <c r="D1649" s="144" t="s">
        <v>2005</v>
      </c>
    </row>
    <row r="1650" spans="1:4">
      <c r="A1650" s="144">
        <v>1649</v>
      </c>
      <c r="B1650" s="144">
        <v>2022</v>
      </c>
      <c r="C1650" s="144" t="s">
        <v>527</v>
      </c>
      <c r="D1650" s="144" t="s">
        <v>2006</v>
      </c>
    </row>
    <row r="1651" spans="1:4">
      <c r="A1651" s="144">
        <v>1650</v>
      </c>
      <c r="B1651" s="144">
        <v>2022</v>
      </c>
      <c r="C1651" s="144" t="s">
        <v>527</v>
      </c>
      <c r="D1651" s="144" t="s">
        <v>2007</v>
      </c>
    </row>
    <row r="1652" spans="1:4">
      <c r="A1652" s="144">
        <v>1651</v>
      </c>
      <c r="B1652" s="144">
        <v>2022</v>
      </c>
      <c r="C1652" s="144" t="s">
        <v>527</v>
      </c>
      <c r="D1652" s="144" t="s">
        <v>2008</v>
      </c>
    </row>
    <row r="1653" spans="1:4">
      <c r="A1653" s="144">
        <v>1652</v>
      </c>
      <c r="B1653" s="144">
        <v>2022</v>
      </c>
      <c r="C1653" s="144" t="s">
        <v>527</v>
      </c>
      <c r="D1653" s="144" t="s">
        <v>2009</v>
      </c>
    </row>
    <row r="1654" spans="1:4">
      <c r="A1654" s="144">
        <v>1653</v>
      </c>
      <c r="B1654" s="144">
        <v>2022</v>
      </c>
      <c r="C1654" s="144" t="s">
        <v>527</v>
      </c>
      <c r="D1654" s="144" t="s">
        <v>2010</v>
      </c>
    </row>
    <row r="1655" spans="1:4">
      <c r="A1655" s="144">
        <v>1654</v>
      </c>
      <c r="B1655" s="144">
        <v>2022</v>
      </c>
      <c r="C1655" s="144" t="s">
        <v>527</v>
      </c>
      <c r="D1655" s="144" t="s">
        <v>2011</v>
      </c>
    </row>
    <row r="1656" spans="1:4">
      <c r="A1656" s="144">
        <v>1655</v>
      </c>
      <c r="B1656" s="144">
        <v>2022</v>
      </c>
      <c r="C1656" s="144" t="s">
        <v>527</v>
      </c>
      <c r="D1656" s="144" t="s">
        <v>2012</v>
      </c>
    </row>
    <row r="1657" spans="1:4">
      <c r="A1657" s="144">
        <v>1656</v>
      </c>
      <c r="B1657" s="144">
        <v>2022</v>
      </c>
      <c r="C1657" s="144" t="s">
        <v>527</v>
      </c>
      <c r="D1657" s="144" t="s">
        <v>2013</v>
      </c>
    </row>
    <row r="1658" spans="1:4">
      <c r="A1658" s="144">
        <v>1657</v>
      </c>
      <c r="B1658" s="144">
        <v>2022</v>
      </c>
      <c r="C1658" s="144" t="s">
        <v>527</v>
      </c>
      <c r="D1658" s="144" t="s">
        <v>2014</v>
      </c>
    </row>
    <row r="1659" spans="1:4">
      <c r="A1659" s="144">
        <v>1658</v>
      </c>
      <c r="B1659" s="144">
        <v>2022</v>
      </c>
      <c r="C1659" s="144" t="s">
        <v>527</v>
      </c>
      <c r="D1659" s="144" t="s">
        <v>2015</v>
      </c>
    </row>
    <row r="1660" spans="1:4">
      <c r="A1660" s="144">
        <v>1659</v>
      </c>
      <c r="B1660" s="144">
        <v>2022</v>
      </c>
      <c r="C1660" s="144" t="s">
        <v>527</v>
      </c>
      <c r="D1660" s="144" t="s">
        <v>2016</v>
      </c>
    </row>
    <row r="1661" spans="1:4">
      <c r="A1661" s="144">
        <v>1660</v>
      </c>
      <c r="B1661" s="144">
        <v>2022</v>
      </c>
      <c r="C1661" s="144" t="s">
        <v>527</v>
      </c>
      <c r="D1661" s="144" t="s">
        <v>2017</v>
      </c>
    </row>
    <row r="1662" spans="1:4">
      <c r="A1662" s="144">
        <v>1661</v>
      </c>
      <c r="B1662" s="144">
        <v>2022</v>
      </c>
      <c r="C1662" s="144" t="s">
        <v>527</v>
      </c>
      <c r="D1662" s="144" t="s">
        <v>2018</v>
      </c>
    </row>
    <row r="1663" spans="1:4">
      <c r="A1663" s="144">
        <v>1662</v>
      </c>
      <c r="B1663" s="144">
        <v>2022</v>
      </c>
      <c r="C1663" s="144" t="s">
        <v>527</v>
      </c>
      <c r="D1663" s="144" t="s">
        <v>2019</v>
      </c>
    </row>
    <row r="1664" spans="1:4">
      <c r="A1664" s="144">
        <v>1663</v>
      </c>
      <c r="B1664" s="144">
        <v>2022</v>
      </c>
      <c r="C1664" s="144" t="s">
        <v>527</v>
      </c>
      <c r="D1664" s="144" t="s">
        <v>2020</v>
      </c>
    </row>
    <row r="1665" spans="1:4">
      <c r="A1665" s="144">
        <v>1664</v>
      </c>
      <c r="B1665" s="144">
        <v>2022</v>
      </c>
      <c r="C1665" s="144" t="s">
        <v>527</v>
      </c>
      <c r="D1665" s="144" t="s">
        <v>2021</v>
      </c>
    </row>
    <row r="1666" spans="1:4">
      <c r="A1666" s="144">
        <v>1665</v>
      </c>
      <c r="B1666" s="144">
        <v>2022</v>
      </c>
      <c r="C1666" s="144" t="s">
        <v>527</v>
      </c>
      <c r="D1666" s="144" t="s">
        <v>2022</v>
      </c>
    </row>
    <row r="1667" spans="1:4">
      <c r="A1667" s="144">
        <v>1666</v>
      </c>
      <c r="B1667" s="144">
        <v>2022</v>
      </c>
      <c r="C1667" s="144" t="s">
        <v>527</v>
      </c>
      <c r="D1667" s="144" t="s">
        <v>2023</v>
      </c>
    </row>
    <row r="1668" spans="1:4">
      <c r="A1668" s="144">
        <v>1667</v>
      </c>
      <c r="B1668" s="144">
        <v>2022</v>
      </c>
      <c r="C1668" s="144" t="s">
        <v>527</v>
      </c>
      <c r="D1668" s="144" t="s">
        <v>2024</v>
      </c>
    </row>
    <row r="1669" spans="1:4">
      <c r="A1669" s="144">
        <v>1668</v>
      </c>
      <c r="B1669" s="144">
        <v>2022</v>
      </c>
      <c r="C1669" s="144" t="s">
        <v>527</v>
      </c>
      <c r="D1669" s="144" t="s">
        <v>2025</v>
      </c>
    </row>
    <row r="1670" spans="1:4">
      <c r="A1670" s="144">
        <v>1669</v>
      </c>
      <c r="B1670" s="144">
        <v>2022</v>
      </c>
      <c r="C1670" s="144" t="s">
        <v>527</v>
      </c>
      <c r="D1670" s="144" t="s">
        <v>2026</v>
      </c>
    </row>
    <row r="1671" spans="1:4">
      <c r="A1671" s="144">
        <v>1670</v>
      </c>
      <c r="B1671" s="144">
        <v>2022</v>
      </c>
      <c r="C1671" s="144" t="s">
        <v>527</v>
      </c>
      <c r="D1671" s="144" t="s">
        <v>2027</v>
      </c>
    </row>
    <row r="1672" spans="1:4">
      <c r="A1672" s="144">
        <v>1671</v>
      </c>
      <c r="B1672" s="144">
        <v>2022</v>
      </c>
      <c r="C1672" s="144" t="s">
        <v>527</v>
      </c>
      <c r="D1672" s="144" t="s">
        <v>2028</v>
      </c>
    </row>
    <row r="1673" spans="1:4">
      <c r="A1673" s="144">
        <v>1672</v>
      </c>
      <c r="B1673" s="144">
        <v>2022</v>
      </c>
      <c r="C1673" s="144" t="s">
        <v>527</v>
      </c>
      <c r="D1673" s="144" t="s">
        <v>2029</v>
      </c>
    </row>
    <row r="1674" spans="1:4">
      <c r="A1674" s="144">
        <v>1673</v>
      </c>
      <c r="B1674" s="144">
        <v>2022</v>
      </c>
      <c r="C1674" s="144" t="s">
        <v>527</v>
      </c>
      <c r="D1674" s="144" t="s">
        <v>2030</v>
      </c>
    </row>
    <row r="1675" spans="1:4">
      <c r="A1675" s="144">
        <v>1674</v>
      </c>
      <c r="B1675" s="144">
        <v>2022</v>
      </c>
      <c r="C1675" s="144" t="s">
        <v>527</v>
      </c>
      <c r="D1675" s="144" t="s">
        <v>2031</v>
      </c>
    </row>
    <row r="1676" spans="1:4">
      <c r="A1676" s="144">
        <v>1675</v>
      </c>
      <c r="B1676" s="144">
        <v>2022</v>
      </c>
      <c r="C1676" s="144" t="s">
        <v>527</v>
      </c>
      <c r="D1676" s="144" t="s">
        <v>2032</v>
      </c>
    </row>
    <row r="1677" spans="1:4">
      <c r="A1677" s="144">
        <v>1676</v>
      </c>
      <c r="B1677" s="144">
        <v>2022</v>
      </c>
      <c r="C1677" s="144" t="s">
        <v>527</v>
      </c>
      <c r="D1677" s="144" t="s">
        <v>2033</v>
      </c>
    </row>
    <row r="1678" spans="1:4">
      <c r="A1678" s="144">
        <v>1677</v>
      </c>
      <c r="B1678" s="144">
        <v>2022</v>
      </c>
      <c r="C1678" s="144" t="s">
        <v>527</v>
      </c>
      <c r="D1678" s="144" t="s">
        <v>2034</v>
      </c>
    </row>
    <row r="1679" spans="1:4">
      <c r="A1679" s="144">
        <v>1678</v>
      </c>
      <c r="B1679" s="144">
        <v>2022</v>
      </c>
      <c r="C1679" s="144" t="s">
        <v>527</v>
      </c>
      <c r="D1679" s="144" t="s">
        <v>2035</v>
      </c>
    </row>
    <row r="1680" spans="1:4">
      <c r="A1680" s="144">
        <v>1679</v>
      </c>
      <c r="B1680" s="144">
        <v>2022</v>
      </c>
      <c r="C1680" s="144" t="s">
        <v>527</v>
      </c>
      <c r="D1680" s="144" t="s">
        <v>2036</v>
      </c>
    </row>
    <row r="1681" spans="1:4">
      <c r="A1681" s="144">
        <v>1680</v>
      </c>
      <c r="B1681" s="144">
        <v>2022</v>
      </c>
      <c r="C1681" s="144" t="s">
        <v>527</v>
      </c>
      <c r="D1681" s="144" t="s">
        <v>2037</v>
      </c>
    </row>
    <row r="1682" spans="1:4">
      <c r="A1682" s="144">
        <v>1681</v>
      </c>
      <c r="B1682" s="144">
        <v>2022</v>
      </c>
      <c r="C1682" s="144" t="s">
        <v>527</v>
      </c>
      <c r="D1682" s="144" t="s">
        <v>2038</v>
      </c>
    </row>
    <row r="1683" spans="1:4">
      <c r="A1683" s="144">
        <v>1682</v>
      </c>
      <c r="B1683" s="144">
        <v>2022</v>
      </c>
      <c r="C1683" s="144" t="s">
        <v>527</v>
      </c>
      <c r="D1683" s="144" t="s">
        <v>2039</v>
      </c>
    </row>
    <row r="1684" spans="1:4">
      <c r="A1684" s="144">
        <v>1683</v>
      </c>
      <c r="B1684" s="144">
        <v>2022</v>
      </c>
      <c r="C1684" s="144" t="s">
        <v>527</v>
      </c>
      <c r="D1684" s="144" t="s">
        <v>2040</v>
      </c>
    </row>
    <row r="1685" spans="1:4">
      <c r="A1685" s="144">
        <v>1684</v>
      </c>
      <c r="B1685" s="144">
        <v>2022</v>
      </c>
      <c r="C1685" s="144" t="s">
        <v>527</v>
      </c>
      <c r="D1685" s="144" t="s">
        <v>2041</v>
      </c>
    </row>
    <row r="1686" spans="1:4">
      <c r="A1686" s="144">
        <v>1685</v>
      </c>
      <c r="B1686" s="144">
        <v>2022</v>
      </c>
      <c r="C1686" s="144" t="s">
        <v>527</v>
      </c>
      <c r="D1686" s="144" t="s">
        <v>2042</v>
      </c>
    </row>
    <row r="1687" spans="1:4">
      <c r="A1687" s="144">
        <v>1686</v>
      </c>
      <c r="B1687" s="144">
        <v>2022</v>
      </c>
      <c r="C1687" s="144" t="s">
        <v>527</v>
      </c>
      <c r="D1687" s="144" t="s">
        <v>2043</v>
      </c>
    </row>
    <row r="1688" spans="1:4">
      <c r="A1688" s="144">
        <v>1687</v>
      </c>
      <c r="B1688" s="144">
        <v>2022</v>
      </c>
      <c r="C1688" s="144" t="s">
        <v>527</v>
      </c>
      <c r="D1688" s="144" t="s">
        <v>2044</v>
      </c>
    </row>
    <row r="1689" spans="1:4">
      <c r="A1689" s="144">
        <v>1688</v>
      </c>
      <c r="B1689" s="144">
        <v>2022</v>
      </c>
      <c r="C1689" s="144" t="s">
        <v>527</v>
      </c>
      <c r="D1689" s="144" t="s">
        <v>2045</v>
      </c>
    </row>
    <row r="1690" spans="1:4">
      <c r="A1690" s="144">
        <v>1689</v>
      </c>
      <c r="B1690" s="144">
        <v>2022</v>
      </c>
      <c r="C1690" s="144" t="s">
        <v>527</v>
      </c>
      <c r="D1690" s="144" t="s">
        <v>2046</v>
      </c>
    </row>
    <row r="1691" spans="1:4">
      <c r="A1691" s="144">
        <v>1690</v>
      </c>
      <c r="B1691" s="144">
        <v>2022</v>
      </c>
      <c r="C1691" s="144" t="s">
        <v>527</v>
      </c>
      <c r="D1691" s="144" t="s">
        <v>2047</v>
      </c>
    </row>
    <row r="1692" spans="1:4">
      <c r="A1692" s="144">
        <v>1691</v>
      </c>
      <c r="B1692" s="144">
        <v>2022</v>
      </c>
      <c r="C1692" s="144" t="s">
        <v>527</v>
      </c>
      <c r="D1692" s="144" t="s">
        <v>2048</v>
      </c>
    </row>
    <row r="1693" spans="1:4">
      <c r="A1693" s="144">
        <v>1692</v>
      </c>
      <c r="B1693" s="144">
        <v>2022</v>
      </c>
      <c r="C1693" s="144" t="s">
        <v>527</v>
      </c>
      <c r="D1693" s="144" t="s">
        <v>2049</v>
      </c>
    </row>
    <row r="1694" spans="1:4">
      <c r="A1694" s="144">
        <v>1693</v>
      </c>
      <c r="B1694" s="144">
        <v>2022</v>
      </c>
      <c r="C1694" s="144" t="s">
        <v>527</v>
      </c>
      <c r="D1694" s="144" t="s">
        <v>2050</v>
      </c>
    </row>
    <row r="1695" spans="1:4">
      <c r="A1695" s="144">
        <v>1694</v>
      </c>
      <c r="B1695" s="144">
        <v>2022</v>
      </c>
      <c r="C1695" s="144" t="s">
        <v>527</v>
      </c>
      <c r="D1695" s="144" t="s">
        <v>2051</v>
      </c>
    </row>
    <row r="1696" spans="1:4">
      <c r="A1696" s="144">
        <v>1695</v>
      </c>
      <c r="B1696" s="144">
        <v>2022</v>
      </c>
      <c r="C1696" s="144" t="s">
        <v>527</v>
      </c>
      <c r="D1696" s="144" t="s">
        <v>2052</v>
      </c>
    </row>
    <row r="1697" spans="1:4">
      <c r="A1697" s="144">
        <v>1696</v>
      </c>
      <c r="B1697" s="144">
        <v>2022</v>
      </c>
      <c r="C1697" s="144" t="s">
        <v>527</v>
      </c>
      <c r="D1697" s="144" t="s">
        <v>2053</v>
      </c>
    </row>
    <row r="1698" spans="1:4">
      <c r="A1698" s="144">
        <v>1697</v>
      </c>
      <c r="B1698" s="144">
        <v>2022</v>
      </c>
      <c r="C1698" s="144" t="s">
        <v>527</v>
      </c>
      <c r="D1698" s="144" t="s">
        <v>2054</v>
      </c>
    </row>
    <row r="1699" spans="1:4">
      <c r="A1699" s="144">
        <v>1698</v>
      </c>
      <c r="B1699" s="144">
        <v>2022</v>
      </c>
      <c r="C1699" s="144" t="s">
        <v>527</v>
      </c>
      <c r="D1699" s="144" t="s">
        <v>2055</v>
      </c>
    </row>
    <row r="1700" spans="1:4">
      <c r="A1700" s="144">
        <v>1699</v>
      </c>
      <c r="B1700" s="144">
        <v>2022</v>
      </c>
      <c r="C1700" s="144" t="s">
        <v>527</v>
      </c>
      <c r="D1700" s="144" t="s">
        <v>2056</v>
      </c>
    </row>
    <row r="1701" spans="1:4">
      <c r="A1701" s="144">
        <v>1700</v>
      </c>
      <c r="B1701" s="144">
        <v>2022</v>
      </c>
      <c r="C1701" s="144" t="s">
        <v>527</v>
      </c>
      <c r="D1701" s="144" t="s">
        <v>2057</v>
      </c>
    </row>
    <row r="1702" spans="1:4">
      <c r="A1702" s="144">
        <v>1701</v>
      </c>
      <c r="B1702" s="144">
        <v>2022</v>
      </c>
      <c r="C1702" s="144" t="s">
        <v>527</v>
      </c>
      <c r="D1702" s="144" t="s">
        <v>2058</v>
      </c>
    </row>
    <row r="1703" spans="1:4">
      <c r="A1703" s="144">
        <v>1702</v>
      </c>
      <c r="B1703" s="144">
        <v>2022</v>
      </c>
      <c r="C1703" s="144" t="s">
        <v>527</v>
      </c>
      <c r="D1703" s="144" t="s">
        <v>2059</v>
      </c>
    </row>
    <row r="1704" spans="1:4">
      <c r="A1704" s="144">
        <v>1703</v>
      </c>
      <c r="B1704" s="144">
        <v>2022</v>
      </c>
      <c r="C1704" s="144" t="s">
        <v>527</v>
      </c>
      <c r="D1704" s="144" t="s">
        <v>2060</v>
      </c>
    </row>
    <row r="1705" spans="1:4">
      <c r="A1705" s="144">
        <v>1704</v>
      </c>
      <c r="B1705" s="144">
        <v>2022</v>
      </c>
      <c r="C1705" s="144" t="s">
        <v>527</v>
      </c>
      <c r="D1705" s="144" t="s">
        <v>2061</v>
      </c>
    </row>
    <row r="1706" spans="1:4">
      <c r="A1706" s="144">
        <v>1705</v>
      </c>
      <c r="B1706" s="144">
        <v>2022</v>
      </c>
      <c r="C1706" s="144" t="s">
        <v>527</v>
      </c>
      <c r="D1706" s="144" t="s">
        <v>2062</v>
      </c>
    </row>
    <row r="1707" spans="1:4">
      <c r="A1707" s="144">
        <v>1706</v>
      </c>
      <c r="B1707" s="144">
        <v>2022</v>
      </c>
      <c r="C1707" s="144" t="s">
        <v>527</v>
      </c>
      <c r="D1707" s="144" t="s">
        <v>2063</v>
      </c>
    </row>
    <row r="1708" spans="1:4">
      <c r="A1708" s="144">
        <v>1707</v>
      </c>
      <c r="B1708" s="144">
        <v>2022</v>
      </c>
      <c r="C1708" s="144" t="s">
        <v>527</v>
      </c>
      <c r="D1708" s="144" t="s">
        <v>2064</v>
      </c>
    </row>
    <row r="1709" spans="1:4">
      <c r="A1709" s="144">
        <v>1708</v>
      </c>
      <c r="B1709" s="144">
        <v>2022</v>
      </c>
      <c r="C1709" s="144" t="s">
        <v>527</v>
      </c>
      <c r="D1709" s="144" t="s">
        <v>2065</v>
      </c>
    </row>
    <row r="1710" spans="1:4">
      <c r="A1710" s="144">
        <v>1709</v>
      </c>
      <c r="B1710" s="144">
        <v>2022</v>
      </c>
      <c r="C1710" s="144" t="s">
        <v>527</v>
      </c>
      <c r="D1710" s="144" t="s">
        <v>2066</v>
      </c>
    </row>
    <row r="1711" spans="1:4">
      <c r="A1711" s="144">
        <v>1710</v>
      </c>
      <c r="B1711" s="144">
        <v>2022</v>
      </c>
      <c r="C1711" s="144" t="s">
        <v>527</v>
      </c>
      <c r="D1711" s="144" t="s">
        <v>2067</v>
      </c>
    </row>
    <row r="1712" spans="1:4">
      <c r="A1712" s="144">
        <v>1711</v>
      </c>
      <c r="B1712" s="144">
        <v>2022</v>
      </c>
      <c r="C1712" s="144" t="s">
        <v>527</v>
      </c>
      <c r="D1712" s="144" t="s">
        <v>2068</v>
      </c>
    </row>
    <row r="1713" spans="1:4">
      <c r="A1713" s="144">
        <v>1712</v>
      </c>
      <c r="B1713" s="144">
        <v>2022</v>
      </c>
      <c r="C1713" s="144" t="s">
        <v>527</v>
      </c>
      <c r="D1713" s="144" t="s">
        <v>2069</v>
      </c>
    </row>
    <row r="1714" spans="1:4">
      <c r="A1714" s="144">
        <v>1713</v>
      </c>
      <c r="B1714" s="144">
        <v>2022</v>
      </c>
      <c r="C1714" s="144" t="s">
        <v>527</v>
      </c>
      <c r="D1714" s="144" t="s">
        <v>2070</v>
      </c>
    </row>
    <row r="1715" spans="1:4">
      <c r="A1715" s="144">
        <v>1714</v>
      </c>
      <c r="B1715" s="144">
        <v>2022</v>
      </c>
      <c r="C1715" s="144" t="s">
        <v>527</v>
      </c>
      <c r="D1715" s="144" t="s">
        <v>2071</v>
      </c>
    </row>
    <row r="1716" spans="1:4">
      <c r="A1716" s="144">
        <v>1715</v>
      </c>
      <c r="B1716" s="144">
        <v>2022</v>
      </c>
      <c r="C1716" s="144" t="s">
        <v>527</v>
      </c>
      <c r="D1716" s="144" t="s">
        <v>2072</v>
      </c>
    </row>
    <row r="1717" spans="1:4">
      <c r="A1717" s="144">
        <v>1716</v>
      </c>
      <c r="B1717" s="144">
        <v>2022</v>
      </c>
      <c r="C1717" s="144" t="s">
        <v>527</v>
      </c>
      <c r="D1717" s="144" t="s">
        <v>2073</v>
      </c>
    </row>
    <row r="1718" spans="1:4">
      <c r="A1718" s="144">
        <v>1717</v>
      </c>
      <c r="B1718" s="144">
        <v>2022</v>
      </c>
      <c r="C1718" s="144" t="s">
        <v>527</v>
      </c>
      <c r="D1718" s="144" t="s">
        <v>2074</v>
      </c>
    </row>
    <row r="1719" spans="1:4">
      <c r="A1719" s="144">
        <v>1718</v>
      </c>
      <c r="B1719" s="144">
        <v>2022</v>
      </c>
      <c r="C1719" s="144" t="s">
        <v>527</v>
      </c>
      <c r="D1719" s="144" t="s">
        <v>2075</v>
      </c>
    </row>
    <row r="1720" spans="1:4">
      <c r="A1720" s="144">
        <v>1719</v>
      </c>
      <c r="B1720" s="144">
        <v>2022</v>
      </c>
      <c r="C1720" s="144" t="s">
        <v>527</v>
      </c>
      <c r="D1720" s="144" t="s">
        <v>2076</v>
      </c>
    </row>
    <row r="1721" spans="1:4">
      <c r="A1721" s="144">
        <v>1720</v>
      </c>
      <c r="B1721" s="144">
        <v>2022</v>
      </c>
      <c r="C1721" s="144" t="s">
        <v>527</v>
      </c>
      <c r="D1721" s="144" t="s">
        <v>2077</v>
      </c>
    </row>
    <row r="1722" spans="1:4">
      <c r="A1722" s="144">
        <v>1721</v>
      </c>
      <c r="B1722" s="144">
        <v>2022</v>
      </c>
      <c r="C1722" s="144" t="s">
        <v>527</v>
      </c>
      <c r="D1722" s="144" t="s">
        <v>2078</v>
      </c>
    </row>
    <row r="1723" spans="1:4">
      <c r="A1723" s="144">
        <v>1722</v>
      </c>
      <c r="B1723" s="144">
        <v>2022</v>
      </c>
      <c r="C1723" s="144" t="s">
        <v>527</v>
      </c>
      <c r="D1723" s="144" t="s">
        <v>2079</v>
      </c>
    </row>
    <row r="1724" spans="1:4">
      <c r="A1724" s="144">
        <v>1723</v>
      </c>
      <c r="B1724" s="144">
        <v>2022</v>
      </c>
      <c r="C1724" s="144" t="s">
        <v>527</v>
      </c>
      <c r="D1724" s="144" t="s">
        <v>2080</v>
      </c>
    </row>
    <row r="1725" spans="1:4">
      <c r="A1725" s="144">
        <v>1724</v>
      </c>
      <c r="B1725" s="144">
        <v>2022</v>
      </c>
      <c r="C1725" s="144" t="s">
        <v>527</v>
      </c>
      <c r="D1725" s="144" t="s">
        <v>2081</v>
      </c>
    </row>
    <row r="1726" spans="1:4">
      <c r="A1726" s="144">
        <v>1725</v>
      </c>
      <c r="B1726" s="144">
        <v>2022</v>
      </c>
      <c r="C1726" s="144" t="s">
        <v>527</v>
      </c>
      <c r="D1726" s="144" t="s">
        <v>2082</v>
      </c>
    </row>
    <row r="1727" spans="1:4">
      <c r="A1727" s="144">
        <v>1726</v>
      </c>
      <c r="B1727" s="144">
        <v>2022</v>
      </c>
      <c r="C1727" s="144" t="s">
        <v>527</v>
      </c>
      <c r="D1727" s="144" t="s">
        <v>2083</v>
      </c>
    </row>
    <row r="1728" spans="1:4">
      <c r="A1728" s="144">
        <v>1727</v>
      </c>
      <c r="B1728" s="144">
        <v>2022</v>
      </c>
      <c r="C1728" s="144" t="s">
        <v>527</v>
      </c>
      <c r="D1728" s="144" t="s">
        <v>2084</v>
      </c>
    </row>
    <row r="1729" spans="1:4">
      <c r="A1729" s="144">
        <v>1728</v>
      </c>
      <c r="B1729" s="144">
        <v>2022</v>
      </c>
      <c r="C1729" s="144" t="s">
        <v>527</v>
      </c>
      <c r="D1729" s="144" t="s">
        <v>2085</v>
      </c>
    </row>
    <row r="1730" spans="1:4">
      <c r="A1730" s="144">
        <v>1729</v>
      </c>
      <c r="B1730" s="144">
        <v>2022</v>
      </c>
      <c r="C1730" s="144" t="s">
        <v>527</v>
      </c>
      <c r="D1730" s="144" t="s">
        <v>2086</v>
      </c>
    </row>
    <row r="1731" spans="1:4">
      <c r="A1731" s="144">
        <v>1730</v>
      </c>
      <c r="B1731" s="144">
        <v>2022</v>
      </c>
      <c r="C1731" s="144" t="s">
        <v>844</v>
      </c>
      <c r="D1731" s="144" t="s">
        <v>2087</v>
      </c>
    </row>
    <row r="1732" spans="1:4">
      <c r="A1732" s="144">
        <v>1731</v>
      </c>
      <c r="B1732" s="144">
        <v>2022</v>
      </c>
      <c r="C1732" s="144" t="s">
        <v>844</v>
      </c>
      <c r="D1732" s="144" t="s">
        <v>2088</v>
      </c>
    </row>
    <row r="1733" spans="1:4">
      <c r="A1733" s="144">
        <v>1732</v>
      </c>
      <c r="B1733" s="144">
        <v>2022</v>
      </c>
      <c r="C1733" s="144" t="s">
        <v>844</v>
      </c>
      <c r="D1733" s="144" t="s">
        <v>2089</v>
      </c>
    </row>
    <row r="1734" spans="1:4">
      <c r="A1734" s="144">
        <v>1733</v>
      </c>
      <c r="B1734" s="144">
        <v>2022</v>
      </c>
      <c r="C1734" s="144" t="s">
        <v>844</v>
      </c>
      <c r="D1734" s="144" t="s">
        <v>2090</v>
      </c>
    </row>
    <row r="1735" spans="1:4">
      <c r="A1735" s="144">
        <v>1734</v>
      </c>
      <c r="B1735" s="144">
        <v>2022</v>
      </c>
      <c r="C1735" s="144" t="s">
        <v>844</v>
      </c>
      <c r="D1735" s="144" t="s">
        <v>2091</v>
      </c>
    </row>
    <row r="1736" spans="1:4">
      <c r="A1736" s="144">
        <v>1735</v>
      </c>
      <c r="B1736" s="144">
        <v>2022</v>
      </c>
      <c r="C1736" s="144" t="s">
        <v>844</v>
      </c>
      <c r="D1736" s="144" t="s">
        <v>2092</v>
      </c>
    </row>
    <row r="1737" spans="1:4">
      <c r="A1737" s="144">
        <v>1736</v>
      </c>
      <c r="B1737" s="144">
        <v>2022</v>
      </c>
      <c r="C1737" s="144" t="s">
        <v>844</v>
      </c>
      <c r="D1737" s="144" t="s">
        <v>2093</v>
      </c>
    </row>
    <row r="1738" spans="1:4">
      <c r="A1738" s="144">
        <v>1737</v>
      </c>
      <c r="B1738" s="144">
        <v>2022</v>
      </c>
      <c r="C1738" s="144" t="s">
        <v>844</v>
      </c>
      <c r="D1738" s="144" t="s">
        <v>2094</v>
      </c>
    </row>
    <row r="1739" spans="1:4">
      <c r="A1739" s="144">
        <v>1738</v>
      </c>
      <c r="B1739" s="144">
        <v>2022</v>
      </c>
      <c r="C1739" s="144" t="s">
        <v>844</v>
      </c>
      <c r="D1739" s="144" t="s">
        <v>2095</v>
      </c>
    </row>
    <row r="1740" spans="1:4">
      <c r="A1740" s="144">
        <v>1739</v>
      </c>
      <c r="B1740" s="144">
        <v>2022</v>
      </c>
      <c r="C1740" s="144" t="s">
        <v>844</v>
      </c>
      <c r="D1740" s="144" t="s">
        <v>2096</v>
      </c>
    </row>
    <row r="1741" spans="1:4">
      <c r="A1741" s="144">
        <v>1740</v>
      </c>
      <c r="B1741" s="144">
        <v>2022</v>
      </c>
      <c r="C1741" s="144" t="s">
        <v>844</v>
      </c>
      <c r="D1741" s="144" t="s">
        <v>2097</v>
      </c>
    </row>
    <row r="1742" spans="1:4">
      <c r="A1742" s="144">
        <v>1741</v>
      </c>
      <c r="B1742" s="144">
        <v>2022</v>
      </c>
      <c r="C1742" s="144" t="s">
        <v>844</v>
      </c>
      <c r="D1742" s="144" t="s">
        <v>2098</v>
      </c>
    </row>
    <row r="1743" spans="1:4">
      <c r="A1743" s="144">
        <v>1742</v>
      </c>
      <c r="B1743" s="144">
        <v>2022</v>
      </c>
      <c r="C1743" s="144" t="s">
        <v>844</v>
      </c>
      <c r="D1743" s="144" t="s">
        <v>2099</v>
      </c>
    </row>
    <row r="1744" spans="1:4">
      <c r="A1744" s="144">
        <v>1743</v>
      </c>
      <c r="B1744" s="144">
        <v>2022</v>
      </c>
      <c r="C1744" s="144" t="s">
        <v>844</v>
      </c>
      <c r="D1744" s="144" t="s">
        <v>2100</v>
      </c>
    </row>
    <row r="1745" spans="1:4">
      <c r="A1745" s="144">
        <v>1744</v>
      </c>
      <c r="B1745" s="144">
        <v>2022</v>
      </c>
      <c r="C1745" s="144" t="s">
        <v>844</v>
      </c>
      <c r="D1745" s="144" t="s">
        <v>2101</v>
      </c>
    </row>
    <row r="1746" spans="1:4">
      <c r="A1746" s="144">
        <v>1745</v>
      </c>
      <c r="B1746" s="144">
        <v>2022</v>
      </c>
      <c r="C1746" s="144" t="s">
        <v>844</v>
      </c>
      <c r="D1746" s="144" t="s">
        <v>2102</v>
      </c>
    </row>
    <row r="1747" spans="1:4">
      <c r="A1747" s="144">
        <v>1746</v>
      </c>
      <c r="B1747" s="144">
        <v>2022</v>
      </c>
      <c r="C1747" s="144" t="s">
        <v>844</v>
      </c>
      <c r="D1747" s="144" t="s">
        <v>2103</v>
      </c>
    </row>
    <row r="1748" spans="1:4">
      <c r="A1748" s="144">
        <v>1747</v>
      </c>
      <c r="B1748" s="144">
        <v>2022</v>
      </c>
      <c r="C1748" s="144" t="s">
        <v>844</v>
      </c>
      <c r="D1748" s="144" t="s">
        <v>2104</v>
      </c>
    </row>
    <row r="1749" spans="1:4">
      <c r="A1749" s="144">
        <v>1748</v>
      </c>
      <c r="B1749" s="144">
        <v>2022</v>
      </c>
      <c r="C1749" s="144" t="s">
        <v>844</v>
      </c>
      <c r="D1749" s="144" t="s">
        <v>2105</v>
      </c>
    </row>
    <row r="1750" spans="1:4">
      <c r="A1750" s="144">
        <v>1749</v>
      </c>
      <c r="B1750" s="144">
        <v>2022</v>
      </c>
      <c r="C1750" s="144" t="s">
        <v>844</v>
      </c>
      <c r="D1750" s="144" t="s">
        <v>2106</v>
      </c>
    </row>
    <row r="1751" spans="1:4">
      <c r="A1751" s="144">
        <v>1750</v>
      </c>
      <c r="B1751" s="144">
        <v>2022</v>
      </c>
      <c r="C1751" s="144" t="s">
        <v>844</v>
      </c>
      <c r="D1751" s="144" t="s">
        <v>2107</v>
      </c>
    </row>
    <row r="1752" spans="1:4">
      <c r="A1752" s="144">
        <v>1751</v>
      </c>
      <c r="B1752" s="144">
        <v>2022</v>
      </c>
      <c r="C1752" s="144" t="s">
        <v>844</v>
      </c>
      <c r="D1752" s="144" t="s">
        <v>2108</v>
      </c>
    </row>
    <row r="1753" spans="1:4">
      <c r="A1753" s="144">
        <v>1752</v>
      </c>
      <c r="B1753" s="144">
        <v>2022</v>
      </c>
      <c r="C1753" s="144" t="s">
        <v>844</v>
      </c>
      <c r="D1753" s="144" t="s">
        <v>2109</v>
      </c>
    </row>
    <row r="1754" spans="1:4">
      <c r="A1754" s="144">
        <v>1753</v>
      </c>
      <c r="B1754" s="144">
        <v>2022</v>
      </c>
      <c r="C1754" s="144" t="s">
        <v>844</v>
      </c>
      <c r="D1754" s="144" t="s">
        <v>2110</v>
      </c>
    </row>
    <row r="1755" spans="1:4">
      <c r="A1755" s="144">
        <v>1754</v>
      </c>
      <c r="B1755" s="144">
        <v>2022</v>
      </c>
      <c r="C1755" s="144" t="s">
        <v>844</v>
      </c>
      <c r="D1755" s="144" t="s">
        <v>2111</v>
      </c>
    </row>
    <row r="1756" spans="1:4">
      <c r="A1756" s="144">
        <v>1755</v>
      </c>
      <c r="B1756" s="144">
        <v>2022</v>
      </c>
      <c r="C1756" s="144" t="s">
        <v>844</v>
      </c>
      <c r="D1756" s="144" t="s">
        <v>2112</v>
      </c>
    </row>
    <row r="1757" spans="1:4">
      <c r="A1757" s="144">
        <v>1756</v>
      </c>
      <c r="B1757" s="144">
        <v>2022</v>
      </c>
      <c r="C1757" s="144" t="s">
        <v>844</v>
      </c>
      <c r="D1757" s="144" t="s">
        <v>2113</v>
      </c>
    </row>
    <row r="1758" spans="1:4">
      <c r="A1758" s="144">
        <v>1757</v>
      </c>
      <c r="B1758" s="144">
        <v>2022</v>
      </c>
      <c r="C1758" s="144" t="s">
        <v>844</v>
      </c>
      <c r="D1758" s="144" t="s">
        <v>2114</v>
      </c>
    </row>
    <row r="1759" spans="1:4">
      <c r="A1759" s="144">
        <v>1758</v>
      </c>
      <c r="B1759" s="144">
        <v>2022</v>
      </c>
      <c r="C1759" s="144" t="s">
        <v>844</v>
      </c>
      <c r="D1759" s="144" t="s">
        <v>2115</v>
      </c>
    </row>
    <row r="1760" spans="1:4">
      <c r="A1760" s="144">
        <v>1759</v>
      </c>
      <c r="B1760" s="144">
        <v>2022</v>
      </c>
      <c r="C1760" s="144" t="s">
        <v>844</v>
      </c>
      <c r="D1760" s="144" t="s">
        <v>2116</v>
      </c>
    </row>
    <row r="1761" spans="1:4">
      <c r="A1761" s="144">
        <v>1760</v>
      </c>
      <c r="B1761" s="144">
        <v>2022</v>
      </c>
      <c r="C1761" s="144" t="s">
        <v>844</v>
      </c>
      <c r="D1761" s="144" t="s">
        <v>2117</v>
      </c>
    </row>
    <row r="1762" spans="1:4">
      <c r="A1762" s="144">
        <v>1761</v>
      </c>
      <c r="B1762" s="144">
        <v>2022</v>
      </c>
      <c r="C1762" s="144" t="s">
        <v>844</v>
      </c>
      <c r="D1762" s="144" t="s">
        <v>2118</v>
      </c>
    </row>
    <row r="1763" spans="1:4">
      <c r="A1763" s="144">
        <v>1762</v>
      </c>
      <c r="B1763" s="144">
        <v>2022</v>
      </c>
      <c r="C1763" s="144" t="s">
        <v>844</v>
      </c>
      <c r="D1763" s="144" t="s">
        <v>2119</v>
      </c>
    </row>
    <row r="1764" spans="1:4">
      <c r="A1764" s="144">
        <v>1763</v>
      </c>
      <c r="B1764" s="144">
        <v>2022</v>
      </c>
      <c r="C1764" s="144" t="s">
        <v>844</v>
      </c>
      <c r="D1764" s="144" t="s">
        <v>2120</v>
      </c>
    </row>
    <row r="1765" spans="1:4">
      <c r="A1765" s="144">
        <v>1764</v>
      </c>
      <c r="B1765" s="144">
        <v>2022</v>
      </c>
      <c r="C1765" s="144" t="s">
        <v>844</v>
      </c>
      <c r="D1765" s="144" t="s">
        <v>2121</v>
      </c>
    </row>
    <row r="1766" spans="1:4">
      <c r="A1766" s="144">
        <v>1765</v>
      </c>
      <c r="B1766" s="144">
        <v>2022</v>
      </c>
      <c r="C1766" s="144" t="s">
        <v>844</v>
      </c>
      <c r="D1766" s="144" t="s">
        <v>2122</v>
      </c>
    </row>
    <row r="1767" spans="1:4">
      <c r="A1767" s="144">
        <v>1766</v>
      </c>
      <c r="B1767" s="144">
        <v>2022</v>
      </c>
      <c r="C1767" s="144" t="s">
        <v>844</v>
      </c>
      <c r="D1767" s="144" t="s">
        <v>2123</v>
      </c>
    </row>
    <row r="1768" spans="1:4">
      <c r="A1768" s="144">
        <v>1767</v>
      </c>
      <c r="B1768" s="144">
        <v>2022</v>
      </c>
      <c r="C1768" s="144" t="s">
        <v>844</v>
      </c>
      <c r="D1768" s="144" t="s">
        <v>2124</v>
      </c>
    </row>
    <row r="1769" spans="1:4">
      <c r="A1769" s="144">
        <v>1768</v>
      </c>
      <c r="B1769" s="144">
        <v>2022</v>
      </c>
      <c r="C1769" s="144" t="s">
        <v>844</v>
      </c>
      <c r="D1769" s="144" t="s">
        <v>2125</v>
      </c>
    </row>
    <row r="1770" spans="1:4">
      <c r="A1770" s="144">
        <v>1769</v>
      </c>
      <c r="B1770" s="144">
        <v>2022</v>
      </c>
      <c r="C1770" s="144" t="s">
        <v>844</v>
      </c>
      <c r="D1770" s="144" t="s">
        <v>2126</v>
      </c>
    </row>
    <row r="1771" spans="1:4">
      <c r="A1771" s="144">
        <v>1770</v>
      </c>
      <c r="B1771" s="144">
        <v>2022</v>
      </c>
      <c r="C1771" s="144" t="s">
        <v>844</v>
      </c>
      <c r="D1771" s="144" t="s">
        <v>2127</v>
      </c>
    </row>
    <row r="1772" spans="1:4">
      <c r="A1772" s="144">
        <v>1771</v>
      </c>
      <c r="B1772" s="144">
        <v>2022</v>
      </c>
      <c r="C1772" s="144" t="s">
        <v>844</v>
      </c>
      <c r="D1772" s="144" t="s">
        <v>2128</v>
      </c>
    </row>
    <row r="1773" spans="1:4">
      <c r="A1773" s="144">
        <v>1772</v>
      </c>
      <c r="B1773" s="144">
        <v>2022</v>
      </c>
      <c r="C1773" s="144" t="s">
        <v>844</v>
      </c>
      <c r="D1773" s="144" t="s">
        <v>2129</v>
      </c>
    </row>
    <row r="1774" spans="1:4">
      <c r="A1774" s="144">
        <v>1773</v>
      </c>
      <c r="B1774" s="144">
        <v>2022</v>
      </c>
      <c r="C1774" s="144" t="s">
        <v>844</v>
      </c>
      <c r="D1774" s="144" t="s">
        <v>2130</v>
      </c>
    </row>
    <row r="1775" spans="1:4">
      <c r="A1775" s="144">
        <v>1774</v>
      </c>
      <c r="B1775" s="144">
        <v>2022</v>
      </c>
      <c r="C1775" s="144" t="s">
        <v>844</v>
      </c>
      <c r="D1775" s="144" t="s">
        <v>2131</v>
      </c>
    </row>
    <row r="1776" spans="1:4">
      <c r="A1776" s="144">
        <v>1775</v>
      </c>
      <c r="B1776" s="144">
        <v>2022</v>
      </c>
      <c r="C1776" s="144" t="s">
        <v>844</v>
      </c>
      <c r="D1776" s="144" t="s">
        <v>2132</v>
      </c>
    </row>
    <row r="1777" spans="1:4">
      <c r="A1777" s="144">
        <v>1776</v>
      </c>
      <c r="B1777" s="144">
        <v>2022</v>
      </c>
      <c r="C1777" s="144" t="s">
        <v>844</v>
      </c>
      <c r="D1777" s="144" t="s">
        <v>2133</v>
      </c>
    </row>
    <row r="1778" spans="1:4">
      <c r="A1778" s="144">
        <v>1777</v>
      </c>
      <c r="B1778" s="144">
        <v>2022</v>
      </c>
      <c r="C1778" s="144" t="s">
        <v>844</v>
      </c>
      <c r="D1778" s="144" t="s">
        <v>2134</v>
      </c>
    </row>
    <row r="1779" spans="1:4">
      <c r="A1779" s="144">
        <v>1778</v>
      </c>
      <c r="B1779" s="144">
        <v>2022</v>
      </c>
      <c r="C1779" s="144" t="s">
        <v>844</v>
      </c>
      <c r="D1779" s="144" t="s">
        <v>2135</v>
      </c>
    </row>
    <row r="1780" spans="1:4">
      <c r="A1780" s="144">
        <v>1779</v>
      </c>
      <c r="B1780" s="144">
        <v>2022</v>
      </c>
      <c r="C1780" s="144" t="s">
        <v>844</v>
      </c>
      <c r="D1780" s="144" t="s">
        <v>2136</v>
      </c>
    </row>
    <row r="1781" spans="1:4">
      <c r="A1781" s="144">
        <v>1780</v>
      </c>
      <c r="B1781" s="144">
        <v>2022</v>
      </c>
      <c r="C1781" s="144" t="s">
        <v>844</v>
      </c>
      <c r="D1781" s="144" t="s">
        <v>2137</v>
      </c>
    </row>
    <row r="1782" spans="1:4">
      <c r="A1782" s="144">
        <v>1781</v>
      </c>
      <c r="B1782" s="144">
        <v>2022</v>
      </c>
      <c r="C1782" s="144" t="s">
        <v>844</v>
      </c>
      <c r="D1782" s="144" t="s">
        <v>2138</v>
      </c>
    </row>
    <row r="1783" spans="1:4">
      <c r="A1783" s="144">
        <v>1782</v>
      </c>
      <c r="B1783" s="144">
        <v>2022</v>
      </c>
      <c r="C1783" s="144" t="s">
        <v>844</v>
      </c>
      <c r="D1783" s="144" t="s">
        <v>2139</v>
      </c>
    </row>
    <row r="1784" spans="1:4">
      <c r="A1784" s="144">
        <v>1783</v>
      </c>
      <c r="B1784" s="144">
        <v>2022</v>
      </c>
      <c r="C1784" s="144" t="s">
        <v>844</v>
      </c>
      <c r="D1784" s="144" t="s">
        <v>2140</v>
      </c>
    </row>
    <row r="1785" spans="1:4">
      <c r="A1785" s="144">
        <v>1784</v>
      </c>
      <c r="B1785" s="144">
        <v>2022</v>
      </c>
      <c r="C1785" s="144" t="s">
        <v>844</v>
      </c>
      <c r="D1785" s="144" t="s">
        <v>2141</v>
      </c>
    </row>
    <row r="1786" spans="1:4">
      <c r="A1786" s="144">
        <v>1785</v>
      </c>
      <c r="B1786" s="144">
        <v>2022</v>
      </c>
      <c r="C1786" s="144" t="s">
        <v>844</v>
      </c>
      <c r="D1786" s="144" t="s">
        <v>2142</v>
      </c>
    </row>
    <row r="1787" spans="1:4">
      <c r="A1787" s="144">
        <v>1786</v>
      </c>
      <c r="B1787" s="144">
        <v>2022</v>
      </c>
      <c r="C1787" s="144" t="s">
        <v>844</v>
      </c>
      <c r="D1787" s="144" t="s">
        <v>2143</v>
      </c>
    </row>
    <row r="1788" spans="1:4">
      <c r="A1788" s="144">
        <v>1787</v>
      </c>
      <c r="B1788" s="144">
        <v>2022</v>
      </c>
      <c r="C1788" s="144" t="s">
        <v>844</v>
      </c>
      <c r="D1788" s="144" t="s">
        <v>2144</v>
      </c>
    </row>
    <row r="1789" spans="1:4">
      <c r="A1789" s="144">
        <v>1788</v>
      </c>
      <c r="B1789" s="144">
        <v>2022</v>
      </c>
      <c r="C1789" s="144" t="s">
        <v>844</v>
      </c>
      <c r="D1789" s="144" t="s">
        <v>2145</v>
      </c>
    </row>
    <row r="1790" spans="1:4">
      <c r="A1790" s="144">
        <v>1789</v>
      </c>
      <c r="B1790" s="144">
        <v>2022</v>
      </c>
      <c r="C1790" s="144" t="s">
        <v>844</v>
      </c>
      <c r="D1790" s="144" t="s">
        <v>2146</v>
      </c>
    </row>
    <row r="1791" spans="1:4">
      <c r="A1791" s="144">
        <v>1790</v>
      </c>
      <c r="B1791" s="144">
        <v>2022</v>
      </c>
      <c r="C1791" s="144" t="s">
        <v>844</v>
      </c>
      <c r="D1791" s="144" t="s">
        <v>2147</v>
      </c>
    </row>
    <row r="1792" spans="1:4">
      <c r="A1792" s="144">
        <v>1791</v>
      </c>
      <c r="B1792" s="144">
        <v>2022</v>
      </c>
      <c r="C1792" s="144" t="s">
        <v>844</v>
      </c>
      <c r="D1792" s="144" t="s">
        <v>2148</v>
      </c>
    </row>
    <row r="1793" spans="1:4">
      <c r="A1793" s="144">
        <v>1792</v>
      </c>
      <c r="B1793" s="144">
        <v>2022</v>
      </c>
      <c r="C1793" s="144" t="s">
        <v>844</v>
      </c>
      <c r="D1793" s="144" t="s">
        <v>2149</v>
      </c>
    </row>
    <row r="1794" spans="1:4">
      <c r="A1794" s="144">
        <v>1793</v>
      </c>
      <c r="B1794" s="144">
        <v>2022</v>
      </c>
      <c r="C1794" s="144" t="s">
        <v>844</v>
      </c>
      <c r="D1794" s="144" t="s">
        <v>2150</v>
      </c>
    </row>
    <row r="1795" spans="1:4">
      <c r="A1795" s="144">
        <v>1794</v>
      </c>
      <c r="B1795" s="144">
        <v>2022</v>
      </c>
      <c r="C1795" s="144" t="s">
        <v>844</v>
      </c>
      <c r="D1795" s="144" t="s">
        <v>2151</v>
      </c>
    </row>
    <row r="1796" spans="1:4">
      <c r="A1796" s="144">
        <v>1795</v>
      </c>
      <c r="B1796" s="144">
        <v>2022</v>
      </c>
      <c r="C1796" s="144" t="s">
        <v>844</v>
      </c>
      <c r="D1796" s="144" t="s">
        <v>2152</v>
      </c>
    </row>
    <row r="1797" spans="1:4">
      <c r="A1797" s="144">
        <v>1796</v>
      </c>
      <c r="B1797" s="144">
        <v>2022</v>
      </c>
      <c r="C1797" s="144" t="s">
        <v>844</v>
      </c>
      <c r="D1797" s="144" t="s">
        <v>2153</v>
      </c>
    </row>
    <row r="1798" spans="1:4">
      <c r="A1798" s="144">
        <v>1797</v>
      </c>
      <c r="B1798" s="144">
        <v>2022</v>
      </c>
      <c r="C1798" s="144" t="s">
        <v>844</v>
      </c>
      <c r="D1798" s="144" t="s">
        <v>2154</v>
      </c>
    </row>
    <row r="1799" spans="1:4">
      <c r="A1799" s="144">
        <v>1798</v>
      </c>
      <c r="B1799" s="144">
        <v>2022</v>
      </c>
      <c r="C1799" s="144" t="s">
        <v>844</v>
      </c>
      <c r="D1799" s="144" t="s">
        <v>2155</v>
      </c>
    </row>
    <row r="1800" spans="1:4">
      <c r="A1800" s="144">
        <v>1799</v>
      </c>
      <c r="B1800" s="144">
        <v>2022</v>
      </c>
      <c r="C1800" s="144" t="s">
        <v>844</v>
      </c>
      <c r="D1800" s="144" t="s">
        <v>2156</v>
      </c>
    </row>
    <row r="1801" spans="1:4">
      <c r="A1801" s="144">
        <v>1800</v>
      </c>
      <c r="B1801" s="144">
        <v>2022</v>
      </c>
      <c r="C1801" s="144" t="s">
        <v>844</v>
      </c>
      <c r="D1801" s="144" t="s">
        <v>2157</v>
      </c>
    </row>
    <row r="1802" spans="1:4">
      <c r="A1802" s="144">
        <v>1801</v>
      </c>
      <c r="B1802" s="144">
        <v>2022</v>
      </c>
      <c r="C1802" s="144" t="s">
        <v>844</v>
      </c>
      <c r="D1802" s="144" t="s">
        <v>2158</v>
      </c>
    </row>
    <row r="1803" spans="1:4">
      <c r="A1803" s="144">
        <v>1802</v>
      </c>
      <c r="B1803" s="144">
        <v>2022</v>
      </c>
      <c r="C1803" s="144" t="s">
        <v>844</v>
      </c>
      <c r="D1803" s="144" t="s">
        <v>2159</v>
      </c>
    </row>
    <row r="1804" spans="1:4">
      <c r="A1804" s="144">
        <v>1803</v>
      </c>
      <c r="B1804" s="144">
        <v>2022</v>
      </c>
      <c r="C1804" s="144" t="s">
        <v>844</v>
      </c>
      <c r="D1804" s="144" t="s">
        <v>2160</v>
      </c>
    </row>
    <row r="1805" spans="1:4">
      <c r="A1805" s="144">
        <v>1804</v>
      </c>
      <c r="B1805" s="144">
        <v>2022</v>
      </c>
      <c r="C1805" s="144" t="s">
        <v>844</v>
      </c>
      <c r="D1805" s="144" t="s">
        <v>2161</v>
      </c>
    </row>
    <row r="1806" spans="1:4">
      <c r="A1806" s="144">
        <v>1805</v>
      </c>
      <c r="B1806" s="144">
        <v>2022</v>
      </c>
      <c r="C1806" s="144" t="s">
        <v>844</v>
      </c>
      <c r="D1806" s="144" t="s">
        <v>2162</v>
      </c>
    </row>
    <row r="1807" spans="1:4">
      <c r="A1807" s="144">
        <v>1806</v>
      </c>
      <c r="B1807" s="144">
        <v>2022</v>
      </c>
      <c r="C1807" s="144" t="s">
        <v>844</v>
      </c>
      <c r="D1807" s="144" t="s">
        <v>2163</v>
      </c>
    </row>
    <row r="1808" spans="1:4">
      <c r="A1808" s="144">
        <v>1807</v>
      </c>
      <c r="B1808" s="144">
        <v>2022</v>
      </c>
      <c r="C1808" s="144" t="s">
        <v>844</v>
      </c>
      <c r="D1808" s="144" t="s">
        <v>2164</v>
      </c>
    </row>
    <row r="1809" spans="1:4">
      <c r="A1809" s="144">
        <v>1808</v>
      </c>
      <c r="B1809" s="144">
        <v>2022</v>
      </c>
      <c r="C1809" s="144" t="s">
        <v>844</v>
      </c>
      <c r="D1809" s="144" t="s">
        <v>2165</v>
      </c>
    </row>
    <row r="1810" spans="1:4">
      <c r="A1810" s="144">
        <v>1809</v>
      </c>
      <c r="B1810" s="144">
        <v>2022</v>
      </c>
      <c r="C1810" s="144" t="s">
        <v>844</v>
      </c>
      <c r="D1810" s="144" t="s">
        <v>2166</v>
      </c>
    </row>
    <row r="1811" spans="1:4">
      <c r="A1811" s="144">
        <v>1810</v>
      </c>
      <c r="B1811" s="144">
        <v>2022</v>
      </c>
      <c r="C1811" s="144" t="s">
        <v>844</v>
      </c>
      <c r="D1811" s="144" t="s">
        <v>2167</v>
      </c>
    </row>
    <row r="1812" spans="1:4">
      <c r="A1812" s="144">
        <v>1811</v>
      </c>
      <c r="B1812" s="144">
        <v>2022</v>
      </c>
      <c r="C1812" s="144" t="s">
        <v>844</v>
      </c>
      <c r="D1812" s="144" t="s">
        <v>2168</v>
      </c>
    </row>
    <row r="1813" spans="1:4">
      <c r="A1813" s="144">
        <v>1812</v>
      </c>
      <c r="B1813" s="144">
        <v>2022</v>
      </c>
      <c r="C1813" s="144" t="s">
        <v>844</v>
      </c>
      <c r="D1813" s="144" t="s">
        <v>2169</v>
      </c>
    </row>
    <row r="1814" spans="1:4">
      <c r="A1814" s="144">
        <v>1813</v>
      </c>
      <c r="B1814" s="144">
        <v>2022</v>
      </c>
      <c r="C1814" s="144" t="s">
        <v>844</v>
      </c>
      <c r="D1814" s="144" t="s">
        <v>2170</v>
      </c>
    </row>
    <row r="1815" spans="1:4">
      <c r="A1815" s="144">
        <v>1814</v>
      </c>
      <c r="B1815" s="144">
        <v>2022</v>
      </c>
      <c r="C1815" s="144" t="s">
        <v>844</v>
      </c>
      <c r="D1815" s="144" t="s">
        <v>2171</v>
      </c>
    </row>
    <row r="1816" spans="1:4">
      <c r="A1816" s="144">
        <v>1815</v>
      </c>
      <c r="B1816" s="144">
        <v>2022</v>
      </c>
      <c r="C1816" s="144" t="s">
        <v>844</v>
      </c>
      <c r="D1816" s="144" t="s">
        <v>2172</v>
      </c>
    </row>
    <row r="1817" spans="1:4">
      <c r="A1817" s="144">
        <v>1816</v>
      </c>
      <c r="B1817" s="144">
        <v>2022</v>
      </c>
      <c r="C1817" s="144" t="s">
        <v>844</v>
      </c>
      <c r="D1817" s="144" t="s">
        <v>2173</v>
      </c>
    </row>
    <row r="1818" spans="1:4">
      <c r="A1818" s="144">
        <v>1817</v>
      </c>
      <c r="B1818" s="144">
        <v>2022</v>
      </c>
      <c r="C1818" s="144" t="s">
        <v>844</v>
      </c>
      <c r="D1818" s="144" t="s">
        <v>2174</v>
      </c>
    </row>
    <row r="1819" spans="1:4">
      <c r="A1819" s="144">
        <v>1818</v>
      </c>
      <c r="B1819" s="144">
        <v>2022</v>
      </c>
      <c r="C1819" s="144" t="s">
        <v>844</v>
      </c>
      <c r="D1819" s="144" t="s">
        <v>2175</v>
      </c>
    </row>
    <row r="1820" spans="1:4">
      <c r="A1820" s="144">
        <v>1819</v>
      </c>
      <c r="B1820" s="144">
        <v>2022</v>
      </c>
      <c r="C1820" s="144" t="s">
        <v>844</v>
      </c>
      <c r="D1820" s="144" t="s">
        <v>2176</v>
      </c>
    </row>
    <row r="1821" spans="1:4">
      <c r="A1821" s="144">
        <v>1820</v>
      </c>
      <c r="B1821" s="144">
        <v>2022</v>
      </c>
      <c r="C1821" s="144" t="s">
        <v>844</v>
      </c>
      <c r="D1821" s="144" t="s">
        <v>2177</v>
      </c>
    </row>
    <row r="1822" spans="1:4">
      <c r="A1822" s="144">
        <v>1821</v>
      </c>
      <c r="B1822" s="144">
        <v>2022</v>
      </c>
      <c r="C1822" s="144" t="s">
        <v>844</v>
      </c>
      <c r="D1822" s="144" t="s">
        <v>2178</v>
      </c>
    </row>
    <row r="1823" spans="1:4">
      <c r="A1823" s="144">
        <v>1822</v>
      </c>
      <c r="B1823" s="144">
        <v>2022</v>
      </c>
      <c r="C1823" s="144" t="s">
        <v>844</v>
      </c>
      <c r="D1823" s="144" t="s">
        <v>2179</v>
      </c>
    </row>
    <row r="1824" spans="1:4">
      <c r="A1824" s="144">
        <v>1823</v>
      </c>
      <c r="B1824" s="144">
        <v>2022</v>
      </c>
      <c r="C1824" s="144" t="s">
        <v>844</v>
      </c>
      <c r="D1824" s="144" t="s">
        <v>2180</v>
      </c>
    </row>
    <row r="1825" spans="1:4">
      <c r="A1825" s="144">
        <v>1824</v>
      </c>
      <c r="B1825" s="144">
        <v>2022</v>
      </c>
      <c r="C1825" s="144" t="s">
        <v>844</v>
      </c>
      <c r="D1825" s="144" t="s">
        <v>2181</v>
      </c>
    </row>
    <row r="1826" spans="1:4">
      <c r="A1826" s="144">
        <v>1825</v>
      </c>
      <c r="B1826" s="144">
        <v>2022</v>
      </c>
      <c r="C1826" s="144" t="s">
        <v>844</v>
      </c>
      <c r="D1826" s="144" t="s">
        <v>2182</v>
      </c>
    </row>
    <row r="1827" spans="1:4">
      <c r="A1827" s="144">
        <v>1826</v>
      </c>
      <c r="B1827" s="144">
        <v>2022</v>
      </c>
      <c r="C1827" s="144" t="s">
        <v>844</v>
      </c>
      <c r="D1827" s="144" t="s">
        <v>2183</v>
      </c>
    </row>
    <row r="1828" spans="1:4">
      <c r="A1828" s="144">
        <v>1827</v>
      </c>
      <c r="B1828" s="144">
        <v>2022</v>
      </c>
      <c r="C1828" s="144" t="s">
        <v>844</v>
      </c>
      <c r="D1828" s="144" t="s">
        <v>2184</v>
      </c>
    </row>
    <row r="1829" spans="1:4">
      <c r="A1829" s="144">
        <v>1828</v>
      </c>
      <c r="B1829" s="144">
        <v>2022</v>
      </c>
      <c r="C1829" s="144" t="s">
        <v>844</v>
      </c>
      <c r="D1829" s="144" t="s">
        <v>2185</v>
      </c>
    </row>
    <row r="1830" spans="1:4">
      <c r="A1830" s="144">
        <v>1829</v>
      </c>
      <c r="B1830" s="144">
        <v>2022</v>
      </c>
      <c r="C1830" s="144" t="s">
        <v>844</v>
      </c>
      <c r="D1830" s="144" t="s">
        <v>2186</v>
      </c>
    </row>
    <row r="1831" spans="1:4">
      <c r="A1831" s="144">
        <v>1830</v>
      </c>
      <c r="B1831" s="144">
        <v>2022</v>
      </c>
      <c r="C1831" s="144" t="s">
        <v>844</v>
      </c>
      <c r="D1831" s="144" t="s">
        <v>2187</v>
      </c>
    </row>
    <row r="1832" spans="1:4">
      <c r="A1832" s="144">
        <v>1831</v>
      </c>
      <c r="B1832" s="144">
        <v>2022</v>
      </c>
      <c r="C1832" s="144" t="s">
        <v>844</v>
      </c>
      <c r="D1832" s="144" t="s">
        <v>2188</v>
      </c>
    </row>
    <row r="1833" spans="1:4">
      <c r="A1833" s="144">
        <v>1832</v>
      </c>
      <c r="B1833" s="144">
        <v>2022</v>
      </c>
      <c r="C1833" s="144" t="s">
        <v>844</v>
      </c>
      <c r="D1833" s="144" t="s">
        <v>2189</v>
      </c>
    </row>
    <row r="1834" spans="1:4">
      <c r="A1834" s="144">
        <v>1833</v>
      </c>
      <c r="B1834" s="144">
        <v>2022</v>
      </c>
      <c r="C1834" s="144" t="s">
        <v>844</v>
      </c>
      <c r="D1834" s="144" t="s">
        <v>2190</v>
      </c>
    </row>
    <row r="1835" spans="1:4">
      <c r="A1835" s="144">
        <v>1834</v>
      </c>
      <c r="B1835" s="144">
        <v>2022</v>
      </c>
      <c r="C1835" s="144" t="s">
        <v>844</v>
      </c>
      <c r="D1835" s="144" t="s">
        <v>2191</v>
      </c>
    </row>
    <row r="1836" spans="1:4">
      <c r="A1836" s="144">
        <v>1835</v>
      </c>
      <c r="B1836" s="144">
        <v>2022</v>
      </c>
      <c r="C1836" s="144" t="s">
        <v>844</v>
      </c>
      <c r="D1836" s="144" t="s">
        <v>2192</v>
      </c>
    </row>
    <row r="1837" spans="1:4">
      <c r="A1837" s="144">
        <v>1836</v>
      </c>
      <c r="B1837" s="144">
        <v>2022</v>
      </c>
      <c r="C1837" s="144" t="s">
        <v>844</v>
      </c>
      <c r="D1837" s="144" t="s">
        <v>2193</v>
      </c>
    </row>
    <row r="1838" spans="1:4">
      <c r="A1838" s="144">
        <v>1837</v>
      </c>
      <c r="B1838" s="144">
        <v>2022</v>
      </c>
      <c r="C1838" s="144" t="s">
        <v>844</v>
      </c>
      <c r="D1838" s="144" t="s">
        <v>2194</v>
      </c>
    </row>
    <row r="1839" spans="1:4">
      <c r="A1839" s="144">
        <v>1838</v>
      </c>
      <c r="B1839" s="144">
        <v>2022</v>
      </c>
      <c r="C1839" s="144" t="s">
        <v>844</v>
      </c>
      <c r="D1839" s="144" t="s">
        <v>2195</v>
      </c>
    </row>
    <row r="1840" spans="1:4">
      <c r="A1840" s="144">
        <v>1839</v>
      </c>
      <c r="B1840" s="144">
        <v>2022</v>
      </c>
      <c r="C1840" s="144" t="s">
        <v>844</v>
      </c>
      <c r="D1840" s="144" t="s">
        <v>2196</v>
      </c>
    </row>
    <row r="1841" spans="1:4">
      <c r="A1841" s="144">
        <v>1840</v>
      </c>
      <c r="B1841" s="144">
        <v>2022</v>
      </c>
      <c r="C1841" s="144" t="s">
        <v>844</v>
      </c>
      <c r="D1841" s="144" t="s">
        <v>2197</v>
      </c>
    </row>
    <row r="1842" spans="1:4">
      <c r="A1842" s="144">
        <v>1841</v>
      </c>
      <c r="B1842" s="144">
        <v>2022</v>
      </c>
      <c r="C1842" s="144" t="s">
        <v>844</v>
      </c>
      <c r="D1842" s="144" t="s">
        <v>2198</v>
      </c>
    </row>
    <row r="1843" spans="1:4">
      <c r="A1843" s="144">
        <v>1842</v>
      </c>
      <c r="B1843" s="144">
        <v>2022</v>
      </c>
      <c r="C1843" s="144" t="s">
        <v>844</v>
      </c>
      <c r="D1843" s="144" t="s">
        <v>2199</v>
      </c>
    </row>
    <row r="1844" spans="1:4">
      <c r="A1844" s="144">
        <v>1843</v>
      </c>
      <c r="B1844" s="144">
        <v>2022</v>
      </c>
      <c r="C1844" s="144" t="s">
        <v>844</v>
      </c>
      <c r="D1844" s="144" t="s">
        <v>2200</v>
      </c>
    </row>
    <row r="1845" spans="1:4">
      <c r="A1845" s="144">
        <v>1844</v>
      </c>
      <c r="B1845" s="144">
        <v>2022</v>
      </c>
      <c r="C1845" s="144" t="s">
        <v>844</v>
      </c>
      <c r="D1845" s="144" t="s">
        <v>2201</v>
      </c>
    </row>
    <row r="1846" spans="1:4">
      <c r="A1846" s="144">
        <v>1845</v>
      </c>
      <c r="B1846" s="144">
        <v>2022</v>
      </c>
      <c r="C1846" s="144" t="s">
        <v>844</v>
      </c>
      <c r="D1846" s="144" t="s">
        <v>2202</v>
      </c>
    </row>
    <row r="1847" spans="1:4">
      <c r="A1847" s="144">
        <v>1846</v>
      </c>
      <c r="B1847" s="144">
        <v>2022</v>
      </c>
      <c r="C1847" s="144" t="s">
        <v>844</v>
      </c>
      <c r="D1847" s="144" t="s">
        <v>2203</v>
      </c>
    </row>
    <row r="1848" spans="1:4">
      <c r="A1848" s="144">
        <v>1847</v>
      </c>
      <c r="B1848" s="144">
        <v>2022</v>
      </c>
      <c r="C1848" s="144" t="s">
        <v>844</v>
      </c>
      <c r="D1848" s="144" t="s">
        <v>2204</v>
      </c>
    </row>
    <row r="1849" spans="1:4">
      <c r="A1849" s="144">
        <v>1848</v>
      </c>
      <c r="B1849" s="144">
        <v>2022</v>
      </c>
      <c r="C1849" s="144" t="s">
        <v>844</v>
      </c>
      <c r="D1849" s="144" t="s">
        <v>2205</v>
      </c>
    </row>
    <row r="1850" spans="1:4">
      <c r="A1850" s="144">
        <v>1849</v>
      </c>
      <c r="B1850" s="144">
        <v>2022</v>
      </c>
      <c r="C1850" s="144" t="s">
        <v>844</v>
      </c>
      <c r="D1850" s="144" t="s">
        <v>2206</v>
      </c>
    </row>
    <row r="1851" spans="1:4">
      <c r="A1851" s="144">
        <v>1850</v>
      </c>
      <c r="B1851" s="144">
        <v>2022</v>
      </c>
      <c r="C1851" s="144" t="s">
        <v>844</v>
      </c>
      <c r="D1851" s="144" t="s">
        <v>2207</v>
      </c>
    </row>
    <row r="1852" spans="1:4">
      <c r="A1852" s="144">
        <v>1851</v>
      </c>
      <c r="B1852" s="144">
        <v>2022</v>
      </c>
      <c r="C1852" s="144" t="s">
        <v>844</v>
      </c>
      <c r="D1852" s="144" t="s">
        <v>2208</v>
      </c>
    </row>
    <row r="1853" spans="1:4">
      <c r="A1853" s="144">
        <v>1852</v>
      </c>
      <c r="B1853" s="144">
        <v>2022</v>
      </c>
      <c r="C1853" s="144" t="s">
        <v>844</v>
      </c>
      <c r="D1853" s="144" t="s">
        <v>2209</v>
      </c>
    </row>
    <row r="1854" spans="1:4">
      <c r="A1854" s="144">
        <v>1853</v>
      </c>
      <c r="B1854" s="144">
        <v>2022</v>
      </c>
      <c r="C1854" s="144" t="s">
        <v>844</v>
      </c>
      <c r="D1854" s="144" t="s">
        <v>2210</v>
      </c>
    </row>
    <row r="1855" spans="1:4">
      <c r="A1855" s="144">
        <v>1854</v>
      </c>
      <c r="B1855" s="144">
        <v>2022</v>
      </c>
      <c r="C1855" s="144" t="s">
        <v>844</v>
      </c>
      <c r="D1855" s="144" t="s">
        <v>2211</v>
      </c>
    </row>
    <row r="1856" spans="1:4">
      <c r="A1856" s="144">
        <v>1855</v>
      </c>
      <c r="B1856" s="144">
        <v>2022</v>
      </c>
      <c r="C1856" s="144" t="s">
        <v>844</v>
      </c>
      <c r="D1856" s="144" t="s">
        <v>2212</v>
      </c>
    </row>
    <row r="1857" spans="1:4">
      <c r="A1857" s="144">
        <v>1856</v>
      </c>
      <c r="B1857" s="144">
        <v>2022</v>
      </c>
      <c r="C1857" s="144" t="s">
        <v>844</v>
      </c>
      <c r="D1857" s="144" t="s">
        <v>2213</v>
      </c>
    </row>
    <row r="1858" spans="1:4">
      <c r="A1858" s="144">
        <v>1857</v>
      </c>
      <c r="B1858" s="144">
        <v>2022</v>
      </c>
      <c r="C1858" s="144" t="s">
        <v>844</v>
      </c>
      <c r="D1858" s="144" t="s">
        <v>2214</v>
      </c>
    </row>
    <row r="1859" spans="1:4">
      <c r="A1859" s="144">
        <v>1858</v>
      </c>
      <c r="B1859" s="144">
        <v>2022</v>
      </c>
      <c r="C1859" s="144" t="s">
        <v>844</v>
      </c>
      <c r="D1859" s="144" t="s">
        <v>2215</v>
      </c>
    </row>
    <row r="1860" spans="1:4">
      <c r="A1860" s="144">
        <v>1859</v>
      </c>
      <c r="B1860" s="144">
        <v>2022</v>
      </c>
      <c r="C1860" s="144" t="s">
        <v>844</v>
      </c>
      <c r="D1860" s="144" t="s">
        <v>2216</v>
      </c>
    </row>
    <row r="1861" spans="1:4">
      <c r="A1861" s="144">
        <v>1860</v>
      </c>
      <c r="B1861" s="144">
        <v>2022</v>
      </c>
      <c r="C1861" s="144" t="s">
        <v>844</v>
      </c>
      <c r="D1861" s="144" t="s">
        <v>2217</v>
      </c>
    </row>
    <row r="1862" spans="1:4">
      <c r="A1862" s="144">
        <v>1861</v>
      </c>
      <c r="B1862" s="144">
        <v>2022</v>
      </c>
      <c r="C1862" s="144" t="s">
        <v>844</v>
      </c>
      <c r="D1862" s="144" t="s">
        <v>2218</v>
      </c>
    </row>
    <row r="1863" spans="1:4">
      <c r="A1863" s="144">
        <v>1862</v>
      </c>
      <c r="B1863" s="144">
        <v>2022</v>
      </c>
      <c r="C1863" s="144" t="s">
        <v>844</v>
      </c>
      <c r="D1863" s="144" t="s">
        <v>2219</v>
      </c>
    </row>
    <row r="1864" spans="1:4">
      <c r="A1864" s="144">
        <v>1863</v>
      </c>
      <c r="B1864" s="144">
        <v>2022</v>
      </c>
      <c r="C1864" s="144" t="s">
        <v>844</v>
      </c>
      <c r="D1864" s="144" t="s">
        <v>2220</v>
      </c>
    </row>
    <row r="1865" spans="1:4">
      <c r="A1865" s="144">
        <v>1864</v>
      </c>
      <c r="B1865" s="144">
        <v>2022</v>
      </c>
      <c r="C1865" s="144" t="s">
        <v>844</v>
      </c>
      <c r="D1865" s="144" t="s">
        <v>2221</v>
      </c>
    </row>
    <row r="1866" spans="1:4">
      <c r="A1866" s="144">
        <v>1865</v>
      </c>
      <c r="B1866" s="144">
        <v>2022</v>
      </c>
      <c r="C1866" s="144" t="s">
        <v>844</v>
      </c>
      <c r="D1866" s="144" t="s">
        <v>2222</v>
      </c>
    </row>
    <row r="1867" spans="1:4">
      <c r="A1867" s="144">
        <v>1866</v>
      </c>
      <c r="B1867" s="144">
        <v>2022</v>
      </c>
      <c r="C1867" s="144" t="s">
        <v>844</v>
      </c>
      <c r="D1867" s="144" t="s">
        <v>2223</v>
      </c>
    </row>
    <row r="1868" spans="1:4">
      <c r="A1868" s="144">
        <v>1867</v>
      </c>
      <c r="B1868" s="144">
        <v>2022</v>
      </c>
      <c r="C1868" s="144" t="s">
        <v>844</v>
      </c>
      <c r="D1868" s="144" t="s">
        <v>2224</v>
      </c>
    </row>
    <row r="1869" spans="1:4">
      <c r="A1869" s="144">
        <v>1868</v>
      </c>
      <c r="B1869" s="144">
        <v>2022</v>
      </c>
      <c r="C1869" s="144" t="s">
        <v>844</v>
      </c>
      <c r="D1869" s="144" t="s">
        <v>2225</v>
      </c>
    </row>
    <row r="1870" spans="1:4">
      <c r="A1870" s="144">
        <v>1869</v>
      </c>
      <c r="B1870" s="144">
        <v>2022</v>
      </c>
      <c r="C1870" s="144" t="s">
        <v>844</v>
      </c>
      <c r="D1870" s="144" t="s">
        <v>2226</v>
      </c>
    </row>
    <row r="1871" spans="1:4">
      <c r="A1871" s="144">
        <v>1870</v>
      </c>
      <c r="B1871" s="144">
        <v>2022</v>
      </c>
      <c r="C1871" s="144" t="s">
        <v>844</v>
      </c>
      <c r="D1871" s="144" t="s">
        <v>2227</v>
      </c>
    </row>
    <row r="1872" spans="1:4">
      <c r="A1872" s="144">
        <v>1871</v>
      </c>
      <c r="B1872" s="144">
        <v>2022</v>
      </c>
      <c r="C1872" s="144" t="s">
        <v>844</v>
      </c>
      <c r="D1872" s="144" t="s">
        <v>2228</v>
      </c>
    </row>
    <row r="1873" spans="1:4">
      <c r="A1873" s="144">
        <v>1872</v>
      </c>
      <c r="B1873" s="144">
        <v>2022</v>
      </c>
      <c r="C1873" s="144" t="s">
        <v>844</v>
      </c>
      <c r="D1873" s="144" t="s">
        <v>2229</v>
      </c>
    </row>
    <row r="1874" spans="1:4">
      <c r="A1874" s="144">
        <v>1873</v>
      </c>
      <c r="B1874" s="144">
        <v>2022</v>
      </c>
      <c r="C1874" s="144" t="s">
        <v>844</v>
      </c>
      <c r="D1874" s="144" t="s">
        <v>2230</v>
      </c>
    </row>
    <row r="1875" spans="1:4">
      <c r="A1875" s="144">
        <v>1874</v>
      </c>
      <c r="B1875" s="144">
        <v>2022</v>
      </c>
      <c r="C1875" s="144" t="s">
        <v>844</v>
      </c>
      <c r="D1875" s="144" t="s">
        <v>2231</v>
      </c>
    </row>
    <row r="1876" spans="1:4">
      <c r="A1876" s="144">
        <v>1875</v>
      </c>
      <c r="B1876" s="144">
        <v>2022</v>
      </c>
      <c r="C1876" s="144" t="s">
        <v>844</v>
      </c>
      <c r="D1876" s="144" t="s">
        <v>2232</v>
      </c>
    </row>
    <row r="1877" spans="1:4">
      <c r="A1877" s="144">
        <v>1876</v>
      </c>
      <c r="B1877" s="144">
        <v>2022</v>
      </c>
      <c r="C1877" s="144" t="s">
        <v>844</v>
      </c>
      <c r="D1877" s="144" t="s">
        <v>2233</v>
      </c>
    </row>
    <row r="1878" spans="1:4">
      <c r="A1878" s="144">
        <v>1877</v>
      </c>
      <c r="B1878" s="144">
        <v>2022</v>
      </c>
      <c r="C1878" s="144" t="s">
        <v>844</v>
      </c>
      <c r="D1878" s="144" t="s">
        <v>2234</v>
      </c>
    </row>
    <row r="1879" spans="1:4">
      <c r="A1879" s="144">
        <v>1878</v>
      </c>
      <c r="B1879" s="144">
        <v>2022</v>
      </c>
      <c r="C1879" s="144" t="s">
        <v>844</v>
      </c>
      <c r="D1879" s="144" t="s">
        <v>2235</v>
      </c>
    </row>
    <row r="1880" spans="1:4">
      <c r="A1880" s="144">
        <v>1879</v>
      </c>
      <c r="B1880" s="144">
        <v>2022</v>
      </c>
      <c r="C1880" s="144" t="s">
        <v>844</v>
      </c>
      <c r="D1880" s="144" t="s">
        <v>2236</v>
      </c>
    </row>
    <row r="1881" spans="1:4">
      <c r="A1881" s="144">
        <v>1880</v>
      </c>
      <c r="B1881" s="144">
        <v>2022</v>
      </c>
      <c r="C1881" s="144" t="s">
        <v>844</v>
      </c>
      <c r="D1881" s="144" t="s">
        <v>2237</v>
      </c>
    </row>
    <row r="1882" spans="1:4">
      <c r="A1882" s="144">
        <v>1881</v>
      </c>
      <c r="B1882" s="144">
        <v>2022</v>
      </c>
      <c r="C1882" s="144" t="s">
        <v>844</v>
      </c>
      <c r="D1882" s="144" t="s">
        <v>2238</v>
      </c>
    </row>
    <row r="1883" spans="1:4">
      <c r="A1883" s="144">
        <v>1882</v>
      </c>
      <c r="B1883" s="144">
        <v>2022</v>
      </c>
      <c r="C1883" s="144" t="s">
        <v>844</v>
      </c>
      <c r="D1883" s="144" t="s">
        <v>2239</v>
      </c>
    </row>
    <row r="1884" spans="1:4">
      <c r="A1884" s="144">
        <v>1883</v>
      </c>
      <c r="B1884" s="144">
        <v>2022</v>
      </c>
      <c r="C1884" s="144" t="s">
        <v>844</v>
      </c>
      <c r="D1884" s="144" t="s">
        <v>2240</v>
      </c>
    </row>
    <row r="1885" spans="1:4">
      <c r="A1885" s="144">
        <v>1884</v>
      </c>
      <c r="B1885" s="144">
        <v>2022</v>
      </c>
      <c r="C1885" s="144" t="s">
        <v>844</v>
      </c>
      <c r="D1885" s="144" t="s">
        <v>2241</v>
      </c>
    </row>
    <row r="1886" spans="1:4">
      <c r="A1886" s="144">
        <v>1885</v>
      </c>
      <c r="B1886" s="144">
        <v>2022</v>
      </c>
      <c r="C1886" s="144" t="s">
        <v>844</v>
      </c>
      <c r="D1886" s="144" t="s">
        <v>2242</v>
      </c>
    </row>
    <row r="1887" spans="1:4">
      <c r="A1887" s="144">
        <v>1886</v>
      </c>
      <c r="B1887" s="144">
        <v>2022</v>
      </c>
      <c r="C1887" s="144" t="s">
        <v>844</v>
      </c>
      <c r="D1887" s="144" t="s">
        <v>2243</v>
      </c>
    </row>
    <row r="1888" spans="1:4">
      <c r="A1888" s="144">
        <v>1887</v>
      </c>
      <c r="B1888" s="144">
        <v>2022</v>
      </c>
      <c r="C1888" s="144" t="s">
        <v>844</v>
      </c>
      <c r="D1888" s="144" t="s">
        <v>2244</v>
      </c>
    </row>
    <row r="1889" spans="1:4">
      <c r="A1889" s="144">
        <v>1888</v>
      </c>
      <c r="B1889" s="144">
        <v>2022</v>
      </c>
      <c r="C1889" s="144" t="s">
        <v>844</v>
      </c>
      <c r="D1889" s="144" t="s">
        <v>2245</v>
      </c>
    </row>
    <row r="1890" spans="1:4">
      <c r="A1890" s="144">
        <v>1889</v>
      </c>
      <c r="B1890" s="144">
        <v>2022</v>
      </c>
      <c r="C1890" s="144" t="s">
        <v>844</v>
      </c>
      <c r="D1890" s="144" t="s">
        <v>2246</v>
      </c>
    </row>
    <row r="1891" spans="1:4">
      <c r="A1891" s="144">
        <v>1890</v>
      </c>
      <c r="B1891" s="144">
        <v>2022</v>
      </c>
      <c r="C1891" s="144" t="s">
        <v>844</v>
      </c>
      <c r="D1891" s="144" t="s">
        <v>2247</v>
      </c>
    </row>
    <row r="1892" spans="1:4">
      <c r="A1892" s="144">
        <v>1891</v>
      </c>
      <c r="B1892" s="144">
        <v>2022</v>
      </c>
      <c r="C1892" s="144" t="s">
        <v>844</v>
      </c>
      <c r="D1892" s="144" t="s">
        <v>2248</v>
      </c>
    </row>
    <row r="1893" spans="1:4">
      <c r="A1893" s="144">
        <v>1892</v>
      </c>
      <c r="B1893" s="144">
        <v>2022</v>
      </c>
      <c r="C1893" s="144" t="s">
        <v>844</v>
      </c>
      <c r="D1893" s="144" t="s">
        <v>2249</v>
      </c>
    </row>
    <row r="1894" spans="1:4">
      <c r="A1894" s="144">
        <v>1893</v>
      </c>
      <c r="B1894" s="144">
        <v>2022</v>
      </c>
      <c r="C1894" s="144" t="s">
        <v>844</v>
      </c>
      <c r="D1894" s="144" t="s">
        <v>2250</v>
      </c>
    </row>
    <row r="1895" spans="1:4">
      <c r="A1895" s="144">
        <v>1894</v>
      </c>
      <c r="B1895" s="144">
        <v>2022</v>
      </c>
      <c r="C1895" s="144" t="s">
        <v>844</v>
      </c>
      <c r="D1895" s="144" t="s">
        <v>2251</v>
      </c>
    </row>
    <row r="1896" spans="1:4">
      <c r="A1896" s="144">
        <v>1895</v>
      </c>
      <c r="B1896" s="144">
        <v>2022</v>
      </c>
      <c r="C1896" s="144" t="s">
        <v>844</v>
      </c>
      <c r="D1896" s="144" t="s">
        <v>2252</v>
      </c>
    </row>
    <row r="1897" spans="1:4">
      <c r="A1897" s="144">
        <v>1896</v>
      </c>
      <c r="B1897" s="144">
        <v>2022</v>
      </c>
      <c r="C1897" s="144" t="s">
        <v>844</v>
      </c>
      <c r="D1897" s="144" t="s">
        <v>2253</v>
      </c>
    </row>
    <row r="1898" spans="1:4">
      <c r="A1898" s="144">
        <v>1897</v>
      </c>
      <c r="B1898" s="144">
        <v>2022</v>
      </c>
      <c r="C1898" s="144" t="s">
        <v>844</v>
      </c>
      <c r="D1898" s="144" t="s">
        <v>2254</v>
      </c>
    </row>
    <row r="1899" spans="1:4">
      <c r="A1899" s="144">
        <v>1898</v>
      </c>
      <c r="B1899" s="144">
        <v>2022</v>
      </c>
      <c r="C1899" s="144" t="s">
        <v>844</v>
      </c>
      <c r="D1899" s="144" t="s">
        <v>2255</v>
      </c>
    </row>
    <row r="1900" spans="1:4">
      <c r="A1900" s="144">
        <v>1899</v>
      </c>
      <c r="B1900" s="144">
        <v>2022</v>
      </c>
      <c r="C1900" s="144" t="s">
        <v>844</v>
      </c>
      <c r="D1900" s="144" t="s">
        <v>2256</v>
      </c>
    </row>
    <row r="1901" spans="1:4">
      <c r="A1901" s="144">
        <v>1900</v>
      </c>
      <c r="B1901" s="144">
        <v>2022</v>
      </c>
      <c r="C1901" s="144" t="s">
        <v>844</v>
      </c>
      <c r="D1901" s="144" t="s">
        <v>2257</v>
      </c>
    </row>
    <row r="1902" spans="1:4">
      <c r="A1902" s="144">
        <v>1901</v>
      </c>
      <c r="B1902" s="144">
        <v>2022</v>
      </c>
      <c r="C1902" s="144" t="s">
        <v>844</v>
      </c>
      <c r="D1902" s="144" t="s">
        <v>2258</v>
      </c>
    </row>
    <row r="1903" spans="1:4">
      <c r="A1903" s="144">
        <v>1902</v>
      </c>
      <c r="B1903" s="144">
        <v>2022</v>
      </c>
      <c r="C1903" s="144" t="s">
        <v>844</v>
      </c>
      <c r="D1903" s="144" t="s">
        <v>2259</v>
      </c>
    </row>
    <row r="1904" spans="1:4">
      <c r="A1904" s="144">
        <v>1903</v>
      </c>
      <c r="B1904" s="144">
        <v>2022</v>
      </c>
      <c r="C1904" s="144" t="s">
        <v>844</v>
      </c>
      <c r="D1904" s="144" t="s">
        <v>2260</v>
      </c>
    </row>
    <row r="1905" spans="1:4">
      <c r="A1905" s="144">
        <v>1904</v>
      </c>
      <c r="B1905" s="144">
        <v>2022</v>
      </c>
      <c r="C1905" s="144" t="s">
        <v>844</v>
      </c>
      <c r="D1905" s="144" t="s">
        <v>2261</v>
      </c>
    </row>
    <row r="1906" spans="1:4">
      <c r="A1906" s="144">
        <v>1905</v>
      </c>
      <c r="B1906" s="144">
        <v>2022</v>
      </c>
      <c r="C1906" s="144" t="s">
        <v>844</v>
      </c>
      <c r="D1906" s="144" t="s">
        <v>2262</v>
      </c>
    </row>
    <row r="1907" spans="1:4">
      <c r="A1907" s="144">
        <v>1906</v>
      </c>
      <c r="B1907" s="144">
        <v>2022</v>
      </c>
      <c r="C1907" s="144" t="s">
        <v>844</v>
      </c>
      <c r="D1907" s="144" t="s">
        <v>2263</v>
      </c>
    </row>
    <row r="1908" spans="1:4">
      <c r="A1908" s="144">
        <v>1907</v>
      </c>
      <c r="B1908" s="144">
        <v>2022</v>
      </c>
      <c r="C1908" s="144" t="s">
        <v>844</v>
      </c>
      <c r="D1908" s="144" t="s">
        <v>2264</v>
      </c>
    </row>
    <row r="1909" spans="1:4">
      <c r="A1909" s="144">
        <v>1908</v>
      </c>
      <c r="B1909" s="144">
        <v>2022</v>
      </c>
      <c r="C1909" s="144" t="s">
        <v>844</v>
      </c>
      <c r="D1909" s="144" t="s">
        <v>2265</v>
      </c>
    </row>
    <row r="1910" spans="1:4">
      <c r="A1910" s="144">
        <v>1909</v>
      </c>
      <c r="B1910" s="144">
        <v>2022</v>
      </c>
      <c r="C1910" s="144" t="s">
        <v>844</v>
      </c>
      <c r="D1910" s="144" t="s">
        <v>2266</v>
      </c>
    </row>
    <row r="1911" spans="1:4">
      <c r="A1911" s="144">
        <v>1910</v>
      </c>
      <c r="B1911" s="144">
        <v>2022</v>
      </c>
      <c r="C1911" s="144" t="s">
        <v>844</v>
      </c>
      <c r="D1911" s="144" t="s">
        <v>2267</v>
      </c>
    </row>
    <row r="1912" spans="1:4">
      <c r="A1912" s="144">
        <v>1911</v>
      </c>
      <c r="B1912" s="144">
        <v>2022</v>
      </c>
      <c r="C1912" s="144" t="s">
        <v>844</v>
      </c>
      <c r="D1912" s="144" t="s">
        <v>2268</v>
      </c>
    </row>
    <row r="1913" spans="1:4">
      <c r="A1913" s="144">
        <v>1912</v>
      </c>
      <c r="B1913" s="144">
        <v>2022</v>
      </c>
      <c r="C1913" s="144" t="s">
        <v>1061</v>
      </c>
      <c r="D1913" s="144" t="s">
        <v>2269</v>
      </c>
    </row>
    <row r="1914" spans="1:4">
      <c r="A1914" s="144">
        <v>1913</v>
      </c>
      <c r="B1914" s="144">
        <v>2022</v>
      </c>
      <c r="C1914" s="144" t="s">
        <v>1061</v>
      </c>
      <c r="D1914" s="144" t="s">
        <v>2270</v>
      </c>
    </row>
    <row r="1915" spans="1:4">
      <c r="A1915" s="144">
        <v>1914</v>
      </c>
      <c r="B1915" s="144">
        <v>2022</v>
      </c>
      <c r="C1915" s="144" t="s">
        <v>1061</v>
      </c>
      <c r="D1915" s="144" t="s">
        <v>2271</v>
      </c>
    </row>
    <row r="1916" spans="1:4">
      <c r="A1916" s="144">
        <v>1915</v>
      </c>
      <c r="B1916" s="144">
        <v>2022</v>
      </c>
      <c r="C1916" s="144" t="s">
        <v>1061</v>
      </c>
      <c r="D1916" s="144" t="s">
        <v>2272</v>
      </c>
    </row>
    <row r="1917" spans="1:4">
      <c r="A1917" s="144">
        <v>1916</v>
      </c>
      <c r="B1917" s="144">
        <v>2022</v>
      </c>
      <c r="C1917" s="144" t="s">
        <v>1061</v>
      </c>
      <c r="D1917" s="144" t="s">
        <v>2273</v>
      </c>
    </row>
    <row r="1918" spans="1:4">
      <c r="A1918" s="144">
        <v>1917</v>
      </c>
      <c r="B1918" s="144">
        <v>2022</v>
      </c>
      <c r="C1918" s="144" t="s">
        <v>1061</v>
      </c>
      <c r="D1918" s="144" t="s">
        <v>2274</v>
      </c>
    </row>
    <row r="1919" spans="1:4">
      <c r="A1919" s="144">
        <v>1918</v>
      </c>
      <c r="B1919" s="144">
        <v>2022</v>
      </c>
      <c r="C1919" s="144" t="s">
        <v>1061</v>
      </c>
      <c r="D1919" s="144" t="s">
        <v>2275</v>
      </c>
    </row>
    <row r="1920" spans="1:4">
      <c r="A1920" s="144">
        <v>1919</v>
      </c>
      <c r="B1920" s="144">
        <v>2022</v>
      </c>
      <c r="C1920" s="144" t="s">
        <v>1061</v>
      </c>
      <c r="D1920" s="144" t="s">
        <v>2276</v>
      </c>
    </row>
    <row r="1921" spans="1:4">
      <c r="A1921" s="144">
        <v>1920</v>
      </c>
      <c r="B1921" s="144">
        <v>2022</v>
      </c>
      <c r="C1921" s="144" t="s">
        <v>1061</v>
      </c>
      <c r="D1921" s="144" t="s">
        <v>2277</v>
      </c>
    </row>
    <row r="1922" spans="1:4">
      <c r="A1922" s="144">
        <v>1921</v>
      </c>
      <c r="B1922" s="144">
        <v>2022</v>
      </c>
      <c r="C1922" s="144" t="s">
        <v>1061</v>
      </c>
      <c r="D1922" s="144" t="s">
        <v>2278</v>
      </c>
    </row>
    <row r="1923" spans="1:4">
      <c r="A1923" s="144">
        <v>1922</v>
      </c>
      <c r="B1923" s="144">
        <v>2022</v>
      </c>
      <c r="C1923" s="144" t="s">
        <v>1061</v>
      </c>
      <c r="D1923" s="144" t="s">
        <v>2279</v>
      </c>
    </row>
    <row r="1924" spans="1:4">
      <c r="A1924" s="144">
        <v>1923</v>
      </c>
      <c r="B1924" s="144">
        <v>2022</v>
      </c>
      <c r="C1924" s="144" t="s">
        <v>1061</v>
      </c>
      <c r="D1924" s="144" t="s">
        <v>2280</v>
      </c>
    </row>
    <row r="1925" spans="1:4">
      <c r="A1925" s="144">
        <v>1924</v>
      </c>
      <c r="B1925" s="144">
        <v>2022</v>
      </c>
      <c r="C1925" s="144" t="s">
        <v>1061</v>
      </c>
      <c r="D1925" s="144" t="s">
        <v>2281</v>
      </c>
    </row>
    <row r="1926" spans="1:4">
      <c r="A1926" s="144">
        <v>1925</v>
      </c>
      <c r="B1926" s="144">
        <v>2022</v>
      </c>
      <c r="C1926" s="144" t="s">
        <v>1061</v>
      </c>
      <c r="D1926" s="144" t="s">
        <v>2282</v>
      </c>
    </row>
    <row r="1927" spans="1:4">
      <c r="A1927" s="144">
        <v>1926</v>
      </c>
      <c r="B1927" s="144">
        <v>2022</v>
      </c>
      <c r="C1927" s="144" t="s">
        <v>1061</v>
      </c>
      <c r="D1927" s="144" t="s">
        <v>2283</v>
      </c>
    </row>
    <row r="1928" spans="1:4">
      <c r="A1928" s="144">
        <v>1927</v>
      </c>
      <c r="B1928" s="144">
        <v>2022</v>
      </c>
      <c r="C1928" s="144" t="s">
        <v>1061</v>
      </c>
      <c r="D1928" s="144" t="s">
        <v>2284</v>
      </c>
    </row>
    <row r="1929" spans="1:4">
      <c r="A1929" s="144">
        <v>1928</v>
      </c>
      <c r="B1929" s="144">
        <v>2022</v>
      </c>
      <c r="C1929" s="144" t="s">
        <v>1061</v>
      </c>
      <c r="D1929" s="144" t="s">
        <v>2285</v>
      </c>
    </row>
    <row r="1930" spans="1:4">
      <c r="A1930" s="144">
        <v>1929</v>
      </c>
      <c r="B1930" s="144">
        <v>2022</v>
      </c>
      <c r="C1930" s="144" t="s">
        <v>1061</v>
      </c>
      <c r="D1930" s="144" t="s">
        <v>2286</v>
      </c>
    </row>
    <row r="1931" spans="1:4">
      <c r="A1931" s="144">
        <v>1930</v>
      </c>
      <c r="B1931" s="144">
        <v>2022</v>
      </c>
      <c r="C1931" s="144" t="s">
        <v>1061</v>
      </c>
      <c r="D1931" s="144" t="s">
        <v>2287</v>
      </c>
    </row>
    <row r="1932" spans="1:4">
      <c r="A1932" s="144">
        <v>1931</v>
      </c>
      <c r="B1932" s="144">
        <v>2022</v>
      </c>
      <c r="C1932" s="144" t="s">
        <v>1061</v>
      </c>
      <c r="D1932" s="144" t="s">
        <v>2288</v>
      </c>
    </row>
    <row r="1933" spans="1:4">
      <c r="A1933" s="144">
        <v>1932</v>
      </c>
      <c r="B1933" s="144">
        <v>2022</v>
      </c>
      <c r="C1933" s="144" t="s">
        <v>1061</v>
      </c>
      <c r="D1933" s="144" t="s">
        <v>2289</v>
      </c>
    </row>
    <row r="1934" spans="1:4">
      <c r="A1934" s="144">
        <v>1933</v>
      </c>
      <c r="B1934" s="144">
        <v>2022</v>
      </c>
      <c r="C1934" s="144" t="s">
        <v>1061</v>
      </c>
      <c r="D1934" s="144" t="s">
        <v>2290</v>
      </c>
    </row>
    <row r="1935" spans="1:4">
      <c r="A1935" s="144">
        <v>1934</v>
      </c>
      <c r="B1935" s="144">
        <v>2022</v>
      </c>
      <c r="C1935" s="144" t="s">
        <v>1061</v>
      </c>
      <c r="D1935" s="144" t="s">
        <v>2291</v>
      </c>
    </row>
    <row r="1936" spans="1:4">
      <c r="A1936" s="144">
        <v>1935</v>
      </c>
      <c r="B1936" s="144">
        <v>2022</v>
      </c>
      <c r="C1936" s="144" t="s">
        <v>1061</v>
      </c>
      <c r="D1936" s="144" t="s">
        <v>2292</v>
      </c>
    </row>
    <row r="1937" spans="1:4">
      <c r="A1937" s="144">
        <v>1936</v>
      </c>
      <c r="B1937" s="144">
        <v>2022</v>
      </c>
      <c r="C1937" s="144" t="s">
        <v>1061</v>
      </c>
      <c r="D1937" s="144" t="s">
        <v>2293</v>
      </c>
    </row>
    <row r="1938" spans="1:4">
      <c r="A1938" s="144">
        <v>1937</v>
      </c>
      <c r="B1938" s="144">
        <v>2022</v>
      </c>
      <c r="C1938" s="144" t="s">
        <v>1061</v>
      </c>
      <c r="D1938" s="144" t="s">
        <v>2294</v>
      </c>
    </row>
    <row r="1939" spans="1:4">
      <c r="A1939" s="144">
        <v>1938</v>
      </c>
      <c r="B1939" s="144">
        <v>2022</v>
      </c>
      <c r="C1939" s="144" t="s">
        <v>1061</v>
      </c>
      <c r="D1939" s="144" t="s">
        <v>2295</v>
      </c>
    </row>
    <row r="1940" spans="1:4">
      <c r="A1940" s="144">
        <v>1939</v>
      </c>
      <c r="B1940" s="144">
        <v>2022</v>
      </c>
      <c r="C1940" s="144" t="s">
        <v>1061</v>
      </c>
      <c r="D1940" s="144" t="s">
        <v>2296</v>
      </c>
    </row>
    <row r="1941" spans="1:4">
      <c r="A1941" s="144">
        <v>1940</v>
      </c>
      <c r="B1941" s="144">
        <v>2022</v>
      </c>
      <c r="C1941" s="144" t="s">
        <v>1061</v>
      </c>
      <c r="D1941" s="144" t="s">
        <v>2297</v>
      </c>
    </row>
    <row r="1942" spans="1:4">
      <c r="A1942" s="144">
        <v>1941</v>
      </c>
      <c r="B1942" s="144">
        <v>2022</v>
      </c>
      <c r="C1942" s="144" t="s">
        <v>1061</v>
      </c>
      <c r="D1942" s="144" t="s">
        <v>2298</v>
      </c>
    </row>
    <row r="1943" spans="1:4">
      <c r="A1943" s="144">
        <v>1942</v>
      </c>
      <c r="B1943" s="144">
        <v>2022</v>
      </c>
      <c r="C1943" s="144" t="s">
        <v>1061</v>
      </c>
      <c r="D1943" s="144" t="s">
        <v>2299</v>
      </c>
    </row>
    <row r="1944" spans="1:4">
      <c r="A1944" s="144">
        <v>1943</v>
      </c>
      <c r="B1944" s="144">
        <v>2022</v>
      </c>
      <c r="C1944" s="144" t="s">
        <v>1061</v>
      </c>
      <c r="D1944" s="144" t="s">
        <v>2300</v>
      </c>
    </row>
    <row r="1945" spans="1:4">
      <c r="A1945" s="144">
        <v>1944</v>
      </c>
      <c r="B1945" s="144">
        <v>2022</v>
      </c>
      <c r="C1945" s="144" t="s">
        <v>1061</v>
      </c>
      <c r="D1945" s="144" t="s">
        <v>2301</v>
      </c>
    </row>
    <row r="1946" spans="1:4">
      <c r="A1946" s="144">
        <v>1945</v>
      </c>
      <c r="B1946" s="144">
        <v>2022</v>
      </c>
      <c r="C1946" s="144" t="s">
        <v>1061</v>
      </c>
      <c r="D1946" s="144" t="s">
        <v>2302</v>
      </c>
    </row>
    <row r="1947" spans="1:4">
      <c r="A1947" s="144">
        <v>1946</v>
      </c>
      <c r="B1947" s="144">
        <v>2022</v>
      </c>
      <c r="C1947" s="144" t="s">
        <v>1061</v>
      </c>
      <c r="D1947" s="144" t="s">
        <v>2303</v>
      </c>
    </row>
    <row r="1948" spans="1:4">
      <c r="A1948" s="144">
        <v>1947</v>
      </c>
      <c r="B1948" s="144">
        <v>2022</v>
      </c>
      <c r="C1948" s="144" t="s">
        <v>1061</v>
      </c>
      <c r="D1948" s="144" t="s">
        <v>2304</v>
      </c>
    </row>
    <row r="1949" spans="1:4">
      <c r="A1949" s="144">
        <v>1948</v>
      </c>
      <c r="B1949" s="144">
        <v>2022</v>
      </c>
      <c r="C1949" s="144" t="s">
        <v>1061</v>
      </c>
      <c r="D1949" s="144" t="s">
        <v>2305</v>
      </c>
    </row>
    <row r="1950" spans="1:4">
      <c r="A1950" s="144">
        <v>1949</v>
      </c>
      <c r="B1950" s="144">
        <v>2022</v>
      </c>
      <c r="C1950" s="144" t="s">
        <v>1061</v>
      </c>
      <c r="D1950" s="144" t="s">
        <v>2306</v>
      </c>
    </row>
    <row r="1951" spans="1:4">
      <c r="A1951" s="144">
        <v>1950</v>
      </c>
      <c r="B1951" s="144">
        <v>2022</v>
      </c>
      <c r="C1951" s="144" t="s">
        <v>1061</v>
      </c>
      <c r="D1951" s="144" t="s">
        <v>2307</v>
      </c>
    </row>
    <row r="1952" spans="1:4">
      <c r="A1952" s="144">
        <v>1951</v>
      </c>
      <c r="B1952" s="144">
        <v>2022</v>
      </c>
      <c r="C1952" s="144" t="s">
        <v>1061</v>
      </c>
      <c r="D1952" s="144" t="s">
        <v>2308</v>
      </c>
    </row>
    <row r="1953" spans="1:4">
      <c r="A1953" s="144">
        <v>1952</v>
      </c>
      <c r="B1953" s="144">
        <v>2022</v>
      </c>
      <c r="C1953" s="144" t="s">
        <v>1061</v>
      </c>
      <c r="D1953" s="144" t="s">
        <v>2309</v>
      </c>
    </row>
    <row r="1954" spans="1:4">
      <c r="A1954" s="144">
        <v>1953</v>
      </c>
      <c r="B1954" s="144">
        <v>2022</v>
      </c>
      <c r="C1954" s="144" t="s">
        <v>1061</v>
      </c>
      <c r="D1954" s="144" t="s">
        <v>2310</v>
      </c>
    </row>
    <row r="1955" spans="1:4">
      <c r="A1955" s="144">
        <v>1954</v>
      </c>
      <c r="B1955" s="144">
        <v>2022</v>
      </c>
      <c r="C1955" s="144" t="s">
        <v>1061</v>
      </c>
      <c r="D1955" s="144" t="s">
        <v>2311</v>
      </c>
    </row>
    <row r="1956" spans="1:4">
      <c r="A1956" s="144">
        <v>1955</v>
      </c>
      <c r="B1956" s="144">
        <v>2022</v>
      </c>
      <c r="C1956" s="144" t="s">
        <v>1061</v>
      </c>
      <c r="D1956" s="144" t="s">
        <v>2312</v>
      </c>
    </row>
    <row r="1957" spans="1:4">
      <c r="A1957" s="144">
        <v>1956</v>
      </c>
      <c r="B1957" s="144">
        <v>2022</v>
      </c>
      <c r="C1957" s="144" t="s">
        <v>1061</v>
      </c>
      <c r="D1957" s="144" t="s">
        <v>2313</v>
      </c>
    </row>
    <row r="1958" spans="1:4">
      <c r="A1958" s="144">
        <v>1957</v>
      </c>
      <c r="B1958" s="144">
        <v>2022</v>
      </c>
      <c r="C1958" s="144" t="s">
        <v>1061</v>
      </c>
      <c r="D1958" s="144" t="s">
        <v>2314</v>
      </c>
    </row>
    <row r="1959" spans="1:4">
      <c r="A1959" s="144">
        <v>1958</v>
      </c>
      <c r="B1959" s="144">
        <v>2022</v>
      </c>
      <c r="C1959" s="144" t="s">
        <v>1061</v>
      </c>
      <c r="D1959" s="144" t="s">
        <v>2315</v>
      </c>
    </row>
    <row r="1960" spans="1:4">
      <c r="A1960" s="144">
        <v>1959</v>
      </c>
      <c r="B1960" s="144">
        <v>2022</v>
      </c>
      <c r="C1960" s="144" t="s">
        <v>1061</v>
      </c>
      <c r="D1960" s="144" t="s">
        <v>2316</v>
      </c>
    </row>
    <row r="1961" spans="1:4">
      <c r="A1961" s="144">
        <v>1960</v>
      </c>
      <c r="B1961" s="144">
        <v>2022</v>
      </c>
      <c r="C1961" s="144" t="s">
        <v>1061</v>
      </c>
      <c r="D1961" s="144" t="s">
        <v>2317</v>
      </c>
    </row>
    <row r="1962" spans="1:4">
      <c r="A1962" s="144">
        <v>1961</v>
      </c>
      <c r="B1962" s="144">
        <v>2022</v>
      </c>
      <c r="C1962" s="144" t="s">
        <v>1061</v>
      </c>
      <c r="D1962" s="144" t="s">
        <v>2318</v>
      </c>
    </row>
    <row r="1963" spans="1:4">
      <c r="A1963" s="144">
        <v>1962</v>
      </c>
      <c r="B1963" s="144">
        <v>2022</v>
      </c>
      <c r="C1963" s="144" t="s">
        <v>1061</v>
      </c>
      <c r="D1963" s="144" t="s">
        <v>2319</v>
      </c>
    </row>
    <row r="1964" spans="1:4">
      <c r="A1964" s="144">
        <v>1963</v>
      </c>
      <c r="B1964" s="144">
        <v>2022</v>
      </c>
      <c r="C1964" s="144" t="s">
        <v>1061</v>
      </c>
      <c r="D1964" s="144" t="s">
        <v>2320</v>
      </c>
    </row>
    <row r="1965" spans="1:4">
      <c r="A1965" s="144">
        <v>1964</v>
      </c>
      <c r="B1965" s="144">
        <v>2022</v>
      </c>
      <c r="C1965" s="144" t="s">
        <v>1061</v>
      </c>
      <c r="D1965" s="144" t="s">
        <v>2321</v>
      </c>
    </row>
    <row r="1966" spans="1:4">
      <c r="A1966" s="144">
        <v>1965</v>
      </c>
      <c r="B1966" s="144">
        <v>2022</v>
      </c>
      <c r="C1966" s="144" t="s">
        <v>1061</v>
      </c>
      <c r="D1966" s="144" t="s">
        <v>2322</v>
      </c>
    </row>
    <row r="1967" spans="1:4">
      <c r="A1967" s="144">
        <v>1966</v>
      </c>
      <c r="B1967" s="144">
        <v>2022</v>
      </c>
      <c r="C1967" s="144" t="s">
        <v>1061</v>
      </c>
      <c r="D1967" s="144" t="s">
        <v>2323</v>
      </c>
    </row>
    <row r="1968" spans="1:4">
      <c r="A1968" s="144">
        <v>1967</v>
      </c>
      <c r="B1968" s="144">
        <v>2022</v>
      </c>
      <c r="C1968" s="144" t="s">
        <v>1061</v>
      </c>
      <c r="D1968" s="144" t="s">
        <v>2324</v>
      </c>
    </row>
    <row r="1969" spans="1:4">
      <c r="A1969" s="144">
        <v>1968</v>
      </c>
      <c r="B1969" s="144">
        <v>2022</v>
      </c>
      <c r="C1969" s="144" t="s">
        <v>1061</v>
      </c>
      <c r="D1969" s="144" t="s">
        <v>2325</v>
      </c>
    </row>
    <row r="1970" spans="1:4">
      <c r="A1970" s="144">
        <v>1969</v>
      </c>
      <c r="B1970" s="144">
        <v>2022</v>
      </c>
      <c r="C1970" s="144" t="s">
        <v>1061</v>
      </c>
      <c r="D1970" s="144" t="s">
        <v>2326</v>
      </c>
    </row>
    <row r="1971" spans="1:4">
      <c r="A1971" s="144">
        <v>1970</v>
      </c>
      <c r="B1971" s="144">
        <v>2022</v>
      </c>
      <c r="C1971" s="144" t="s">
        <v>1061</v>
      </c>
      <c r="D1971" s="144" t="s">
        <v>2327</v>
      </c>
    </row>
    <row r="1972" spans="1:4">
      <c r="A1972" s="144">
        <v>1971</v>
      </c>
      <c r="B1972" s="144">
        <v>2022</v>
      </c>
      <c r="C1972" s="144" t="s">
        <v>1061</v>
      </c>
      <c r="D1972" s="144" t="s">
        <v>2328</v>
      </c>
    </row>
    <row r="1973" spans="1:4">
      <c r="A1973" s="144">
        <v>1972</v>
      </c>
      <c r="B1973" s="144">
        <v>2022</v>
      </c>
      <c r="C1973" s="144" t="s">
        <v>1061</v>
      </c>
      <c r="D1973" s="144" t="s">
        <v>2329</v>
      </c>
    </row>
    <row r="1974" spans="1:4">
      <c r="A1974" s="144">
        <v>1973</v>
      </c>
      <c r="B1974" s="144">
        <v>2022</v>
      </c>
      <c r="C1974" s="144" t="s">
        <v>1061</v>
      </c>
      <c r="D1974" s="144" t="s">
        <v>2330</v>
      </c>
    </row>
    <row r="1975" spans="1:4">
      <c r="A1975" s="144">
        <v>1974</v>
      </c>
      <c r="B1975" s="144">
        <v>2022</v>
      </c>
      <c r="C1975" s="144" t="s">
        <v>1061</v>
      </c>
      <c r="D1975" s="144" t="s">
        <v>2331</v>
      </c>
    </row>
    <row r="1976" spans="1:4">
      <c r="A1976" s="144">
        <v>1975</v>
      </c>
      <c r="B1976" s="144">
        <v>2022</v>
      </c>
      <c r="C1976" s="144" t="s">
        <v>1061</v>
      </c>
      <c r="D1976" s="144" t="s">
        <v>2332</v>
      </c>
    </row>
    <row r="1977" spans="1:4">
      <c r="A1977" s="144">
        <v>1976</v>
      </c>
      <c r="B1977" s="144">
        <v>2022</v>
      </c>
      <c r="C1977" s="144" t="s">
        <v>1061</v>
      </c>
      <c r="D1977" s="144" t="s">
        <v>2333</v>
      </c>
    </row>
    <row r="1978" spans="1:4">
      <c r="A1978" s="144">
        <v>1977</v>
      </c>
      <c r="B1978" s="144">
        <v>2022</v>
      </c>
      <c r="C1978" s="144" t="s">
        <v>1061</v>
      </c>
      <c r="D1978" s="144" t="s">
        <v>2334</v>
      </c>
    </row>
    <row r="1979" spans="1:4">
      <c r="A1979" s="144">
        <v>1978</v>
      </c>
      <c r="B1979" s="144">
        <v>2022</v>
      </c>
      <c r="C1979" s="144" t="s">
        <v>1061</v>
      </c>
      <c r="D1979" s="144" t="s">
        <v>2335</v>
      </c>
    </row>
    <row r="1980" spans="1:4">
      <c r="A1980" s="144">
        <v>1979</v>
      </c>
      <c r="B1980" s="144">
        <v>2022</v>
      </c>
      <c r="C1980" s="144" t="s">
        <v>1061</v>
      </c>
      <c r="D1980" s="144" t="s">
        <v>2336</v>
      </c>
    </row>
    <row r="1981" spans="1:4">
      <c r="A1981" s="144">
        <v>1980</v>
      </c>
      <c r="B1981" s="144">
        <v>2022</v>
      </c>
      <c r="C1981" s="144" t="s">
        <v>1061</v>
      </c>
      <c r="D1981" s="144" t="s">
        <v>2337</v>
      </c>
    </row>
    <row r="1982" spans="1:4">
      <c r="A1982" s="144">
        <v>1981</v>
      </c>
      <c r="B1982" s="144">
        <v>2022</v>
      </c>
      <c r="C1982" s="144" t="s">
        <v>1061</v>
      </c>
      <c r="D1982" s="144" t="s">
        <v>2338</v>
      </c>
    </row>
    <row r="1983" spans="1:4">
      <c r="A1983" s="144">
        <v>1982</v>
      </c>
      <c r="B1983" s="144">
        <v>2022</v>
      </c>
      <c r="C1983" s="144" t="s">
        <v>1061</v>
      </c>
      <c r="D1983" s="144" t="s">
        <v>2339</v>
      </c>
    </row>
    <row r="1984" spans="1:4">
      <c r="A1984" s="144">
        <v>1983</v>
      </c>
      <c r="B1984" s="144">
        <v>2022</v>
      </c>
      <c r="C1984" s="144" t="s">
        <v>1061</v>
      </c>
      <c r="D1984" s="144" t="s">
        <v>2340</v>
      </c>
    </row>
    <row r="1985" spans="1:4">
      <c r="A1985" s="144">
        <v>1984</v>
      </c>
      <c r="B1985" s="144">
        <v>2022</v>
      </c>
      <c r="C1985" s="144" t="s">
        <v>1061</v>
      </c>
      <c r="D1985" s="144" t="s">
        <v>2341</v>
      </c>
    </row>
    <row r="1986" spans="1:4">
      <c r="A1986" s="144">
        <v>1985</v>
      </c>
      <c r="B1986" s="144">
        <v>2022</v>
      </c>
      <c r="C1986" s="144" t="s">
        <v>1061</v>
      </c>
      <c r="D1986" s="144" t="s">
        <v>2342</v>
      </c>
    </row>
    <row r="1987" spans="1:4">
      <c r="A1987" s="144">
        <v>1986</v>
      </c>
      <c r="B1987" s="144">
        <v>2022</v>
      </c>
      <c r="C1987" s="144" t="s">
        <v>1061</v>
      </c>
      <c r="D1987" s="144" t="s">
        <v>2343</v>
      </c>
    </row>
    <row r="1988" spans="1:4">
      <c r="A1988" s="144">
        <v>1987</v>
      </c>
      <c r="B1988" s="144">
        <v>2022</v>
      </c>
      <c r="C1988" s="144" t="s">
        <v>1061</v>
      </c>
      <c r="D1988" s="144" t="s">
        <v>2344</v>
      </c>
    </row>
    <row r="1989" spans="1:4">
      <c r="A1989" s="144">
        <v>1988</v>
      </c>
      <c r="B1989" s="144">
        <v>2022</v>
      </c>
      <c r="C1989" s="144" t="s">
        <v>1061</v>
      </c>
      <c r="D1989" s="144" t="s">
        <v>2345</v>
      </c>
    </row>
    <row r="1990" spans="1:4">
      <c r="A1990" s="144">
        <v>1989</v>
      </c>
      <c r="B1990" s="144">
        <v>2022</v>
      </c>
      <c r="C1990" s="144" t="s">
        <v>1061</v>
      </c>
      <c r="D1990" s="144" t="s">
        <v>2346</v>
      </c>
    </row>
    <row r="1991" spans="1:4">
      <c r="A1991" s="144">
        <v>1990</v>
      </c>
      <c r="B1991" s="144">
        <v>2022</v>
      </c>
      <c r="C1991" s="144" t="s">
        <v>1061</v>
      </c>
      <c r="D1991" s="144" t="s">
        <v>2347</v>
      </c>
    </row>
    <row r="1992" spans="1:4">
      <c r="A1992" s="144">
        <v>1991</v>
      </c>
      <c r="B1992" s="144">
        <v>2022</v>
      </c>
      <c r="C1992" s="144" t="s">
        <v>1061</v>
      </c>
      <c r="D1992" s="144" t="s">
        <v>2348</v>
      </c>
    </row>
    <row r="1993" spans="1:4">
      <c r="A1993" s="144">
        <v>1992</v>
      </c>
      <c r="B1993" s="144">
        <v>2022</v>
      </c>
      <c r="C1993" s="144" t="s">
        <v>1061</v>
      </c>
      <c r="D1993" s="144" t="s">
        <v>2349</v>
      </c>
    </row>
    <row r="1994" spans="1:4">
      <c r="A1994" s="144">
        <v>1993</v>
      </c>
      <c r="B1994" s="144">
        <v>2022</v>
      </c>
      <c r="C1994" s="144" t="s">
        <v>1061</v>
      </c>
      <c r="D1994" s="144" t="s">
        <v>2350</v>
      </c>
    </row>
    <row r="1995" spans="1:4">
      <c r="A1995" s="144">
        <v>1994</v>
      </c>
      <c r="B1995" s="144">
        <v>2022</v>
      </c>
      <c r="C1995" s="144" t="s">
        <v>1061</v>
      </c>
      <c r="D1995" s="144" t="s">
        <v>2351</v>
      </c>
    </row>
    <row r="1996" spans="1:4">
      <c r="A1996" s="144">
        <v>1995</v>
      </c>
      <c r="B1996" s="144">
        <v>2022</v>
      </c>
      <c r="C1996" s="144" t="s">
        <v>1061</v>
      </c>
      <c r="D1996" s="144" t="s">
        <v>2352</v>
      </c>
    </row>
    <row r="1997" spans="1:4">
      <c r="A1997" s="144">
        <v>1996</v>
      </c>
      <c r="B1997" s="144">
        <v>2022</v>
      </c>
      <c r="C1997" s="144" t="s">
        <v>1061</v>
      </c>
      <c r="D1997" s="144" t="s">
        <v>2353</v>
      </c>
    </row>
    <row r="1998" spans="1:4">
      <c r="A1998" s="144">
        <v>1997</v>
      </c>
      <c r="B1998" s="144">
        <v>2022</v>
      </c>
      <c r="C1998" s="144" t="s">
        <v>1061</v>
      </c>
      <c r="D1998" s="144" t="s">
        <v>2354</v>
      </c>
    </row>
    <row r="1999" spans="1:4">
      <c r="A1999" s="144">
        <v>1998</v>
      </c>
      <c r="B1999" s="144">
        <v>2022</v>
      </c>
      <c r="C1999" s="144" t="s">
        <v>1061</v>
      </c>
      <c r="D1999" s="144" t="s">
        <v>2355</v>
      </c>
    </row>
    <row r="2000" spans="1:4">
      <c r="A2000" s="144">
        <v>1999</v>
      </c>
      <c r="B2000" s="144">
        <v>2022</v>
      </c>
      <c r="C2000" s="144" t="s">
        <v>1061</v>
      </c>
      <c r="D2000" s="144" t="s">
        <v>2356</v>
      </c>
    </row>
    <row r="2001" spans="1:4">
      <c r="A2001" s="144">
        <v>2000</v>
      </c>
      <c r="B2001" s="144">
        <v>2022</v>
      </c>
      <c r="C2001" s="144" t="s">
        <v>1061</v>
      </c>
      <c r="D2001" s="144" t="s">
        <v>2357</v>
      </c>
    </row>
    <row r="2002" spans="1:4">
      <c r="A2002" s="144">
        <v>2001</v>
      </c>
      <c r="B2002" s="144">
        <v>2022</v>
      </c>
      <c r="C2002" s="144" t="s">
        <v>1061</v>
      </c>
      <c r="D2002" s="144" t="s">
        <v>2358</v>
      </c>
    </row>
    <row r="2003" spans="1:4">
      <c r="A2003" s="144">
        <v>2002</v>
      </c>
      <c r="B2003" s="144">
        <v>2022</v>
      </c>
      <c r="C2003" s="144" t="s">
        <v>1061</v>
      </c>
      <c r="D2003" s="144" t="s">
        <v>2359</v>
      </c>
    </row>
    <row r="2004" spans="1:4">
      <c r="A2004" s="144">
        <v>2003</v>
      </c>
      <c r="B2004" s="144">
        <v>2022</v>
      </c>
      <c r="C2004" s="144" t="s">
        <v>1061</v>
      </c>
      <c r="D2004" s="144" t="s">
        <v>2360</v>
      </c>
    </row>
    <row r="2005" spans="1:4">
      <c r="A2005" s="144">
        <v>2004</v>
      </c>
      <c r="B2005" s="144">
        <v>2022</v>
      </c>
      <c r="C2005" s="144" t="s">
        <v>1061</v>
      </c>
      <c r="D2005" s="144" t="s">
        <v>2361</v>
      </c>
    </row>
    <row r="2006" spans="1:4">
      <c r="A2006" s="144">
        <v>2005</v>
      </c>
      <c r="B2006" s="144">
        <v>2022</v>
      </c>
      <c r="C2006" s="144" t="s">
        <v>1061</v>
      </c>
      <c r="D2006" s="144" t="s">
        <v>2362</v>
      </c>
    </row>
    <row r="2007" spans="1:4">
      <c r="A2007" s="144">
        <v>2006</v>
      </c>
      <c r="B2007" s="144">
        <v>2022</v>
      </c>
      <c r="C2007" s="144" t="s">
        <v>1061</v>
      </c>
      <c r="D2007" s="144" t="s">
        <v>2363</v>
      </c>
    </row>
    <row r="2008" spans="1:4">
      <c r="A2008" s="144">
        <v>2007</v>
      </c>
      <c r="B2008" s="144">
        <v>2022</v>
      </c>
      <c r="C2008" s="144" t="s">
        <v>1061</v>
      </c>
      <c r="D2008" s="144" t="s">
        <v>2364</v>
      </c>
    </row>
    <row r="2009" spans="1:4">
      <c r="A2009" s="144">
        <v>2008</v>
      </c>
      <c r="B2009" s="144">
        <v>2022</v>
      </c>
      <c r="C2009" s="144" t="s">
        <v>1061</v>
      </c>
      <c r="D2009" s="144" t="s">
        <v>2365</v>
      </c>
    </row>
    <row r="2010" spans="1:4">
      <c r="A2010" s="144">
        <v>2009</v>
      </c>
      <c r="B2010" s="144">
        <v>2022</v>
      </c>
      <c r="C2010" s="144" t="s">
        <v>1061</v>
      </c>
      <c r="D2010" s="144" t="s">
        <v>2366</v>
      </c>
    </row>
    <row r="2011" spans="1:4">
      <c r="A2011" s="144">
        <v>2010</v>
      </c>
      <c r="B2011" s="144">
        <v>2022</v>
      </c>
      <c r="C2011" s="144" t="s">
        <v>1061</v>
      </c>
      <c r="D2011" s="144" t="s">
        <v>2367</v>
      </c>
    </row>
    <row r="2012" spans="1:4">
      <c r="A2012" s="144">
        <v>2011</v>
      </c>
      <c r="B2012" s="144">
        <v>2022</v>
      </c>
      <c r="C2012" s="144" t="s">
        <v>1061</v>
      </c>
      <c r="D2012" s="144" t="s">
        <v>2368</v>
      </c>
    </row>
    <row r="2013" spans="1:4">
      <c r="A2013" s="144">
        <v>2012</v>
      </c>
      <c r="B2013" s="144">
        <v>2022</v>
      </c>
      <c r="C2013" s="144" t="s">
        <v>1061</v>
      </c>
      <c r="D2013" s="144" t="s">
        <v>2369</v>
      </c>
    </row>
    <row r="2014" spans="1:4">
      <c r="A2014" s="144">
        <v>2013</v>
      </c>
      <c r="B2014" s="144">
        <v>2022</v>
      </c>
      <c r="C2014" s="144" t="s">
        <v>1061</v>
      </c>
      <c r="D2014" s="144" t="s">
        <v>2370</v>
      </c>
    </row>
    <row r="2015" spans="1:4">
      <c r="A2015" s="144">
        <v>2014</v>
      </c>
      <c r="B2015" s="144">
        <v>2022</v>
      </c>
      <c r="C2015" s="144" t="s">
        <v>1061</v>
      </c>
      <c r="D2015" s="144" t="s">
        <v>2371</v>
      </c>
    </row>
    <row r="2016" spans="1:4">
      <c r="A2016" s="144">
        <v>2015</v>
      </c>
      <c r="B2016" s="144">
        <v>2022</v>
      </c>
      <c r="C2016" s="144" t="s">
        <v>1061</v>
      </c>
      <c r="D2016" s="144" t="s">
        <v>2372</v>
      </c>
    </row>
    <row r="2017" spans="1:4">
      <c r="A2017" s="144">
        <v>2016</v>
      </c>
      <c r="B2017" s="144">
        <v>2022</v>
      </c>
      <c r="C2017" s="144" t="s">
        <v>1061</v>
      </c>
      <c r="D2017" s="144" t="s">
        <v>2373</v>
      </c>
    </row>
    <row r="2018" spans="1:4">
      <c r="A2018" s="144">
        <v>2017</v>
      </c>
      <c r="B2018" s="144">
        <v>2022</v>
      </c>
      <c r="C2018" s="144" t="s">
        <v>1061</v>
      </c>
      <c r="D2018" s="144" t="s">
        <v>2374</v>
      </c>
    </row>
    <row r="2019" spans="1:4">
      <c r="A2019" s="144">
        <v>2018</v>
      </c>
      <c r="B2019" s="144">
        <v>2022</v>
      </c>
      <c r="C2019" s="144" t="s">
        <v>1061</v>
      </c>
      <c r="D2019" s="144" t="s">
        <v>2375</v>
      </c>
    </row>
    <row r="2020" spans="1:4">
      <c r="A2020" s="144">
        <v>2019</v>
      </c>
      <c r="B2020" s="144">
        <v>2022</v>
      </c>
      <c r="C2020" s="144" t="s">
        <v>1061</v>
      </c>
      <c r="D2020" s="144" t="s">
        <v>2376</v>
      </c>
    </row>
    <row r="2021" spans="1:4">
      <c r="A2021" s="144">
        <v>2020</v>
      </c>
      <c r="B2021" s="144">
        <v>2022</v>
      </c>
      <c r="C2021" s="144" t="s">
        <v>1061</v>
      </c>
      <c r="D2021" s="144" t="s">
        <v>2377</v>
      </c>
    </row>
    <row r="2022" spans="1:4">
      <c r="A2022" s="144">
        <v>2021</v>
      </c>
      <c r="B2022" s="144">
        <v>2022</v>
      </c>
      <c r="C2022" s="144" t="s">
        <v>1061</v>
      </c>
      <c r="D2022" s="144" t="s">
        <v>2378</v>
      </c>
    </row>
    <row r="2023" spans="1:4">
      <c r="A2023" s="144">
        <v>2022</v>
      </c>
      <c r="B2023" s="144">
        <v>2022</v>
      </c>
      <c r="C2023" s="144" t="s">
        <v>1061</v>
      </c>
      <c r="D2023" s="144" t="s">
        <v>2379</v>
      </c>
    </row>
    <row r="2024" spans="1:4">
      <c r="A2024" s="144">
        <v>2023</v>
      </c>
      <c r="B2024" s="144">
        <v>2022</v>
      </c>
      <c r="C2024" s="144" t="s">
        <v>1061</v>
      </c>
      <c r="D2024" s="144" t="s">
        <v>2380</v>
      </c>
    </row>
    <row r="2025" spans="1:4">
      <c r="A2025" s="144">
        <v>2024</v>
      </c>
      <c r="B2025" s="144">
        <v>2022</v>
      </c>
      <c r="C2025" s="144" t="s">
        <v>1061</v>
      </c>
      <c r="D2025" s="144" t="s">
        <v>2381</v>
      </c>
    </row>
    <row r="2026" spans="1:4">
      <c r="A2026" s="144">
        <v>2025</v>
      </c>
      <c r="B2026" s="144">
        <v>2022</v>
      </c>
      <c r="C2026" s="144" t="s">
        <v>1061</v>
      </c>
      <c r="D2026" s="144" t="s">
        <v>2382</v>
      </c>
    </row>
    <row r="2027" spans="1:4">
      <c r="A2027" s="144">
        <v>2026</v>
      </c>
      <c r="B2027" s="144">
        <v>2022</v>
      </c>
      <c r="C2027" s="144" t="s">
        <v>1061</v>
      </c>
      <c r="D2027" s="144" t="s">
        <v>2383</v>
      </c>
    </row>
    <row r="2028" spans="1:4">
      <c r="A2028" s="144">
        <v>2027</v>
      </c>
      <c r="B2028" s="144">
        <v>2022</v>
      </c>
      <c r="C2028" s="144" t="s">
        <v>1061</v>
      </c>
      <c r="D2028" s="144" t="s">
        <v>2384</v>
      </c>
    </row>
    <row r="2029" spans="1:4">
      <c r="A2029" s="144">
        <v>2028</v>
      </c>
      <c r="B2029" s="144">
        <v>2022</v>
      </c>
      <c r="C2029" s="144" t="s">
        <v>1061</v>
      </c>
      <c r="D2029" s="144" t="s">
        <v>2385</v>
      </c>
    </row>
    <row r="2030" spans="1:4">
      <c r="A2030" s="144">
        <v>2029</v>
      </c>
      <c r="B2030" s="144">
        <v>2022</v>
      </c>
      <c r="C2030" s="144" t="s">
        <v>1061</v>
      </c>
      <c r="D2030" s="144" t="s">
        <v>2386</v>
      </c>
    </row>
    <row r="2031" spans="1:4">
      <c r="A2031" s="144">
        <v>2030</v>
      </c>
      <c r="B2031" s="144">
        <v>2022</v>
      </c>
      <c r="C2031" s="144" t="s">
        <v>1061</v>
      </c>
      <c r="D2031" s="144" t="s">
        <v>2387</v>
      </c>
    </row>
    <row r="2032" spans="1:4">
      <c r="A2032" s="144">
        <v>2031</v>
      </c>
      <c r="B2032" s="144">
        <v>2022</v>
      </c>
      <c r="C2032" s="144" t="s">
        <v>1061</v>
      </c>
      <c r="D2032" s="144" t="s">
        <v>2388</v>
      </c>
    </row>
    <row r="2033" spans="1:4">
      <c r="A2033" s="144">
        <v>2032</v>
      </c>
      <c r="B2033" s="144">
        <v>2022</v>
      </c>
      <c r="C2033" s="144" t="s">
        <v>1061</v>
      </c>
      <c r="D2033" s="144" t="s">
        <v>2389</v>
      </c>
    </row>
    <row r="2034" spans="1:4">
      <c r="A2034" s="144">
        <v>2033</v>
      </c>
      <c r="B2034" s="144">
        <v>2022</v>
      </c>
      <c r="C2034" s="144" t="s">
        <v>1061</v>
      </c>
      <c r="D2034" s="144" t="s">
        <v>2390</v>
      </c>
    </row>
    <row r="2035" spans="1:4">
      <c r="A2035" s="144">
        <v>2034</v>
      </c>
      <c r="B2035" s="144">
        <v>2022</v>
      </c>
      <c r="C2035" s="144" t="s">
        <v>1061</v>
      </c>
      <c r="D2035" s="144" t="s">
        <v>2391</v>
      </c>
    </row>
    <row r="2036" spans="1:4">
      <c r="A2036" s="144">
        <v>2035</v>
      </c>
      <c r="B2036" s="144">
        <v>2022</v>
      </c>
      <c r="C2036" s="144" t="s">
        <v>1061</v>
      </c>
      <c r="D2036" s="144" t="s">
        <v>2392</v>
      </c>
    </row>
    <row r="2037" spans="1:4">
      <c r="A2037" s="144">
        <v>2036</v>
      </c>
      <c r="B2037" s="144">
        <v>2022</v>
      </c>
      <c r="C2037" s="144" t="s">
        <v>1061</v>
      </c>
      <c r="D2037" s="144" t="s">
        <v>2393</v>
      </c>
    </row>
    <row r="2038" spans="1:4">
      <c r="A2038" s="144">
        <v>2037</v>
      </c>
      <c r="B2038" s="144">
        <v>2022</v>
      </c>
      <c r="C2038" s="144" t="s">
        <v>1061</v>
      </c>
      <c r="D2038" s="144" t="s">
        <v>2394</v>
      </c>
    </row>
    <row r="2039" spans="1:4">
      <c r="A2039" s="144">
        <v>2038</v>
      </c>
      <c r="B2039" s="144">
        <v>2022</v>
      </c>
      <c r="C2039" s="144" t="s">
        <v>1061</v>
      </c>
      <c r="D2039" s="144" t="s">
        <v>2395</v>
      </c>
    </row>
    <row r="2040" spans="1:4">
      <c r="A2040" s="144">
        <v>2039</v>
      </c>
      <c r="B2040" s="144">
        <v>2022</v>
      </c>
      <c r="C2040" s="144" t="s">
        <v>1061</v>
      </c>
      <c r="D2040" s="144" t="s">
        <v>2396</v>
      </c>
    </row>
    <row r="2041" spans="1:4">
      <c r="A2041" s="144">
        <v>2040</v>
      </c>
      <c r="B2041" s="144">
        <v>2022</v>
      </c>
      <c r="C2041" s="144" t="s">
        <v>1061</v>
      </c>
      <c r="D2041" s="144" t="s">
        <v>2397</v>
      </c>
    </row>
    <row r="2042" spans="1:4">
      <c r="A2042" s="144">
        <v>2041</v>
      </c>
      <c r="B2042" s="144">
        <v>2022</v>
      </c>
      <c r="C2042" s="144" t="s">
        <v>1191</v>
      </c>
      <c r="D2042" s="144" t="s">
        <v>2398</v>
      </c>
    </row>
    <row r="2043" spans="1:4">
      <c r="A2043" s="144">
        <v>2042</v>
      </c>
      <c r="B2043" s="144">
        <v>2022</v>
      </c>
      <c r="C2043" s="144" t="s">
        <v>1191</v>
      </c>
      <c r="D2043" s="144" t="s">
        <v>2399</v>
      </c>
    </row>
    <row r="2044" spans="1:4">
      <c r="A2044" s="144">
        <v>2043</v>
      </c>
      <c r="B2044" s="144">
        <v>2022</v>
      </c>
      <c r="C2044" s="144" t="s">
        <v>1191</v>
      </c>
      <c r="D2044" s="144" t="s">
        <v>2400</v>
      </c>
    </row>
    <row r="2045" spans="1:4">
      <c r="A2045" s="144">
        <v>2044</v>
      </c>
      <c r="B2045" s="144">
        <v>2022</v>
      </c>
      <c r="C2045" s="144" t="s">
        <v>1191</v>
      </c>
      <c r="D2045" s="144" t="s">
        <v>2401</v>
      </c>
    </row>
    <row r="2046" spans="1:4">
      <c r="A2046" s="144">
        <v>2045</v>
      </c>
      <c r="B2046" s="144">
        <v>2022</v>
      </c>
      <c r="C2046" s="144" t="s">
        <v>1191</v>
      </c>
      <c r="D2046" s="144" t="s">
        <v>2402</v>
      </c>
    </row>
    <row r="2047" spans="1:4">
      <c r="A2047" s="144">
        <v>2046</v>
      </c>
      <c r="B2047" s="144">
        <v>2022</v>
      </c>
      <c r="C2047" s="144" t="s">
        <v>1191</v>
      </c>
      <c r="D2047" s="144" t="s">
        <v>2403</v>
      </c>
    </row>
    <row r="2048" spans="1:4">
      <c r="A2048" s="144">
        <v>2047</v>
      </c>
      <c r="B2048" s="144">
        <v>2022</v>
      </c>
      <c r="C2048" s="144" t="s">
        <v>1191</v>
      </c>
      <c r="D2048" s="144" t="s">
        <v>2404</v>
      </c>
    </row>
    <row r="2049" spans="1:4">
      <c r="A2049" s="144">
        <v>2048</v>
      </c>
      <c r="B2049" s="144">
        <v>2022</v>
      </c>
      <c r="C2049" s="144" t="s">
        <v>1191</v>
      </c>
      <c r="D2049" s="144" t="s">
        <v>2405</v>
      </c>
    </row>
    <row r="2050" spans="1:4">
      <c r="A2050" s="144">
        <v>2049</v>
      </c>
      <c r="B2050" s="144">
        <v>2022</v>
      </c>
      <c r="C2050" s="144" t="s">
        <v>1191</v>
      </c>
      <c r="D2050" s="144" t="s">
        <v>2406</v>
      </c>
    </row>
    <row r="2051" spans="1:4">
      <c r="A2051" s="144">
        <v>2050</v>
      </c>
      <c r="B2051" s="144">
        <v>2022</v>
      </c>
      <c r="C2051" s="144" t="s">
        <v>1191</v>
      </c>
      <c r="D2051" s="144" t="s">
        <v>2407</v>
      </c>
    </row>
    <row r="2052" spans="1:4">
      <c r="A2052" s="144">
        <v>2051</v>
      </c>
      <c r="B2052" s="144">
        <v>2022</v>
      </c>
      <c r="C2052" s="144" t="s">
        <v>1191</v>
      </c>
      <c r="D2052" s="144" t="s">
        <v>2408</v>
      </c>
    </row>
    <row r="2053" spans="1:4">
      <c r="A2053" s="144">
        <v>2052</v>
      </c>
      <c r="B2053" s="144">
        <v>2022</v>
      </c>
      <c r="C2053" s="144" t="s">
        <v>1191</v>
      </c>
      <c r="D2053" s="144" t="s">
        <v>2409</v>
      </c>
    </row>
    <row r="2054" spans="1:4">
      <c r="A2054" s="144">
        <v>2053</v>
      </c>
      <c r="B2054" s="144">
        <v>2022</v>
      </c>
      <c r="C2054" s="144" t="s">
        <v>1191</v>
      </c>
      <c r="D2054" s="144" t="s">
        <v>2410</v>
      </c>
    </row>
    <row r="2055" spans="1:4">
      <c r="A2055" s="144">
        <v>2054</v>
      </c>
      <c r="B2055" s="144">
        <v>2022</v>
      </c>
      <c r="C2055" s="144" t="s">
        <v>1191</v>
      </c>
      <c r="D2055" s="144" t="s">
        <v>2411</v>
      </c>
    </row>
    <row r="2056" spans="1:4">
      <c r="A2056" s="144">
        <v>2055</v>
      </c>
      <c r="B2056" s="144">
        <v>2022</v>
      </c>
      <c r="C2056" s="144" t="s">
        <v>1191</v>
      </c>
      <c r="D2056" s="144" t="s">
        <v>2412</v>
      </c>
    </row>
    <row r="2057" spans="1:4">
      <c r="A2057" s="144">
        <v>2056</v>
      </c>
      <c r="B2057" s="144">
        <v>2022</v>
      </c>
      <c r="C2057" s="144" t="s">
        <v>1191</v>
      </c>
      <c r="D2057" s="144" t="s">
        <v>2413</v>
      </c>
    </row>
    <row r="2058" spans="1:4">
      <c r="A2058" s="144">
        <v>2057</v>
      </c>
      <c r="B2058" s="144">
        <v>2022</v>
      </c>
      <c r="C2058" s="144" t="s">
        <v>1191</v>
      </c>
      <c r="D2058" s="144" t="s">
        <v>2414</v>
      </c>
    </row>
    <row r="2059" spans="1:4">
      <c r="A2059" s="144">
        <v>2058</v>
      </c>
      <c r="B2059" s="144">
        <v>2022</v>
      </c>
      <c r="C2059" s="144" t="s">
        <v>1191</v>
      </c>
      <c r="D2059" s="144" t="s">
        <v>2415</v>
      </c>
    </row>
    <row r="2060" spans="1:4">
      <c r="A2060" s="144">
        <v>2059</v>
      </c>
      <c r="B2060" s="144">
        <v>2022</v>
      </c>
      <c r="C2060" s="144" t="s">
        <v>1191</v>
      </c>
      <c r="D2060" s="144" t="s">
        <v>2416</v>
      </c>
    </row>
    <row r="2061" spans="1:4">
      <c r="A2061" s="144">
        <v>2060</v>
      </c>
      <c r="B2061" s="144">
        <v>2022</v>
      </c>
      <c r="C2061" s="144" t="s">
        <v>1191</v>
      </c>
      <c r="D2061" s="144" t="s">
        <v>2417</v>
      </c>
    </row>
    <row r="2062" spans="1:4">
      <c r="A2062" s="144">
        <v>2061</v>
      </c>
      <c r="B2062" s="144">
        <v>2022</v>
      </c>
      <c r="C2062" s="144" t="s">
        <v>1191</v>
      </c>
      <c r="D2062" s="144" t="s">
        <v>2418</v>
      </c>
    </row>
    <row r="2063" spans="1:4">
      <c r="A2063" s="144">
        <v>2062</v>
      </c>
      <c r="B2063" s="144">
        <v>2022</v>
      </c>
      <c r="C2063" s="144" t="s">
        <v>1191</v>
      </c>
      <c r="D2063" s="144" t="s">
        <v>2419</v>
      </c>
    </row>
    <row r="2064" spans="1:4">
      <c r="A2064" s="144">
        <v>2063</v>
      </c>
      <c r="B2064" s="144">
        <v>2022</v>
      </c>
      <c r="C2064" s="144" t="s">
        <v>1191</v>
      </c>
      <c r="D2064" s="144" t="s">
        <v>2420</v>
      </c>
    </row>
    <row r="2065" spans="1:4">
      <c r="A2065" s="144">
        <v>2064</v>
      </c>
      <c r="B2065" s="144">
        <v>2022</v>
      </c>
      <c r="C2065" s="144" t="s">
        <v>1191</v>
      </c>
      <c r="D2065" s="144" t="s">
        <v>2421</v>
      </c>
    </row>
    <row r="2066" spans="1:4">
      <c r="A2066" s="144">
        <v>2065</v>
      </c>
      <c r="B2066" s="144">
        <v>2022</v>
      </c>
      <c r="C2066" s="144" t="s">
        <v>1191</v>
      </c>
      <c r="D2066" s="144" t="s">
        <v>2422</v>
      </c>
    </row>
    <row r="2067" spans="1:4">
      <c r="A2067" s="144">
        <v>2066</v>
      </c>
      <c r="B2067" s="144">
        <v>2022</v>
      </c>
      <c r="C2067" s="144" t="s">
        <v>1191</v>
      </c>
      <c r="D2067" s="144" t="s">
        <v>2423</v>
      </c>
    </row>
    <row r="2068" spans="1:4">
      <c r="A2068" s="144">
        <v>2067</v>
      </c>
      <c r="B2068" s="144">
        <v>2022</v>
      </c>
      <c r="C2068" s="144" t="s">
        <v>1191</v>
      </c>
      <c r="D2068" s="144" t="s">
        <v>2424</v>
      </c>
    </row>
    <row r="2069" spans="1:4">
      <c r="A2069" s="144">
        <v>2068</v>
      </c>
      <c r="B2069" s="144">
        <v>2022</v>
      </c>
      <c r="C2069" s="144" t="s">
        <v>1191</v>
      </c>
      <c r="D2069" s="144" t="s">
        <v>2425</v>
      </c>
    </row>
    <row r="2070" spans="1:4">
      <c r="A2070" s="144">
        <v>2069</v>
      </c>
      <c r="B2070" s="144">
        <v>2022</v>
      </c>
      <c r="C2070" s="144" t="s">
        <v>1191</v>
      </c>
      <c r="D2070" s="144" t="s">
        <v>2426</v>
      </c>
    </row>
    <row r="2071" spans="1:4">
      <c r="A2071" s="144">
        <v>2070</v>
      </c>
      <c r="B2071" s="144">
        <v>2022</v>
      </c>
      <c r="C2071" s="144" t="s">
        <v>1191</v>
      </c>
      <c r="D2071" s="144" t="s">
        <v>2427</v>
      </c>
    </row>
    <row r="2072" spans="1:4">
      <c r="A2072" s="144">
        <v>2071</v>
      </c>
      <c r="B2072" s="144">
        <v>2022</v>
      </c>
      <c r="C2072" s="144" t="s">
        <v>1191</v>
      </c>
      <c r="D2072" s="144" t="s">
        <v>2428</v>
      </c>
    </row>
    <row r="2073" spans="1:4">
      <c r="A2073" s="144">
        <v>2072</v>
      </c>
      <c r="B2073" s="144">
        <v>2022</v>
      </c>
      <c r="C2073" s="144" t="s">
        <v>1191</v>
      </c>
      <c r="D2073" s="144" t="s">
        <v>2429</v>
      </c>
    </row>
    <row r="2074" spans="1:4">
      <c r="A2074" s="144">
        <v>2073</v>
      </c>
      <c r="B2074" s="144">
        <v>2022</v>
      </c>
      <c r="C2074" s="144" t="s">
        <v>1191</v>
      </c>
      <c r="D2074" s="144" t="s">
        <v>2430</v>
      </c>
    </row>
    <row r="2075" spans="1:4">
      <c r="A2075" s="144">
        <v>2074</v>
      </c>
      <c r="B2075" s="144">
        <v>2022</v>
      </c>
      <c r="C2075" s="144" t="s">
        <v>1191</v>
      </c>
      <c r="D2075" s="144" t="s">
        <v>2431</v>
      </c>
    </row>
    <row r="2076" spans="1:4">
      <c r="A2076" s="144">
        <v>2075</v>
      </c>
      <c r="B2076" s="144">
        <v>2022</v>
      </c>
      <c r="C2076" s="144" t="s">
        <v>1191</v>
      </c>
      <c r="D2076" s="144" t="s">
        <v>2432</v>
      </c>
    </row>
    <row r="2077" spans="1:4">
      <c r="A2077" s="144">
        <v>2076</v>
      </c>
      <c r="B2077" s="144">
        <v>2022</v>
      </c>
      <c r="C2077" s="144" t="s">
        <v>1191</v>
      </c>
      <c r="D2077" s="144" t="s">
        <v>2433</v>
      </c>
    </row>
    <row r="2078" spans="1:4">
      <c r="A2078" s="144">
        <v>2077</v>
      </c>
      <c r="B2078" s="144">
        <v>2022</v>
      </c>
      <c r="C2078" s="144" t="s">
        <v>1191</v>
      </c>
      <c r="D2078" s="144" t="s">
        <v>2434</v>
      </c>
    </row>
    <row r="2079" spans="1:4">
      <c r="A2079" s="144">
        <v>2078</v>
      </c>
      <c r="B2079" s="144">
        <v>2022</v>
      </c>
      <c r="C2079" s="144" t="s">
        <v>1191</v>
      </c>
      <c r="D2079" s="144" t="s">
        <v>2435</v>
      </c>
    </row>
    <row r="2080" spans="1:4">
      <c r="A2080" s="144">
        <v>2079</v>
      </c>
      <c r="B2080" s="144">
        <v>2022</v>
      </c>
      <c r="C2080" s="144" t="s">
        <v>1191</v>
      </c>
      <c r="D2080" s="144" t="s">
        <v>2436</v>
      </c>
    </row>
    <row r="2081" spans="1:4">
      <c r="A2081" s="144">
        <v>2080</v>
      </c>
      <c r="B2081" s="144">
        <v>2022</v>
      </c>
      <c r="C2081" s="144" t="s">
        <v>1191</v>
      </c>
      <c r="D2081" s="144" t="s">
        <v>2437</v>
      </c>
    </row>
    <row r="2082" spans="1:4">
      <c r="A2082" s="144">
        <v>2081</v>
      </c>
      <c r="B2082" s="144">
        <v>2022</v>
      </c>
      <c r="C2082" s="144" t="s">
        <v>1191</v>
      </c>
      <c r="D2082" s="144" t="s">
        <v>2438</v>
      </c>
    </row>
    <row r="2083" spans="1:4">
      <c r="A2083" s="144">
        <v>2082</v>
      </c>
      <c r="B2083" s="144">
        <v>2022</v>
      </c>
      <c r="C2083" s="144" t="s">
        <v>1191</v>
      </c>
      <c r="D2083" s="144" t="s">
        <v>2439</v>
      </c>
    </row>
    <row r="2084" spans="1:4">
      <c r="A2084" s="144">
        <v>2083</v>
      </c>
      <c r="B2084" s="144">
        <v>2022</v>
      </c>
      <c r="C2084" s="144" t="s">
        <v>1191</v>
      </c>
      <c r="D2084" s="144" t="s">
        <v>2440</v>
      </c>
    </row>
    <row r="2085" spans="1:4">
      <c r="A2085" s="144">
        <v>2084</v>
      </c>
      <c r="B2085" s="144">
        <v>2022</v>
      </c>
      <c r="C2085" s="144" t="s">
        <v>1191</v>
      </c>
      <c r="D2085" s="144" t="s">
        <v>2441</v>
      </c>
    </row>
    <row r="2086" spans="1:4">
      <c r="A2086" s="144">
        <v>2085</v>
      </c>
      <c r="B2086" s="144">
        <v>2022</v>
      </c>
      <c r="C2086" s="144" t="s">
        <v>1191</v>
      </c>
      <c r="D2086" s="144" t="s">
        <v>2442</v>
      </c>
    </row>
    <row r="2087" spans="1:4">
      <c r="A2087" s="144">
        <v>2086</v>
      </c>
      <c r="B2087" s="144">
        <v>2022</v>
      </c>
      <c r="C2087" s="144" t="s">
        <v>1191</v>
      </c>
      <c r="D2087" s="144" t="s">
        <v>2443</v>
      </c>
    </row>
    <row r="2088" spans="1:4">
      <c r="A2088" s="144">
        <v>2087</v>
      </c>
      <c r="B2088" s="144">
        <v>2022</v>
      </c>
      <c r="C2088" s="144" t="s">
        <v>1191</v>
      </c>
      <c r="D2088" s="144" t="s">
        <v>2444</v>
      </c>
    </row>
    <row r="2089" spans="1:4">
      <c r="A2089" s="144">
        <v>2088</v>
      </c>
      <c r="B2089" s="144">
        <v>2022</v>
      </c>
      <c r="C2089" s="144" t="s">
        <v>1191</v>
      </c>
      <c r="D2089" s="144" t="s">
        <v>2445</v>
      </c>
    </row>
    <row r="2090" spans="1:4">
      <c r="A2090" s="144">
        <v>2089</v>
      </c>
      <c r="B2090" s="144">
        <v>2022</v>
      </c>
      <c r="C2090" s="144" t="s">
        <v>1191</v>
      </c>
      <c r="D2090" s="144" t="s">
        <v>2446</v>
      </c>
    </row>
    <row r="2091" spans="1:4">
      <c r="A2091" s="144">
        <v>2090</v>
      </c>
      <c r="B2091" s="144">
        <v>2022</v>
      </c>
      <c r="C2091" s="144" t="s">
        <v>1191</v>
      </c>
      <c r="D2091" s="144" t="s">
        <v>2447</v>
      </c>
    </row>
    <row r="2092" spans="1:4">
      <c r="A2092" s="144">
        <v>2091</v>
      </c>
      <c r="B2092" s="144">
        <v>2022</v>
      </c>
      <c r="C2092" s="144" t="s">
        <v>1191</v>
      </c>
      <c r="D2092" s="144" t="s">
        <v>2448</v>
      </c>
    </row>
    <row r="2093" spans="1:4">
      <c r="A2093" s="144">
        <v>2092</v>
      </c>
      <c r="B2093" s="144">
        <v>2022</v>
      </c>
      <c r="C2093" s="144" t="s">
        <v>1191</v>
      </c>
      <c r="D2093" s="144" t="s">
        <v>2449</v>
      </c>
    </row>
    <row r="2094" spans="1:4">
      <c r="A2094" s="144">
        <v>2093</v>
      </c>
      <c r="B2094" s="144">
        <v>2022</v>
      </c>
      <c r="C2094" s="144" t="s">
        <v>1191</v>
      </c>
      <c r="D2094" s="144" t="s">
        <v>2450</v>
      </c>
    </row>
    <row r="2095" spans="1:4">
      <c r="A2095" s="144">
        <v>2094</v>
      </c>
      <c r="B2095" s="144">
        <v>2022</v>
      </c>
      <c r="C2095" s="144" t="s">
        <v>1191</v>
      </c>
      <c r="D2095" s="144" t="s">
        <v>2451</v>
      </c>
    </row>
    <row r="2096" spans="1:4">
      <c r="A2096" s="144">
        <v>2095</v>
      </c>
      <c r="B2096" s="144">
        <v>2022</v>
      </c>
      <c r="C2096" s="144" t="s">
        <v>1191</v>
      </c>
      <c r="D2096" s="144" t="s">
        <v>2452</v>
      </c>
    </row>
    <row r="2097" spans="1:4">
      <c r="A2097" s="144">
        <v>2096</v>
      </c>
      <c r="B2097" s="144">
        <v>2022</v>
      </c>
      <c r="C2097" s="144" t="s">
        <v>1191</v>
      </c>
      <c r="D2097" s="144" t="s">
        <v>2453</v>
      </c>
    </row>
    <row r="2098" spans="1:4">
      <c r="A2098" s="144">
        <v>2097</v>
      </c>
      <c r="B2098" s="144">
        <v>2022</v>
      </c>
      <c r="C2098" s="144" t="s">
        <v>1191</v>
      </c>
      <c r="D2098" s="144" t="s">
        <v>2454</v>
      </c>
    </row>
    <row r="2099" spans="1:4">
      <c r="A2099" s="144">
        <v>2098</v>
      </c>
      <c r="B2099" s="144">
        <v>2022</v>
      </c>
      <c r="C2099" s="144" t="s">
        <v>1191</v>
      </c>
      <c r="D2099" s="144" t="s">
        <v>2455</v>
      </c>
    </row>
    <row r="2100" spans="1:4">
      <c r="A2100" s="144">
        <v>2099</v>
      </c>
      <c r="B2100" s="144">
        <v>2022</v>
      </c>
      <c r="C2100" s="144" t="s">
        <v>1191</v>
      </c>
      <c r="D2100" s="144" t="s">
        <v>2456</v>
      </c>
    </row>
    <row r="2101" spans="1:4">
      <c r="A2101" s="144">
        <v>2100</v>
      </c>
      <c r="B2101" s="144">
        <v>2022</v>
      </c>
      <c r="C2101" s="144" t="s">
        <v>1191</v>
      </c>
      <c r="D2101" s="144" t="s">
        <v>2457</v>
      </c>
    </row>
    <row r="2102" spans="1:4">
      <c r="A2102" s="144">
        <v>2101</v>
      </c>
      <c r="B2102" s="144">
        <v>2022</v>
      </c>
      <c r="C2102" s="144" t="s">
        <v>1191</v>
      </c>
      <c r="D2102" s="144" t="s">
        <v>2458</v>
      </c>
    </row>
    <row r="2103" spans="1:4">
      <c r="A2103" s="144">
        <v>2102</v>
      </c>
      <c r="B2103" s="144">
        <v>2022</v>
      </c>
      <c r="C2103" s="144" t="s">
        <v>1191</v>
      </c>
      <c r="D2103" s="144" t="s">
        <v>2459</v>
      </c>
    </row>
    <row r="2104" spans="1:4">
      <c r="A2104" s="144">
        <v>2103</v>
      </c>
      <c r="B2104" s="144">
        <v>2022</v>
      </c>
      <c r="C2104" s="144" t="s">
        <v>1191</v>
      </c>
      <c r="D2104" s="144" t="s">
        <v>2460</v>
      </c>
    </row>
    <row r="2105" spans="1:4">
      <c r="A2105" s="144">
        <v>2104</v>
      </c>
      <c r="B2105" s="144">
        <v>2022</v>
      </c>
      <c r="C2105" s="144" t="s">
        <v>1191</v>
      </c>
      <c r="D2105" s="144" t="s">
        <v>2461</v>
      </c>
    </row>
    <row r="2106" spans="1:4">
      <c r="A2106" s="144">
        <v>2105</v>
      </c>
      <c r="B2106" s="144">
        <v>2022</v>
      </c>
      <c r="C2106" s="144" t="s">
        <v>1191</v>
      </c>
      <c r="D2106" s="144" t="s">
        <v>2462</v>
      </c>
    </row>
    <row r="2107" spans="1:4">
      <c r="A2107" s="144">
        <v>2106</v>
      </c>
      <c r="B2107" s="144">
        <v>2022</v>
      </c>
      <c r="C2107" s="144" t="s">
        <v>1191</v>
      </c>
      <c r="D2107" s="144" t="s">
        <v>2463</v>
      </c>
    </row>
    <row r="2108" spans="1:4">
      <c r="A2108" s="144">
        <v>2107</v>
      </c>
      <c r="B2108" s="144">
        <v>2022</v>
      </c>
      <c r="C2108" s="144" t="s">
        <v>1191</v>
      </c>
      <c r="D2108" s="144" t="s">
        <v>2464</v>
      </c>
    </row>
    <row r="2109" spans="1:4">
      <c r="A2109" s="144">
        <v>2108</v>
      </c>
      <c r="B2109" s="144">
        <v>2022</v>
      </c>
      <c r="C2109" s="144" t="s">
        <v>1191</v>
      </c>
      <c r="D2109" s="144" t="s">
        <v>2465</v>
      </c>
    </row>
    <row r="2110" spans="1:4">
      <c r="A2110" s="144">
        <v>2109</v>
      </c>
      <c r="B2110" s="144">
        <v>2022</v>
      </c>
      <c r="C2110" s="144" t="s">
        <v>1191</v>
      </c>
      <c r="D2110" s="144" t="s">
        <v>2466</v>
      </c>
    </row>
    <row r="2111" spans="1:4">
      <c r="A2111" s="144">
        <v>2110</v>
      </c>
      <c r="B2111" s="144">
        <v>2022</v>
      </c>
      <c r="C2111" s="144" t="s">
        <v>1191</v>
      </c>
      <c r="D2111" s="144" t="s">
        <v>2467</v>
      </c>
    </row>
    <row r="2112" spans="1:4">
      <c r="A2112" s="144">
        <v>2111</v>
      </c>
      <c r="B2112" s="144">
        <v>2022</v>
      </c>
      <c r="C2112" s="144" t="s">
        <v>1191</v>
      </c>
      <c r="D2112" s="144" t="s">
        <v>2468</v>
      </c>
    </row>
    <row r="2113" spans="1:4">
      <c r="A2113" s="144">
        <v>2112</v>
      </c>
      <c r="B2113" s="144">
        <v>2022</v>
      </c>
      <c r="C2113" s="144" t="s">
        <v>1191</v>
      </c>
      <c r="D2113" s="144" t="s">
        <v>2469</v>
      </c>
    </row>
    <row r="2114" spans="1:4">
      <c r="A2114" s="144">
        <v>2113</v>
      </c>
      <c r="B2114" s="144">
        <v>2022</v>
      </c>
      <c r="C2114" s="144" t="s">
        <v>1191</v>
      </c>
      <c r="D2114" s="144" t="s">
        <v>2470</v>
      </c>
    </row>
    <row r="2115" spans="1:4">
      <c r="A2115" s="144">
        <v>2114</v>
      </c>
      <c r="B2115" s="144">
        <v>2022</v>
      </c>
      <c r="C2115" s="144" t="s">
        <v>1191</v>
      </c>
      <c r="D2115" s="144" t="s">
        <v>2471</v>
      </c>
    </row>
    <row r="2116" spans="1:4">
      <c r="A2116" s="144">
        <v>2115</v>
      </c>
      <c r="B2116" s="144">
        <v>2022</v>
      </c>
      <c r="C2116" s="144" t="s">
        <v>1191</v>
      </c>
      <c r="D2116" s="144" t="s">
        <v>2472</v>
      </c>
    </row>
    <row r="2117" spans="1:4">
      <c r="A2117" s="144">
        <v>2116</v>
      </c>
      <c r="B2117" s="144">
        <v>2022</v>
      </c>
      <c r="C2117" s="144" t="s">
        <v>1191</v>
      </c>
      <c r="D2117" s="144" t="s">
        <v>2473</v>
      </c>
    </row>
    <row r="2118" spans="1:4">
      <c r="A2118" s="144">
        <v>2117</v>
      </c>
      <c r="B2118" s="144">
        <v>2022</v>
      </c>
      <c r="C2118" s="144" t="s">
        <v>1191</v>
      </c>
      <c r="D2118" s="144" t="s">
        <v>2474</v>
      </c>
    </row>
    <row r="2119" spans="1:4">
      <c r="A2119" s="144">
        <v>2118</v>
      </c>
      <c r="B2119" s="144">
        <v>2022</v>
      </c>
      <c r="C2119" s="144" t="s">
        <v>1191</v>
      </c>
      <c r="D2119" s="144" t="s">
        <v>2475</v>
      </c>
    </row>
    <row r="2120" spans="1:4">
      <c r="A2120" s="144">
        <v>2119</v>
      </c>
      <c r="B2120" s="144">
        <v>2022</v>
      </c>
      <c r="C2120" s="144" t="s">
        <v>1191</v>
      </c>
      <c r="D2120" s="144" t="s">
        <v>2476</v>
      </c>
    </row>
    <row r="2121" spans="1:4">
      <c r="A2121" s="144">
        <v>2120</v>
      </c>
      <c r="B2121" s="144">
        <v>2022</v>
      </c>
      <c r="C2121" s="144" t="s">
        <v>1191</v>
      </c>
      <c r="D2121" s="144" t="s">
        <v>2477</v>
      </c>
    </row>
    <row r="2122" spans="1:4">
      <c r="A2122" s="144">
        <v>2121</v>
      </c>
      <c r="B2122" s="144">
        <v>2022</v>
      </c>
      <c r="C2122" s="144" t="s">
        <v>1191</v>
      </c>
      <c r="D2122" s="144" t="s">
        <v>2478</v>
      </c>
    </row>
    <row r="2123" spans="1:4">
      <c r="A2123" s="144">
        <v>2122</v>
      </c>
      <c r="B2123" s="144">
        <v>2022</v>
      </c>
      <c r="C2123" s="144" t="s">
        <v>1191</v>
      </c>
      <c r="D2123" s="144" t="s">
        <v>2479</v>
      </c>
    </row>
    <row r="2124" spans="1:4">
      <c r="A2124" s="144">
        <v>2123</v>
      </c>
      <c r="B2124" s="144">
        <v>2022</v>
      </c>
      <c r="C2124" s="144" t="s">
        <v>1191</v>
      </c>
      <c r="D2124" s="144" t="s">
        <v>2480</v>
      </c>
    </row>
    <row r="2125" spans="1:4">
      <c r="A2125" s="144">
        <v>2124</v>
      </c>
      <c r="B2125" s="144">
        <v>2022</v>
      </c>
      <c r="C2125" s="144" t="s">
        <v>1191</v>
      </c>
      <c r="D2125" s="144" t="s">
        <v>2481</v>
      </c>
    </row>
    <row r="2126" spans="1:4">
      <c r="A2126" s="144">
        <v>2125</v>
      </c>
      <c r="B2126" s="144">
        <v>2022</v>
      </c>
      <c r="C2126" s="144" t="s">
        <v>1191</v>
      </c>
      <c r="D2126" s="144" t="s">
        <v>2482</v>
      </c>
    </row>
    <row r="2127" spans="1:4">
      <c r="A2127" s="144">
        <v>2126</v>
      </c>
      <c r="B2127" s="144">
        <v>2022</v>
      </c>
      <c r="C2127" s="144" t="s">
        <v>1191</v>
      </c>
      <c r="D2127" s="144" t="s">
        <v>2483</v>
      </c>
    </row>
    <row r="2128" spans="1:4">
      <c r="A2128" s="144">
        <v>2127</v>
      </c>
      <c r="B2128" s="144">
        <v>2022</v>
      </c>
      <c r="C2128" s="144" t="s">
        <v>1191</v>
      </c>
      <c r="D2128" s="144" t="s">
        <v>2484</v>
      </c>
    </row>
    <row r="2129" spans="1:4">
      <c r="A2129" s="144">
        <v>2128</v>
      </c>
      <c r="B2129" s="144">
        <v>2022</v>
      </c>
      <c r="C2129" s="144" t="s">
        <v>1191</v>
      </c>
      <c r="D2129" s="144" t="s">
        <v>2485</v>
      </c>
    </row>
    <row r="2130" spans="1:4">
      <c r="A2130" s="144">
        <v>2129</v>
      </c>
      <c r="B2130" s="144">
        <v>2022</v>
      </c>
      <c r="C2130" s="144" t="s">
        <v>1191</v>
      </c>
      <c r="D2130" s="144" t="s">
        <v>2486</v>
      </c>
    </row>
    <row r="2131" spans="1:4">
      <c r="A2131" s="144">
        <v>2130</v>
      </c>
      <c r="B2131" s="144">
        <v>2022</v>
      </c>
      <c r="C2131" s="144" t="s">
        <v>1191</v>
      </c>
      <c r="D2131" s="144" t="s">
        <v>2487</v>
      </c>
    </row>
    <row r="2132" spans="1:4">
      <c r="A2132" s="144">
        <v>2131</v>
      </c>
      <c r="B2132" s="144">
        <v>2022</v>
      </c>
      <c r="C2132" s="144" t="s">
        <v>1191</v>
      </c>
      <c r="D2132" s="144" t="s">
        <v>2488</v>
      </c>
    </row>
    <row r="2133" spans="1:4">
      <c r="A2133" s="144">
        <v>2132</v>
      </c>
      <c r="B2133" s="144">
        <v>2022</v>
      </c>
      <c r="C2133" s="144" t="s">
        <v>1191</v>
      </c>
      <c r="D2133" s="144" t="s">
        <v>2489</v>
      </c>
    </row>
    <row r="2134" spans="1:4">
      <c r="A2134" s="144">
        <v>2133</v>
      </c>
      <c r="B2134" s="144">
        <v>2022</v>
      </c>
      <c r="C2134" s="144" t="s">
        <v>1191</v>
      </c>
      <c r="D2134" s="144" t="s">
        <v>2490</v>
      </c>
    </row>
    <row r="2135" spans="1:4">
      <c r="A2135" s="144">
        <v>2134</v>
      </c>
      <c r="B2135" s="144">
        <v>2022</v>
      </c>
      <c r="C2135" s="144" t="s">
        <v>1191</v>
      </c>
      <c r="D2135" s="144" t="s">
        <v>2491</v>
      </c>
    </row>
    <row r="2136" spans="1:4">
      <c r="A2136" s="144">
        <v>2135</v>
      </c>
      <c r="B2136" s="144">
        <v>2022</v>
      </c>
      <c r="C2136" s="144" t="s">
        <v>1191</v>
      </c>
      <c r="D2136" s="144" t="s">
        <v>2492</v>
      </c>
    </row>
    <row r="2137" spans="1:4">
      <c r="A2137" s="144">
        <v>2136</v>
      </c>
      <c r="B2137" s="144">
        <v>2022</v>
      </c>
      <c r="C2137" s="144" t="s">
        <v>1191</v>
      </c>
      <c r="D2137" s="144" t="s">
        <v>2493</v>
      </c>
    </row>
    <row r="2138" spans="1:4">
      <c r="A2138" s="144">
        <v>2137</v>
      </c>
      <c r="B2138" s="144">
        <v>2022</v>
      </c>
      <c r="C2138" s="144" t="s">
        <v>1191</v>
      </c>
      <c r="D2138" s="144" t="s">
        <v>2494</v>
      </c>
    </row>
    <row r="2139" spans="1:4">
      <c r="A2139" s="144">
        <v>2138</v>
      </c>
      <c r="B2139" s="144">
        <v>2022</v>
      </c>
      <c r="C2139" s="144" t="s">
        <v>1191</v>
      </c>
      <c r="D2139" s="144" t="s">
        <v>2495</v>
      </c>
    </row>
    <row r="2140" spans="1:4">
      <c r="A2140" s="144">
        <v>2139</v>
      </c>
      <c r="B2140" s="144">
        <v>2022</v>
      </c>
      <c r="C2140" s="144" t="s">
        <v>1191</v>
      </c>
      <c r="D2140" s="144" t="s">
        <v>2496</v>
      </c>
    </row>
    <row r="2141" spans="1:4">
      <c r="A2141" s="144">
        <v>2140</v>
      </c>
      <c r="B2141" s="144">
        <v>2022</v>
      </c>
      <c r="C2141" s="144" t="s">
        <v>1191</v>
      </c>
      <c r="D2141" s="144" t="s">
        <v>2497</v>
      </c>
    </row>
    <row r="2142" spans="1:4">
      <c r="A2142" s="144">
        <v>2141</v>
      </c>
      <c r="B2142" s="144">
        <v>2022</v>
      </c>
      <c r="C2142" s="144" t="s">
        <v>1191</v>
      </c>
      <c r="D2142" s="144" t="s">
        <v>2498</v>
      </c>
    </row>
    <row r="2143" spans="1:4">
      <c r="A2143" s="144">
        <v>2142</v>
      </c>
      <c r="B2143" s="144">
        <v>2022</v>
      </c>
      <c r="C2143" s="144" t="s">
        <v>1191</v>
      </c>
      <c r="D2143" s="144" t="s">
        <v>2499</v>
      </c>
    </row>
    <row r="2144" spans="1:4">
      <c r="A2144" s="144">
        <v>2143</v>
      </c>
      <c r="B2144" s="144">
        <v>2022</v>
      </c>
      <c r="C2144" s="144" t="s">
        <v>1191</v>
      </c>
      <c r="D2144" s="144" t="s">
        <v>2500</v>
      </c>
    </row>
    <row r="2145" spans="1:4">
      <c r="A2145" s="144">
        <v>2144</v>
      </c>
      <c r="B2145" s="144">
        <v>2022</v>
      </c>
      <c r="C2145" s="144" t="s">
        <v>1191</v>
      </c>
      <c r="D2145" s="144" t="s">
        <v>2501</v>
      </c>
    </row>
    <row r="2146" spans="1:4">
      <c r="A2146" s="144">
        <v>2145</v>
      </c>
      <c r="B2146" s="144">
        <v>2022</v>
      </c>
      <c r="C2146" s="144" t="s">
        <v>1191</v>
      </c>
      <c r="D2146" s="144" t="s">
        <v>2502</v>
      </c>
    </row>
    <row r="2147" spans="1:4">
      <c r="A2147" s="144">
        <v>2146</v>
      </c>
      <c r="B2147" s="144">
        <v>2022</v>
      </c>
      <c r="C2147" s="144" t="s">
        <v>1191</v>
      </c>
      <c r="D2147" s="144" t="s">
        <v>2503</v>
      </c>
    </row>
    <row r="2148" spans="1:4">
      <c r="A2148" s="144">
        <v>2147</v>
      </c>
      <c r="B2148" s="144">
        <v>2022</v>
      </c>
      <c r="C2148" s="144" t="s">
        <v>1191</v>
      </c>
      <c r="D2148" s="144" t="s">
        <v>2504</v>
      </c>
    </row>
    <row r="2149" spans="1:4">
      <c r="A2149" s="144">
        <v>2148</v>
      </c>
      <c r="B2149" s="144">
        <v>2022</v>
      </c>
      <c r="C2149" s="144" t="s">
        <v>1191</v>
      </c>
      <c r="D2149" s="144" t="s">
        <v>2505</v>
      </c>
    </row>
    <row r="2150" spans="1:4">
      <c r="A2150" s="144">
        <v>2149</v>
      </c>
      <c r="B2150" s="144">
        <v>2022</v>
      </c>
      <c r="C2150" s="144" t="s">
        <v>1191</v>
      </c>
      <c r="D2150" s="144" t="s">
        <v>2506</v>
      </c>
    </row>
    <row r="2151" spans="1:4">
      <c r="A2151" s="144">
        <v>2150</v>
      </c>
      <c r="B2151" s="144">
        <v>2022</v>
      </c>
      <c r="C2151" s="144" t="s">
        <v>1191</v>
      </c>
      <c r="D2151" s="144" t="s">
        <v>2507</v>
      </c>
    </row>
    <row r="2152" spans="1:4">
      <c r="A2152" s="144">
        <v>2151</v>
      </c>
      <c r="B2152" s="144">
        <v>2022</v>
      </c>
      <c r="C2152" s="144" t="s">
        <v>1191</v>
      </c>
      <c r="D2152" s="144" t="s">
        <v>2508</v>
      </c>
    </row>
    <row r="2153" spans="1:4">
      <c r="A2153" s="144">
        <v>2152</v>
      </c>
      <c r="B2153" s="144">
        <v>2022</v>
      </c>
      <c r="C2153" s="144" t="s">
        <v>1191</v>
      </c>
      <c r="D2153" s="144" t="s">
        <v>2509</v>
      </c>
    </row>
    <row r="2154" spans="1:4">
      <c r="A2154" s="144">
        <v>2153</v>
      </c>
      <c r="B2154" s="144">
        <v>2022</v>
      </c>
      <c r="C2154" s="144" t="s">
        <v>1191</v>
      </c>
      <c r="D2154" s="144" t="s">
        <v>2510</v>
      </c>
    </row>
    <row r="2155" spans="1:4">
      <c r="A2155" s="144">
        <v>2154</v>
      </c>
      <c r="B2155" s="144">
        <v>2022</v>
      </c>
      <c r="C2155" s="144" t="s">
        <v>1191</v>
      </c>
      <c r="D2155" s="144" t="s">
        <v>2511</v>
      </c>
    </row>
    <row r="2156" spans="1:4">
      <c r="A2156" s="144">
        <v>2155</v>
      </c>
      <c r="B2156" s="144">
        <v>2022</v>
      </c>
      <c r="C2156" s="144" t="s">
        <v>1191</v>
      </c>
      <c r="D2156" s="144" t="s">
        <v>2512</v>
      </c>
    </row>
    <row r="2157" spans="1:4">
      <c r="A2157" s="144">
        <v>2156</v>
      </c>
      <c r="B2157" s="144">
        <v>2022</v>
      </c>
      <c r="C2157" s="144" t="s">
        <v>1191</v>
      </c>
      <c r="D2157" s="144" t="s">
        <v>2513</v>
      </c>
    </row>
    <row r="2158" spans="1:4">
      <c r="A2158" s="144">
        <v>2157</v>
      </c>
      <c r="B2158" s="144">
        <v>2022</v>
      </c>
      <c r="C2158" s="144" t="s">
        <v>1191</v>
      </c>
      <c r="D2158" s="144" t="s">
        <v>2514</v>
      </c>
    </row>
    <row r="2159" spans="1:4">
      <c r="A2159" s="144">
        <v>2158</v>
      </c>
      <c r="B2159" s="144">
        <v>2022</v>
      </c>
      <c r="C2159" s="144" t="s">
        <v>1191</v>
      </c>
      <c r="D2159" s="144" t="s">
        <v>2515</v>
      </c>
    </row>
    <row r="2160" spans="1:4">
      <c r="A2160" s="144">
        <v>2159</v>
      </c>
      <c r="B2160" s="144">
        <v>2022</v>
      </c>
      <c r="C2160" s="144" t="s">
        <v>1191</v>
      </c>
      <c r="D2160" s="144" t="s">
        <v>2516</v>
      </c>
    </row>
    <row r="2161" spans="1:4">
      <c r="A2161" s="144">
        <v>2160</v>
      </c>
      <c r="B2161" s="144">
        <v>2022</v>
      </c>
      <c r="C2161" s="144" t="s">
        <v>1191</v>
      </c>
      <c r="D2161" s="144" t="s">
        <v>2517</v>
      </c>
    </row>
    <row r="2162" spans="1:4">
      <c r="A2162" s="144">
        <v>2161</v>
      </c>
      <c r="B2162" s="144">
        <v>2022</v>
      </c>
      <c r="C2162" s="144" t="s">
        <v>1191</v>
      </c>
      <c r="D2162" s="144" t="s">
        <v>2518</v>
      </c>
    </row>
    <row r="2163" spans="1:4">
      <c r="A2163" s="144">
        <v>2162</v>
      </c>
      <c r="B2163" s="144">
        <v>2022</v>
      </c>
      <c r="C2163" s="144" t="s">
        <v>1191</v>
      </c>
      <c r="D2163" s="144" t="s">
        <v>2519</v>
      </c>
    </row>
    <row r="2164" spans="1:4">
      <c r="A2164" s="144">
        <v>2163</v>
      </c>
      <c r="B2164" s="144">
        <v>2022</v>
      </c>
      <c r="C2164" s="144" t="s">
        <v>1191</v>
      </c>
      <c r="D2164" s="144" t="s">
        <v>2520</v>
      </c>
    </row>
    <row r="2165" spans="1:4">
      <c r="A2165" s="144">
        <v>2164</v>
      </c>
      <c r="B2165" s="144">
        <v>2022</v>
      </c>
      <c r="C2165" s="144" t="s">
        <v>1191</v>
      </c>
      <c r="D2165" s="144" t="s">
        <v>2521</v>
      </c>
    </row>
    <row r="2166" spans="1:4">
      <c r="A2166" s="144">
        <v>2165</v>
      </c>
      <c r="B2166" s="144">
        <v>2022</v>
      </c>
      <c r="C2166" s="144" t="s">
        <v>1191</v>
      </c>
      <c r="D2166" s="144" t="s">
        <v>2522</v>
      </c>
    </row>
    <row r="2167" spans="1:4">
      <c r="A2167" s="144">
        <v>2166</v>
      </c>
      <c r="B2167" s="144">
        <v>2022</v>
      </c>
      <c r="C2167" s="144" t="s">
        <v>1191</v>
      </c>
      <c r="D2167" s="144" t="s">
        <v>2523</v>
      </c>
    </row>
    <row r="2168" spans="1:4">
      <c r="A2168" s="144">
        <v>2167</v>
      </c>
      <c r="B2168" s="144">
        <v>2022</v>
      </c>
      <c r="C2168" s="144" t="s">
        <v>1191</v>
      </c>
      <c r="D2168" s="144" t="s">
        <v>2524</v>
      </c>
    </row>
    <row r="2169" spans="1:4">
      <c r="A2169" s="144">
        <v>2168</v>
      </c>
      <c r="B2169" s="144">
        <v>2022</v>
      </c>
      <c r="C2169" s="144" t="s">
        <v>1191</v>
      </c>
      <c r="D2169" s="144" t="s">
        <v>2525</v>
      </c>
    </row>
    <row r="2170" spans="1:4">
      <c r="A2170" s="144">
        <v>2169</v>
      </c>
      <c r="B2170" s="144">
        <v>2022</v>
      </c>
      <c r="C2170" s="144" t="s">
        <v>1191</v>
      </c>
      <c r="D2170" s="144" t="s">
        <v>2526</v>
      </c>
    </row>
    <row r="2171" spans="1:4">
      <c r="A2171" s="144">
        <v>2170</v>
      </c>
      <c r="B2171" s="144">
        <v>2022</v>
      </c>
      <c r="C2171" s="144" t="s">
        <v>1191</v>
      </c>
      <c r="D2171" s="144" t="s">
        <v>2527</v>
      </c>
    </row>
    <row r="2172" spans="1:4">
      <c r="A2172" s="144">
        <v>2171</v>
      </c>
      <c r="B2172" s="144">
        <v>2022</v>
      </c>
      <c r="C2172" s="144" t="s">
        <v>1191</v>
      </c>
      <c r="D2172" s="144" t="s">
        <v>2528</v>
      </c>
    </row>
    <row r="2173" spans="1:4">
      <c r="A2173" s="144">
        <v>2172</v>
      </c>
      <c r="B2173" s="144">
        <v>2022</v>
      </c>
      <c r="C2173" s="144" t="s">
        <v>1191</v>
      </c>
      <c r="D2173" s="144" t="s">
        <v>2529</v>
      </c>
    </row>
    <row r="2174" spans="1:4">
      <c r="A2174" s="144">
        <v>2173</v>
      </c>
      <c r="B2174" s="144">
        <v>2022</v>
      </c>
      <c r="C2174" s="144" t="s">
        <v>1191</v>
      </c>
      <c r="D2174" s="144" t="s">
        <v>2530</v>
      </c>
    </row>
    <row r="2175" spans="1:4">
      <c r="A2175" s="144">
        <v>2174</v>
      </c>
      <c r="B2175" s="144">
        <v>2022</v>
      </c>
      <c r="C2175" s="144" t="s">
        <v>1191</v>
      </c>
      <c r="D2175" s="144" t="s">
        <v>2531</v>
      </c>
    </row>
    <row r="2176" spans="1:4">
      <c r="A2176" s="144">
        <v>2175</v>
      </c>
      <c r="B2176" s="144">
        <v>2022</v>
      </c>
      <c r="C2176" s="144" t="s">
        <v>1191</v>
      </c>
      <c r="D2176" s="144" t="s">
        <v>2532</v>
      </c>
    </row>
    <row r="2177" spans="1:4">
      <c r="A2177" s="144">
        <v>2176</v>
      </c>
      <c r="B2177" s="144">
        <v>2022</v>
      </c>
      <c r="C2177" s="144" t="s">
        <v>1191</v>
      </c>
      <c r="D2177" s="144" t="s">
        <v>2533</v>
      </c>
    </row>
    <row r="2178" spans="1:4">
      <c r="A2178" s="144">
        <v>2177</v>
      </c>
      <c r="B2178" s="144">
        <v>2022</v>
      </c>
      <c r="C2178" s="144" t="s">
        <v>1191</v>
      </c>
      <c r="D2178" s="144" t="s">
        <v>2534</v>
      </c>
    </row>
    <row r="2179" spans="1:4">
      <c r="A2179" s="144">
        <v>2178</v>
      </c>
      <c r="B2179" s="144">
        <v>2022</v>
      </c>
      <c r="C2179" s="144" t="s">
        <v>1191</v>
      </c>
      <c r="D2179" s="144" t="s">
        <v>2535</v>
      </c>
    </row>
    <row r="2180" spans="1:4">
      <c r="A2180" s="144">
        <v>2179</v>
      </c>
      <c r="B2180" s="144">
        <v>2022</v>
      </c>
      <c r="C2180" s="144" t="s">
        <v>1191</v>
      </c>
      <c r="D2180" s="144" t="s">
        <v>2536</v>
      </c>
    </row>
    <row r="2181" spans="1:4">
      <c r="A2181" s="144">
        <v>2180</v>
      </c>
      <c r="B2181" s="144">
        <v>2022</v>
      </c>
      <c r="C2181" s="144" t="s">
        <v>1191</v>
      </c>
      <c r="D2181" s="144" t="s">
        <v>2537</v>
      </c>
    </row>
    <row r="2182" spans="1:4">
      <c r="A2182" s="144">
        <v>2181</v>
      </c>
      <c r="B2182" s="144">
        <v>2022</v>
      </c>
      <c r="C2182" s="144" t="s">
        <v>1191</v>
      </c>
      <c r="D2182" s="144" t="s">
        <v>2538</v>
      </c>
    </row>
    <row r="2183" spans="1:4">
      <c r="A2183" s="144">
        <v>2182</v>
      </c>
      <c r="B2183" s="144">
        <v>2022</v>
      </c>
      <c r="C2183" s="144" t="s">
        <v>1191</v>
      </c>
      <c r="D2183" s="144" t="s">
        <v>2539</v>
      </c>
    </row>
    <row r="2184" spans="1:4">
      <c r="A2184" s="144">
        <v>2183</v>
      </c>
      <c r="B2184" s="144">
        <v>2022</v>
      </c>
      <c r="C2184" s="144" t="s">
        <v>1191</v>
      </c>
      <c r="D2184" s="144" t="s">
        <v>2540</v>
      </c>
    </row>
    <row r="2185" spans="1:4">
      <c r="A2185" s="144">
        <v>2184</v>
      </c>
      <c r="B2185" s="144">
        <v>2022</v>
      </c>
      <c r="C2185" s="144" t="s">
        <v>1191</v>
      </c>
      <c r="D2185" s="144" t="s">
        <v>2541</v>
      </c>
    </row>
    <row r="2186" spans="1:4">
      <c r="A2186" s="144">
        <v>2185</v>
      </c>
      <c r="B2186" s="144">
        <v>2022</v>
      </c>
      <c r="C2186" s="144" t="s">
        <v>1191</v>
      </c>
      <c r="D2186" s="144" t="s">
        <v>2542</v>
      </c>
    </row>
    <row r="2187" spans="1:4">
      <c r="A2187" s="144">
        <v>2186</v>
      </c>
      <c r="B2187" s="144">
        <v>2022</v>
      </c>
      <c r="C2187" s="144" t="s">
        <v>1191</v>
      </c>
      <c r="D2187" s="144" t="s">
        <v>2543</v>
      </c>
    </row>
    <row r="2188" spans="1:4">
      <c r="A2188" s="144">
        <v>2187</v>
      </c>
      <c r="B2188" s="144">
        <v>2022</v>
      </c>
      <c r="C2188" s="144" t="s">
        <v>1191</v>
      </c>
      <c r="D2188" s="144" t="s">
        <v>2544</v>
      </c>
    </row>
    <row r="2189" spans="1:4">
      <c r="A2189" s="144">
        <v>2188</v>
      </c>
      <c r="B2189" s="144">
        <v>2022</v>
      </c>
      <c r="C2189" s="144" t="s">
        <v>1191</v>
      </c>
      <c r="D2189" s="144" t="s">
        <v>2545</v>
      </c>
    </row>
    <row r="2190" spans="1:4">
      <c r="A2190" s="144">
        <v>2189</v>
      </c>
      <c r="B2190" s="144">
        <v>2022</v>
      </c>
      <c r="C2190" s="144" t="s">
        <v>1191</v>
      </c>
      <c r="D2190" s="144" t="s">
        <v>2546</v>
      </c>
    </row>
    <row r="2191" spans="1:4">
      <c r="A2191" s="144">
        <v>2190</v>
      </c>
      <c r="B2191" s="144">
        <v>2022</v>
      </c>
      <c r="C2191" s="144" t="s">
        <v>1191</v>
      </c>
      <c r="D2191" s="144" t="s">
        <v>2547</v>
      </c>
    </row>
    <row r="2192" spans="1:4">
      <c r="A2192" s="144">
        <v>2191</v>
      </c>
      <c r="B2192" s="144">
        <v>2022</v>
      </c>
      <c r="C2192" s="144" t="s">
        <v>1191</v>
      </c>
      <c r="D2192" s="144" t="s">
        <v>2548</v>
      </c>
    </row>
    <row r="2193" spans="1:4">
      <c r="A2193" s="144">
        <v>2192</v>
      </c>
      <c r="B2193" s="144">
        <v>2022</v>
      </c>
      <c r="C2193" s="144" t="s">
        <v>1191</v>
      </c>
      <c r="D2193" s="144" t="s">
        <v>2549</v>
      </c>
    </row>
    <row r="2194" spans="1:4">
      <c r="A2194" s="144">
        <v>2193</v>
      </c>
      <c r="B2194" s="144">
        <v>2022</v>
      </c>
      <c r="C2194" s="144" t="s">
        <v>1191</v>
      </c>
      <c r="D2194" s="144" t="s">
        <v>2550</v>
      </c>
    </row>
    <row r="2195" spans="1:4">
      <c r="A2195" s="144">
        <v>2194</v>
      </c>
      <c r="B2195" s="144">
        <v>2022</v>
      </c>
      <c r="C2195" s="144" t="s">
        <v>1191</v>
      </c>
      <c r="D2195" s="144" t="s">
        <v>2551</v>
      </c>
    </row>
    <row r="2196" spans="1:4">
      <c r="A2196" s="144">
        <v>2195</v>
      </c>
      <c r="B2196" s="144">
        <v>2022</v>
      </c>
      <c r="C2196" s="144" t="s">
        <v>1191</v>
      </c>
      <c r="D2196" s="144" t="s">
        <v>2552</v>
      </c>
    </row>
    <row r="2197" spans="1:4">
      <c r="A2197" s="144">
        <v>2196</v>
      </c>
      <c r="B2197" s="144">
        <v>2022</v>
      </c>
      <c r="C2197" s="144" t="s">
        <v>1191</v>
      </c>
      <c r="D2197" s="144" t="s">
        <v>2553</v>
      </c>
    </row>
    <row r="2198" spans="1:4">
      <c r="A2198" s="144">
        <v>2197</v>
      </c>
      <c r="B2198" s="144">
        <v>2022</v>
      </c>
      <c r="C2198" s="144" t="s">
        <v>1191</v>
      </c>
      <c r="D2198" s="144" t="s">
        <v>2554</v>
      </c>
    </row>
    <row r="2199" spans="1:4">
      <c r="A2199" s="144">
        <v>2198</v>
      </c>
      <c r="B2199" s="144">
        <v>2022</v>
      </c>
      <c r="C2199" s="144" t="s">
        <v>1191</v>
      </c>
      <c r="D2199" s="144" t="s">
        <v>2555</v>
      </c>
    </row>
    <row r="2200" spans="1:4">
      <c r="A2200" s="144">
        <v>2199</v>
      </c>
      <c r="B2200" s="144">
        <v>2022</v>
      </c>
      <c r="C2200" s="144" t="s">
        <v>1191</v>
      </c>
      <c r="D2200" s="144" t="s">
        <v>2556</v>
      </c>
    </row>
    <row r="2201" spans="1:4">
      <c r="A2201" s="144">
        <v>2200</v>
      </c>
      <c r="B2201" s="144">
        <v>2022</v>
      </c>
      <c r="C2201" s="144" t="s">
        <v>1191</v>
      </c>
      <c r="D2201" s="144" t="s">
        <v>2557</v>
      </c>
    </row>
    <row r="2202" spans="1:4">
      <c r="A2202" s="144">
        <v>2201</v>
      </c>
      <c r="B2202" s="144">
        <v>2022</v>
      </c>
      <c r="C2202" s="144" t="s">
        <v>1191</v>
      </c>
      <c r="D2202" s="144" t="s">
        <v>2558</v>
      </c>
    </row>
    <row r="2203" spans="1:4">
      <c r="A2203" s="144">
        <v>2202</v>
      </c>
      <c r="B2203" s="144">
        <v>2022</v>
      </c>
      <c r="C2203" s="144" t="s">
        <v>1191</v>
      </c>
      <c r="D2203" s="144" t="s">
        <v>2559</v>
      </c>
    </row>
    <row r="2204" spans="1:4">
      <c r="A2204" s="144">
        <v>2203</v>
      </c>
      <c r="B2204" s="144">
        <v>2022</v>
      </c>
      <c r="C2204" s="144" t="s">
        <v>1191</v>
      </c>
      <c r="D2204" s="144" t="s">
        <v>2560</v>
      </c>
    </row>
    <row r="2205" spans="1:4">
      <c r="A2205" s="144">
        <v>2204</v>
      </c>
      <c r="B2205" s="144">
        <v>2022</v>
      </c>
      <c r="C2205" s="144" t="s">
        <v>1191</v>
      </c>
      <c r="D2205" s="144" t="s">
        <v>2561</v>
      </c>
    </row>
    <row r="2206" spans="1:4">
      <c r="A2206" s="144">
        <v>2205</v>
      </c>
      <c r="B2206" s="144">
        <v>2022</v>
      </c>
      <c r="C2206" s="144" t="s">
        <v>1191</v>
      </c>
      <c r="D2206" s="144" t="s">
        <v>2562</v>
      </c>
    </row>
    <row r="2207" spans="1:4">
      <c r="A2207" s="144">
        <v>2206</v>
      </c>
      <c r="B2207" s="144">
        <v>2022</v>
      </c>
      <c r="C2207" s="144" t="s">
        <v>1191</v>
      </c>
      <c r="D2207" s="144" t="s">
        <v>2563</v>
      </c>
    </row>
    <row r="2208" spans="1:4">
      <c r="A2208" s="144">
        <v>2207</v>
      </c>
      <c r="B2208" s="144">
        <v>2022</v>
      </c>
      <c r="C2208" s="144" t="s">
        <v>1191</v>
      </c>
      <c r="D2208" s="144" t="s">
        <v>2564</v>
      </c>
    </row>
    <row r="2209" spans="1:4">
      <c r="A2209" s="144">
        <v>2208</v>
      </c>
      <c r="B2209" s="144">
        <v>2022</v>
      </c>
      <c r="C2209" s="144" t="s">
        <v>1191</v>
      </c>
      <c r="D2209" s="144" t="s">
        <v>2565</v>
      </c>
    </row>
    <row r="2210" spans="1:4">
      <c r="A2210" s="144">
        <v>2209</v>
      </c>
      <c r="B2210" s="144">
        <v>2022</v>
      </c>
      <c r="C2210" s="144" t="s">
        <v>1191</v>
      </c>
      <c r="D2210" s="144" t="s">
        <v>2566</v>
      </c>
    </row>
    <row r="2211" spans="1:4">
      <c r="A2211" s="144">
        <v>2210</v>
      </c>
      <c r="B2211" s="144">
        <v>2022</v>
      </c>
      <c r="C2211" s="144" t="s">
        <v>1191</v>
      </c>
      <c r="D2211" s="144" t="s">
        <v>2567</v>
      </c>
    </row>
    <row r="2212" spans="1:4">
      <c r="A2212" s="144">
        <v>2211</v>
      </c>
      <c r="B2212" s="144">
        <v>2022</v>
      </c>
      <c r="C2212" s="144" t="s">
        <v>1191</v>
      </c>
      <c r="D2212" s="144" t="s">
        <v>2568</v>
      </c>
    </row>
    <row r="2213" spans="1:4">
      <c r="A2213" s="144">
        <v>2212</v>
      </c>
      <c r="B2213" s="144">
        <v>2022</v>
      </c>
      <c r="C2213" s="144" t="s">
        <v>1191</v>
      </c>
      <c r="D2213" s="144" t="s">
        <v>2569</v>
      </c>
    </row>
    <row r="2214" spans="1:4">
      <c r="A2214" s="144">
        <v>2213</v>
      </c>
      <c r="B2214" s="144">
        <v>2022</v>
      </c>
      <c r="C2214" s="144" t="s">
        <v>1191</v>
      </c>
      <c r="D2214" s="144" t="s">
        <v>2570</v>
      </c>
    </row>
    <row r="2215" spans="1:4">
      <c r="A2215" s="144">
        <v>2214</v>
      </c>
      <c r="B2215" s="144">
        <v>2022</v>
      </c>
      <c r="C2215" s="144" t="s">
        <v>1191</v>
      </c>
      <c r="D2215" s="144" t="s">
        <v>2571</v>
      </c>
    </row>
    <row r="2216" spans="1:4">
      <c r="A2216" s="144">
        <v>2215</v>
      </c>
      <c r="B2216" s="144">
        <v>2022</v>
      </c>
      <c r="C2216" s="144" t="s">
        <v>1191</v>
      </c>
      <c r="D2216" s="144" t="s">
        <v>2572</v>
      </c>
    </row>
    <row r="2217" spans="1:4">
      <c r="A2217" s="144">
        <v>2216</v>
      </c>
      <c r="B2217" s="144">
        <v>2022</v>
      </c>
      <c r="C2217" s="144" t="s">
        <v>1191</v>
      </c>
      <c r="D2217" s="144" t="s">
        <v>2573</v>
      </c>
    </row>
    <row r="2218" spans="1:4">
      <c r="A2218" s="144">
        <v>2217</v>
      </c>
      <c r="B2218" s="144">
        <v>2022</v>
      </c>
      <c r="C2218" s="144" t="s">
        <v>1191</v>
      </c>
      <c r="D2218" s="144" t="s">
        <v>2574</v>
      </c>
    </row>
    <row r="2219" spans="1:4">
      <c r="A2219" s="144">
        <v>2218</v>
      </c>
      <c r="B2219" s="144">
        <v>2022</v>
      </c>
      <c r="C2219" s="144" t="s">
        <v>1191</v>
      </c>
      <c r="D2219" s="144" t="s">
        <v>2575</v>
      </c>
    </row>
    <row r="2220" spans="1:4">
      <c r="A2220" s="144">
        <v>2219</v>
      </c>
      <c r="B2220" s="144">
        <v>2022</v>
      </c>
      <c r="C2220" s="144" t="s">
        <v>1191</v>
      </c>
      <c r="D2220" s="144" t="s">
        <v>2576</v>
      </c>
    </row>
    <row r="2221" spans="1:4">
      <c r="A2221" s="144">
        <v>2220</v>
      </c>
      <c r="B2221" s="144">
        <v>2022</v>
      </c>
      <c r="C2221" s="144" t="s">
        <v>1191</v>
      </c>
      <c r="D2221" s="144" t="s">
        <v>2577</v>
      </c>
    </row>
    <row r="2222" spans="1:4">
      <c r="A2222" s="144">
        <v>2221</v>
      </c>
      <c r="B2222" s="144">
        <v>2022</v>
      </c>
      <c r="C2222" s="144" t="s">
        <v>1191</v>
      </c>
      <c r="D2222" s="144" t="s">
        <v>2578</v>
      </c>
    </row>
    <row r="2223" spans="1:4">
      <c r="A2223" s="144">
        <v>2222</v>
      </c>
      <c r="B2223" s="144">
        <v>2022</v>
      </c>
      <c r="C2223" s="144" t="s">
        <v>1191</v>
      </c>
      <c r="D2223" s="144" t="s">
        <v>2579</v>
      </c>
    </row>
    <row r="2224" spans="1:4">
      <c r="A2224" s="144">
        <v>2223</v>
      </c>
      <c r="B2224" s="144">
        <v>2022</v>
      </c>
      <c r="C2224" s="144" t="s">
        <v>1191</v>
      </c>
      <c r="D2224" s="144" t="s">
        <v>2580</v>
      </c>
    </row>
    <row r="2225" spans="1:4">
      <c r="A2225" s="144">
        <v>2224</v>
      </c>
      <c r="B2225" s="144">
        <v>2022</v>
      </c>
      <c r="C2225" s="144" t="s">
        <v>1191</v>
      </c>
      <c r="D2225" s="144" t="s">
        <v>2581</v>
      </c>
    </row>
    <row r="2226" spans="1:4">
      <c r="A2226" s="144">
        <v>2225</v>
      </c>
      <c r="B2226" s="144">
        <v>2022</v>
      </c>
      <c r="C2226" s="144" t="s">
        <v>1191</v>
      </c>
      <c r="D2226" s="144" t="s">
        <v>2582</v>
      </c>
    </row>
    <row r="2227" spans="1:4">
      <c r="A2227" s="144">
        <v>2226</v>
      </c>
      <c r="B2227" s="144">
        <v>2022</v>
      </c>
      <c r="C2227" s="144" t="s">
        <v>1191</v>
      </c>
      <c r="D2227" s="144" t="s">
        <v>2583</v>
      </c>
    </row>
    <row r="2228" spans="1:4">
      <c r="A2228" s="144">
        <v>2227</v>
      </c>
      <c r="B2228" s="144">
        <v>2022</v>
      </c>
      <c r="C2228" s="144" t="s">
        <v>1191</v>
      </c>
      <c r="D2228" s="144" t="s">
        <v>2584</v>
      </c>
    </row>
    <row r="2229" spans="1:4">
      <c r="A2229" s="144">
        <v>2228</v>
      </c>
      <c r="B2229" s="144">
        <v>2022</v>
      </c>
      <c r="C2229" s="144" t="s">
        <v>1191</v>
      </c>
      <c r="D2229" s="144" t="s">
        <v>2585</v>
      </c>
    </row>
    <row r="2230" spans="1:4">
      <c r="A2230" s="144">
        <v>2229</v>
      </c>
      <c r="B2230" s="144">
        <v>2022</v>
      </c>
      <c r="C2230" s="144" t="s">
        <v>1191</v>
      </c>
      <c r="D2230" s="144" t="s">
        <v>2586</v>
      </c>
    </row>
    <row r="2231" spans="1:4">
      <c r="A2231" s="144">
        <v>2230</v>
      </c>
      <c r="B2231" s="144">
        <v>2022</v>
      </c>
      <c r="C2231" s="144" t="s">
        <v>1191</v>
      </c>
      <c r="D2231" s="144" t="s">
        <v>2587</v>
      </c>
    </row>
    <row r="2232" spans="1:4">
      <c r="A2232" s="144">
        <v>2231</v>
      </c>
      <c r="B2232" s="144">
        <v>2022</v>
      </c>
      <c r="C2232" s="144" t="s">
        <v>1191</v>
      </c>
      <c r="D2232" s="144" t="s">
        <v>2588</v>
      </c>
    </row>
    <row r="2233" spans="1:4">
      <c r="A2233" s="144">
        <v>2232</v>
      </c>
      <c r="B2233" s="144">
        <v>2022</v>
      </c>
      <c r="C2233" s="144" t="s">
        <v>1191</v>
      </c>
      <c r="D2233" s="144" t="s">
        <v>2589</v>
      </c>
    </row>
    <row r="2234" spans="1:4">
      <c r="A2234" s="144">
        <v>2233</v>
      </c>
      <c r="B2234" s="144">
        <v>2022</v>
      </c>
      <c r="C2234" s="144" t="s">
        <v>1191</v>
      </c>
      <c r="D2234" s="144" t="s">
        <v>2590</v>
      </c>
    </row>
    <row r="2235" spans="1:4">
      <c r="A2235" s="144">
        <v>2234</v>
      </c>
      <c r="B2235" s="144">
        <v>2022</v>
      </c>
      <c r="C2235" s="144" t="s">
        <v>1191</v>
      </c>
      <c r="D2235" s="144" t="s">
        <v>2591</v>
      </c>
    </row>
    <row r="2236" spans="1:4">
      <c r="A2236" s="144">
        <v>2235</v>
      </c>
      <c r="B2236" s="144">
        <v>2022</v>
      </c>
      <c r="C2236" s="144" t="s">
        <v>1191</v>
      </c>
      <c r="D2236" s="144" t="s">
        <v>2592</v>
      </c>
    </row>
    <row r="2237" spans="1:4">
      <c r="A2237" s="144">
        <v>2236</v>
      </c>
      <c r="B2237" s="144">
        <v>2022</v>
      </c>
      <c r="C2237" s="144" t="s">
        <v>1191</v>
      </c>
      <c r="D2237" s="144" t="s">
        <v>2593</v>
      </c>
    </row>
    <row r="2238" spans="1:4">
      <c r="A2238" s="144">
        <v>2237</v>
      </c>
      <c r="B2238" s="144">
        <v>2022</v>
      </c>
      <c r="C2238" s="144" t="s">
        <v>1191</v>
      </c>
      <c r="D2238" s="144" t="s">
        <v>2594</v>
      </c>
    </row>
    <row r="2239" spans="1:4">
      <c r="A2239" s="144">
        <v>2238</v>
      </c>
      <c r="B2239" s="144">
        <v>2022</v>
      </c>
      <c r="C2239" s="144" t="s">
        <v>1191</v>
      </c>
      <c r="D2239" s="144" t="s">
        <v>2595</v>
      </c>
    </row>
    <row r="2240" spans="1:4">
      <c r="A2240" s="144">
        <v>2239</v>
      </c>
      <c r="B2240" s="144">
        <v>2022</v>
      </c>
      <c r="C2240" s="144" t="s">
        <v>1191</v>
      </c>
      <c r="D2240" s="144" t="s">
        <v>2596</v>
      </c>
    </row>
    <row r="2241" spans="1:4">
      <c r="A2241" s="144">
        <v>2240</v>
      </c>
      <c r="B2241" s="144">
        <v>2022</v>
      </c>
      <c r="C2241" s="144" t="s">
        <v>1191</v>
      </c>
      <c r="D2241" s="144" t="s">
        <v>2597</v>
      </c>
    </row>
    <row r="2242" spans="1:4">
      <c r="A2242" s="144">
        <v>2241</v>
      </c>
      <c r="B2242" s="144">
        <v>2022</v>
      </c>
      <c r="C2242" s="144" t="s">
        <v>1191</v>
      </c>
      <c r="D2242" s="144" t="s">
        <v>2598</v>
      </c>
    </row>
    <row r="2243" spans="1:4">
      <c r="A2243" s="144">
        <v>2242</v>
      </c>
      <c r="B2243" s="144">
        <v>2022</v>
      </c>
      <c r="C2243" s="144" t="s">
        <v>1191</v>
      </c>
      <c r="D2243" s="144" t="s">
        <v>2599</v>
      </c>
    </row>
    <row r="2244" spans="1:4">
      <c r="A2244" s="144">
        <v>2243</v>
      </c>
      <c r="B2244" s="144">
        <v>2022</v>
      </c>
      <c r="C2244" s="144" t="s">
        <v>1191</v>
      </c>
      <c r="D2244" s="144" t="s">
        <v>2600</v>
      </c>
    </row>
    <row r="2245" spans="1:4">
      <c r="A2245" s="144">
        <v>2244</v>
      </c>
      <c r="B2245" s="144">
        <v>2022</v>
      </c>
      <c r="C2245" s="144" t="s">
        <v>1191</v>
      </c>
      <c r="D2245" s="144" t="s">
        <v>2601</v>
      </c>
    </row>
    <row r="2246" spans="1:4">
      <c r="A2246" s="144">
        <v>2245</v>
      </c>
      <c r="B2246" s="144">
        <v>2022</v>
      </c>
      <c r="C2246" s="144" t="s">
        <v>1191</v>
      </c>
      <c r="D2246" s="144" t="s">
        <v>2602</v>
      </c>
    </row>
    <row r="2247" spans="1:4">
      <c r="A2247" s="144">
        <v>2246</v>
      </c>
      <c r="B2247" s="144">
        <v>2022</v>
      </c>
      <c r="C2247" s="144" t="s">
        <v>1191</v>
      </c>
      <c r="D2247" s="144" t="s">
        <v>2603</v>
      </c>
    </row>
    <row r="2248" spans="1:4">
      <c r="A2248" s="144">
        <v>2247</v>
      </c>
      <c r="B2248" s="144">
        <v>2022</v>
      </c>
      <c r="C2248" s="144" t="s">
        <v>1191</v>
      </c>
      <c r="D2248" s="144" t="s">
        <v>2604</v>
      </c>
    </row>
    <row r="2249" spans="1:4">
      <c r="A2249" s="144">
        <v>2248</v>
      </c>
      <c r="B2249" s="144">
        <v>2022</v>
      </c>
      <c r="C2249" s="144" t="s">
        <v>1191</v>
      </c>
      <c r="D2249" s="144" t="s">
        <v>2605</v>
      </c>
    </row>
    <row r="2250" spans="1:4">
      <c r="A2250" s="144">
        <v>2249</v>
      </c>
      <c r="B2250" s="144">
        <v>2022</v>
      </c>
      <c r="C2250" s="144" t="s">
        <v>1191</v>
      </c>
      <c r="D2250" s="144" t="s">
        <v>2606</v>
      </c>
    </row>
    <row r="2251" spans="1:4">
      <c r="A2251" s="144">
        <v>2250</v>
      </c>
      <c r="B2251" s="144">
        <v>2022</v>
      </c>
      <c r="C2251" s="144" t="s">
        <v>1191</v>
      </c>
      <c r="D2251" s="144" t="s">
        <v>2607</v>
      </c>
    </row>
    <row r="2252" spans="1:4">
      <c r="A2252" s="144">
        <v>2251</v>
      </c>
      <c r="B2252" s="144">
        <v>2022</v>
      </c>
      <c r="C2252" s="144" t="s">
        <v>1191</v>
      </c>
      <c r="D2252" s="144" t="s">
        <v>2608</v>
      </c>
    </row>
    <row r="2253" spans="1:4">
      <c r="A2253" s="144">
        <v>2252</v>
      </c>
      <c r="B2253" s="144">
        <v>2022</v>
      </c>
      <c r="C2253" s="144" t="s">
        <v>1191</v>
      </c>
      <c r="D2253" s="144" t="s">
        <v>2609</v>
      </c>
    </row>
    <row r="2254" spans="1:4">
      <c r="A2254" s="144">
        <v>2253</v>
      </c>
      <c r="B2254" s="144">
        <v>2022</v>
      </c>
      <c r="C2254" s="144" t="s">
        <v>1191</v>
      </c>
      <c r="D2254" s="144" t="s">
        <v>2610</v>
      </c>
    </row>
    <row r="2255" spans="1:4">
      <c r="A2255" s="144">
        <v>2254</v>
      </c>
      <c r="B2255" s="144">
        <v>2022</v>
      </c>
      <c r="C2255" s="144" t="s">
        <v>1191</v>
      </c>
      <c r="D2255" s="144" t="s">
        <v>2611</v>
      </c>
    </row>
    <row r="2256" spans="1:4">
      <c r="A2256" s="144">
        <v>2255</v>
      </c>
      <c r="B2256" s="144">
        <v>2022</v>
      </c>
      <c r="C2256" s="144" t="s">
        <v>1191</v>
      </c>
      <c r="D2256" s="144" t="s">
        <v>2612</v>
      </c>
    </row>
    <row r="2257" spans="1:4">
      <c r="A2257" s="144">
        <v>2256</v>
      </c>
      <c r="B2257" s="144">
        <v>2022</v>
      </c>
      <c r="C2257" s="144" t="s">
        <v>1191</v>
      </c>
      <c r="D2257" s="144" t="s">
        <v>2613</v>
      </c>
    </row>
    <row r="2258" spans="1:4">
      <c r="A2258" s="144">
        <v>2257</v>
      </c>
      <c r="B2258" s="144">
        <v>2022</v>
      </c>
      <c r="C2258" s="144" t="s">
        <v>1191</v>
      </c>
      <c r="D2258" s="144" t="s">
        <v>2614</v>
      </c>
    </row>
    <row r="2259" spans="1:4">
      <c r="A2259" s="144">
        <v>2258</v>
      </c>
      <c r="B2259" s="144">
        <v>2022</v>
      </c>
      <c r="C2259" s="144" t="s">
        <v>1191</v>
      </c>
      <c r="D2259" s="144" t="s">
        <v>2615</v>
      </c>
    </row>
    <row r="2260" spans="1:4">
      <c r="A2260" s="144">
        <v>2259</v>
      </c>
      <c r="B2260" s="144">
        <v>2022</v>
      </c>
      <c r="C2260" s="144" t="s">
        <v>1191</v>
      </c>
      <c r="D2260" s="144" t="s">
        <v>2616</v>
      </c>
    </row>
    <row r="2261" spans="1:4">
      <c r="A2261" s="144">
        <v>2260</v>
      </c>
      <c r="B2261" s="144">
        <v>2022</v>
      </c>
      <c r="C2261" s="144" t="s">
        <v>1191</v>
      </c>
      <c r="D2261" s="144" t="s">
        <v>2617</v>
      </c>
    </row>
    <row r="2262" spans="1:4">
      <c r="A2262" s="144">
        <v>2261</v>
      </c>
      <c r="B2262" s="144">
        <v>2022</v>
      </c>
      <c r="C2262" s="144" t="s">
        <v>1191</v>
      </c>
      <c r="D2262" s="144" t="s">
        <v>2618</v>
      </c>
    </row>
    <row r="2263" spans="1:4">
      <c r="A2263" s="144">
        <v>2262</v>
      </c>
      <c r="B2263" s="144">
        <v>2022</v>
      </c>
      <c r="C2263" s="144" t="s">
        <v>1191</v>
      </c>
      <c r="D2263" s="144" t="s">
        <v>2619</v>
      </c>
    </row>
    <row r="2264" spans="1:4">
      <c r="A2264" s="144">
        <v>2263</v>
      </c>
      <c r="B2264" s="144">
        <v>2022</v>
      </c>
      <c r="C2264" s="144" t="s">
        <v>1191</v>
      </c>
      <c r="D2264" s="144" t="s">
        <v>2620</v>
      </c>
    </row>
    <row r="2265" spans="1:4">
      <c r="A2265" s="144">
        <v>2264</v>
      </c>
      <c r="B2265" s="144">
        <v>2022</v>
      </c>
      <c r="C2265" s="144" t="s">
        <v>1191</v>
      </c>
      <c r="D2265" s="144" t="s">
        <v>2621</v>
      </c>
    </row>
    <row r="2266" spans="1:4">
      <c r="A2266" s="144">
        <v>2265</v>
      </c>
      <c r="B2266" s="144">
        <v>2022</v>
      </c>
      <c r="C2266" s="144" t="s">
        <v>1191</v>
      </c>
      <c r="D2266" s="144" t="s">
        <v>2622</v>
      </c>
    </row>
    <row r="2267" spans="1:4">
      <c r="A2267" s="144">
        <v>2266</v>
      </c>
      <c r="B2267" s="144">
        <v>2022</v>
      </c>
      <c r="C2267" s="144" t="s">
        <v>1191</v>
      </c>
      <c r="D2267" s="144" t="s">
        <v>2623</v>
      </c>
    </row>
    <row r="2268" spans="1:4">
      <c r="A2268" s="144">
        <v>2267</v>
      </c>
      <c r="B2268" s="144">
        <v>2022</v>
      </c>
      <c r="C2268" s="144" t="s">
        <v>1191</v>
      </c>
      <c r="D2268" s="144" t="s">
        <v>2624</v>
      </c>
    </row>
    <row r="2269" spans="1:4">
      <c r="A2269" s="144">
        <v>2268</v>
      </c>
      <c r="B2269" s="144">
        <v>2022</v>
      </c>
      <c r="C2269" s="144" t="s">
        <v>1191</v>
      </c>
      <c r="D2269" s="144" t="s">
        <v>2625</v>
      </c>
    </row>
    <row r="2270" spans="1:4">
      <c r="A2270" s="144">
        <v>2269</v>
      </c>
      <c r="B2270" s="144">
        <v>2022</v>
      </c>
      <c r="C2270" s="144" t="s">
        <v>1191</v>
      </c>
      <c r="D2270" s="144" t="s">
        <v>2626</v>
      </c>
    </row>
    <row r="2271" spans="1:4">
      <c r="A2271" s="144">
        <v>2270</v>
      </c>
      <c r="B2271" s="144">
        <v>2022</v>
      </c>
      <c r="C2271" s="144" t="s">
        <v>1191</v>
      </c>
      <c r="D2271" s="144" t="s">
        <v>2627</v>
      </c>
    </row>
    <row r="2272" spans="1:4">
      <c r="A2272" s="144">
        <v>2271</v>
      </c>
      <c r="B2272" s="144">
        <v>2022</v>
      </c>
      <c r="C2272" s="144" t="s">
        <v>1191</v>
      </c>
      <c r="D2272" s="144" t="s">
        <v>2628</v>
      </c>
    </row>
    <row r="2273" spans="1:4">
      <c r="A2273" s="144">
        <v>2272</v>
      </c>
      <c r="B2273" s="144">
        <v>2022</v>
      </c>
      <c r="C2273" s="144" t="s">
        <v>1191</v>
      </c>
      <c r="D2273" s="144" t="s">
        <v>2629</v>
      </c>
    </row>
    <row r="2274" spans="1:4">
      <c r="A2274" s="144">
        <v>2273</v>
      </c>
      <c r="B2274" s="144">
        <v>2022</v>
      </c>
      <c r="C2274" s="144" t="s">
        <v>1191</v>
      </c>
      <c r="D2274" s="144" t="s">
        <v>2630</v>
      </c>
    </row>
    <row r="2275" spans="1:4">
      <c r="A2275" s="144">
        <v>2274</v>
      </c>
      <c r="B2275" s="144">
        <v>2022</v>
      </c>
      <c r="C2275" s="144" t="s">
        <v>1191</v>
      </c>
      <c r="D2275" s="144" t="s">
        <v>2631</v>
      </c>
    </row>
    <row r="2276" spans="1:4">
      <c r="A2276" s="144">
        <v>2275</v>
      </c>
      <c r="B2276" s="144">
        <v>2022</v>
      </c>
      <c r="C2276" s="144" t="s">
        <v>1191</v>
      </c>
      <c r="D2276" s="144" t="s">
        <v>2632</v>
      </c>
    </row>
    <row r="2277" spans="1:4">
      <c r="A2277" s="144">
        <v>2276</v>
      </c>
      <c r="B2277" s="144">
        <v>2022</v>
      </c>
      <c r="C2277" s="144" t="s">
        <v>1191</v>
      </c>
      <c r="D2277" s="144" t="s">
        <v>2633</v>
      </c>
    </row>
    <row r="2278" spans="1:4">
      <c r="A2278" s="144">
        <v>2277</v>
      </c>
      <c r="B2278" s="144">
        <v>2022</v>
      </c>
      <c r="C2278" s="144" t="s">
        <v>1191</v>
      </c>
      <c r="D2278" s="144" t="s">
        <v>2634</v>
      </c>
    </row>
    <row r="2279" spans="1:4">
      <c r="A2279" s="144">
        <v>2278</v>
      </c>
      <c r="B2279" s="144">
        <v>2022</v>
      </c>
      <c r="C2279" s="144" t="s">
        <v>1191</v>
      </c>
      <c r="D2279" s="144" t="s">
        <v>2635</v>
      </c>
    </row>
    <row r="2280" spans="1:4">
      <c r="A2280" s="144">
        <v>2279</v>
      </c>
      <c r="B2280" s="144">
        <v>2022</v>
      </c>
      <c r="C2280" s="144" t="s">
        <v>1191</v>
      </c>
      <c r="D2280" s="144" t="s">
        <v>2636</v>
      </c>
    </row>
    <row r="2281" spans="1:4">
      <c r="A2281" s="144">
        <v>2280</v>
      </c>
      <c r="B2281" s="144">
        <v>2022</v>
      </c>
      <c r="C2281" s="144" t="s">
        <v>1191</v>
      </c>
      <c r="D2281" s="144" t="s">
        <v>2637</v>
      </c>
    </row>
    <row r="2282" spans="1:4">
      <c r="A2282" s="144">
        <v>2281</v>
      </c>
      <c r="B2282" s="144">
        <v>2022</v>
      </c>
      <c r="C2282" s="144" t="s">
        <v>1191</v>
      </c>
      <c r="D2282" s="144" t="s">
        <v>2638</v>
      </c>
    </row>
    <row r="2283" spans="1:4">
      <c r="A2283" s="144">
        <v>2282</v>
      </c>
      <c r="B2283" s="144">
        <v>2022</v>
      </c>
      <c r="C2283" s="144" t="s">
        <v>1191</v>
      </c>
      <c r="D2283" s="144" t="s">
        <v>2639</v>
      </c>
    </row>
    <row r="2284" spans="1:4">
      <c r="A2284" s="144">
        <v>2283</v>
      </c>
      <c r="B2284" s="144">
        <v>2022</v>
      </c>
      <c r="C2284" s="144" t="s">
        <v>1191</v>
      </c>
      <c r="D2284" s="144" t="s">
        <v>2640</v>
      </c>
    </row>
    <row r="2285" spans="1:4">
      <c r="A2285" s="144">
        <v>2284</v>
      </c>
      <c r="B2285" s="144">
        <v>2022</v>
      </c>
      <c r="C2285" s="144" t="s">
        <v>1191</v>
      </c>
      <c r="D2285" s="144" t="s">
        <v>2641</v>
      </c>
    </row>
    <row r="2286" spans="1:4">
      <c r="A2286" s="144">
        <v>2285</v>
      </c>
      <c r="B2286" s="144">
        <v>2022</v>
      </c>
      <c r="C2286" s="144" t="s">
        <v>1191</v>
      </c>
      <c r="D2286" s="144" t="s">
        <v>2642</v>
      </c>
    </row>
    <row r="2287" spans="1:4">
      <c r="A2287" s="144">
        <v>2286</v>
      </c>
      <c r="B2287" s="144">
        <v>2022</v>
      </c>
      <c r="C2287" s="144" t="s">
        <v>1191</v>
      </c>
      <c r="D2287" s="144" t="s">
        <v>2643</v>
      </c>
    </row>
    <row r="2288" spans="1:4">
      <c r="A2288" s="144">
        <v>2287</v>
      </c>
      <c r="B2288" s="144">
        <v>2022</v>
      </c>
      <c r="C2288" s="144" t="s">
        <v>1191</v>
      </c>
      <c r="D2288" s="144" t="s">
        <v>2644</v>
      </c>
    </row>
    <row r="2289" spans="1:4">
      <c r="A2289" s="144">
        <v>2288</v>
      </c>
      <c r="B2289" s="144">
        <v>2022</v>
      </c>
      <c r="C2289" s="144" t="s">
        <v>1191</v>
      </c>
      <c r="D2289" s="144" t="s">
        <v>2645</v>
      </c>
    </row>
    <row r="2290" spans="1:4">
      <c r="A2290" s="144">
        <v>2289</v>
      </c>
      <c r="B2290" s="144">
        <v>2022</v>
      </c>
      <c r="C2290" s="144" t="s">
        <v>1191</v>
      </c>
      <c r="D2290" s="144" t="s">
        <v>2646</v>
      </c>
    </row>
    <row r="2291" spans="1:4">
      <c r="A2291" s="144">
        <v>2290</v>
      </c>
      <c r="B2291" s="144">
        <v>2022</v>
      </c>
      <c r="C2291" s="144" t="s">
        <v>1191</v>
      </c>
      <c r="D2291" s="144" t="s">
        <v>2647</v>
      </c>
    </row>
    <row r="2292" spans="1:4">
      <c r="A2292" s="144">
        <v>2291</v>
      </c>
      <c r="B2292" s="144">
        <v>2022</v>
      </c>
      <c r="C2292" s="144" t="s">
        <v>1191</v>
      </c>
      <c r="D2292" s="144" t="s">
        <v>2648</v>
      </c>
    </row>
    <row r="2293" spans="1:4">
      <c r="A2293" s="144">
        <v>2292</v>
      </c>
      <c r="B2293" s="144">
        <v>2022</v>
      </c>
      <c r="C2293" s="144" t="s">
        <v>1191</v>
      </c>
      <c r="D2293" s="144" t="s">
        <v>2649</v>
      </c>
    </row>
    <row r="2294" spans="1:4">
      <c r="A2294" s="144">
        <v>2293</v>
      </c>
      <c r="B2294" s="144">
        <v>2022</v>
      </c>
      <c r="C2294" s="144" t="s">
        <v>1191</v>
      </c>
      <c r="D2294" s="144" t="s">
        <v>2650</v>
      </c>
    </row>
    <row r="2295" spans="1:4">
      <c r="A2295" s="144">
        <v>2294</v>
      </c>
      <c r="B2295" s="144">
        <v>2022</v>
      </c>
      <c r="C2295" s="144" t="s">
        <v>1191</v>
      </c>
      <c r="D2295" s="144" t="s">
        <v>2651</v>
      </c>
    </row>
    <row r="2296" spans="1:4">
      <c r="A2296" s="144">
        <v>2295</v>
      </c>
      <c r="B2296" s="144">
        <v>2022</v>
      </c>
      <c r="C2296" s="144" t="s">
        <v>1191</v>
      </c>
      <c r="D2296" s="144" t="s">
        <v>2652</v>
      </c>
    </row>
    <row r="2297" spans="1:4">
      <c r="A2297" s="144">
        <v>2296</v>
      </c>
      <c r="B2297" s="144">
        <v>2022</v>
      </c>
      <c r="C2297" s="144" t="s">
        <v>1191</v>
      </c>
      <c r="D2297" s="144" t="s">
        <v>2653</v>
      </c>
    </row>
    <row r="2298" spans="1:4">
      <c r="A2298" s="144">
        <v>2297</v>
      </c>
      <c r="B2298" s="144">
        <v>2022</v>
      </c>
      <c r="C2298" s="144" t="s">
        <v>1191</v>
      </c>
      <c r="D2298" s="144" t="s">
        <v>2654</v>
      </c>
    </row>
    <row r="2299" spans="1:4">
      <c r="A2299" s="144">
        <v>2298</v>
      </c>
      <c r="B2299" s="144">
        <v>2022</v>
      </c>
      <c r="C2299" s="144" t="s">
        <v>1191</v>
      </c>
      <c r="D2299" s="144" t="s">
        <v>2655</v>
      </c>
    </row>
    <row r="2300" spans="1:4">
      <c r="A2300" s="144">
        <v>2299</v>
      </c>
      <c r="B2300" s="144">
        <v>2022</v>
      </c>
      <c r="C2300" s="144" t="s">
        <v>1191</v>
      </c>
      <c r="D2300" s="144" t="s">
        <v>2656</v>
      </c>
    </row>
    <row r="2301" spans="1:4">
      <c r="A2301" s="144">
        <v>2300</v>
      </c>
      <c r="B2301" s="144">
        <v>2022</v>
      </c>
      <c r="C2301" s="144" t="s">
        <v>1191</v>
      </c>
      <c r="D2301" s="144" t="s">
        <v>2657</v>
      </c>
    </row>
    <row r="2302" spans="1:4">
      <c r="A2302" s="144">
        <v>2301</v>
      </c>
      <c r="B2302" s="144">
        <v>2022</v>
      </c>
      <c r="C2302" s="144" t="s">
        <v>1191</v>
      </c>
      <c r="D2302" s="144" t="s">
        <v>2658</v>
      </c>
    </row>
    <row r="2303" spans="1:4">
      <c r="A2303" s="144">
        <v>2302</v>
      </c>
      <c r="B2303" s="144">
        <v>2022</v>
      </c>
      <c r="C2303" s="144" t="s">
        <v>1191</v>
      </c>
      <c r="D2303" s="144" t="s">
        <v>2659</v>
      </c>
    </row>
    <row r="2304" spans="1:4">
      <c r="A2304" s="144">
        <v>2303</v>
      </c>
      <c r="B2304" s="144">
        <v>2022</v>
      </c>
      <c r="C2304" s="144" t="s">
        <v>1191</v>
      </c>
      <c r="D2304" s="144" t="s">
        <v>2660</v>
      </c>
    </row>
    <row r="2305" spans="1:4">
      <c r="A2305" s="144">
        <v>2304</v>
      </c>
      <c r="B2305" s="144">
        <v>2022</v>
      </c>
      <c r="C2305" s="144" t="s">
        <v>1191</v>
      </c>
      <c r="D2305" s="144" t="s">
        <v>2661</v>
      </c>
    </row>
    <row r="2306" spans="1:4">
      <c r="A2306" s="144">
        <v>2305</v>
      </c>
      <c r="B2306" s="144">
        <v>2022</v>
      </c>
      <c r="C2306" s="144" t="s">
        <v>1191</v>
      </c>
      <c r="D2306" s="144" t="s">
        <v>2662</v>
      </c>
    </row>
    <row r="2307" spans="1:4">
      <c r="A2307" s="144">
        <v>2306</v>
      </c>
      <c r="B2307" s="144">
        <v>2022</v>
      </c>
      <c r="C2307" s="144" t="s">
        <v>1191</v>
      </c>
      <c r="D2307" s="144" t="s">
        <v>2663</v>
      </c>
    </row>
    <row r="2308" spans="1:4">
      <c r="A2308" s="144">
        <v>2307</v>
      </c>
      <c r="B2308" s="144">
        <v>2022</v>
      </c>
      <c r="C2308" s="144" t="s">
        <v>1191</v>
      </c>
      <c r="D2308" s="144" t="s">
        <v>2664</v>
      </c>
    </row>
    <row r="2309" spans="1:4">
      <c r="A2309" s="144">
        <v>2308</v>
      </c>
      <c r="B2309" s="144">
        <v>2022</v>
      </c>
      <c r="C2309" s="144" t="s">
        <v>1191</v>
      </c>
      <c r="D2309" s="144" t="s">
        <v>2665</v>
      </c>
    </row>
    <row r="2310" spans="1:4">
      <c r="A2310" s="144">
        <v>2309</v>
      </c>
      <c r="B2310" s="144">
        <v>2022</v>
      </c>
      <c r="C2310" s="144" t="s">
        <v>1191</v>
      </c>
      <c r="D2310" s="144" t="s">
        <v>2666</v>
      </c>
    </row>
    <row r="2311" spans="1:4">
      <c r="A2311" s="144">
        <v>2310</v>
      </c>
      <c r="B2311" s="144">
        <v>2022</v>
      </c>
      <c r="C2311" s="144" t="s">
        <v>1191</v>
      </c>
      <c r="D2311" s="144" t="s">
        <v>2667</v>
      </c>
    </row>
    <row r="2312" spans="1:4">
      <c r="A2312" s="144">
        <v>2311</v>
      </c>
      <c r="B2312" s="144">
        <v>2022</v>
      </c>
      <c r="C2312" s="144" t="s">
        <v>1191</v>
      </c>
      <c r="D2312" s="144" t="s">
        <v>2668</v>
      </c>
    </row>
    <row r="2313" spans="1:4">
      <c r="A2313" s="144">
        <v>2312</v>
      </c>
      <c r="B2313" s="144">
        <v>2022</v>
      </c>
      <c r="C2313" s="144" t="s">
        <v>1191</v>
      </c>
      <c r="D2313" s="144" t="s">
        <v>2669</v>
      </c>
    </row>
    <row r="2314" spans="1:4">
      <c r="A2314" s="144">
        <v>2313</v>
      </c>
      <c r="B2314" s="144">
        <v>2022</v>
      </c>
      <c r="C2314" s="144" t="s">
        <v>1549</v>
      </c>
      <c r="D2314" s="144" t="s">
        <v>2670</v>
      </c>
    </row>
    <row r="2315" spans="1:4">
      <c r="A2315" s="144">
        <v>2314</v>
      </c>
      <c r="B2315" s="144">
        <v>2022</v>
      </c>
      <c r="C2315" s="144" t="s">
        <v>1549</v>
      </c>
      <c r="D2315" s="144" t="s">
        <v>2671</v>
      </c>
    </row>
    <row r="2316" spans="1:4">
      <c r="A2316" s="144">
        <v>2315</v>
      </c>
      <c r="B2316" s="144">
        <v>2022</v>
      </c>
      <c r="C2316" s="144" t="s">
        <v>1549</v>
      </c>
      <c r="D2316" s="144" t="s">
        <v>2672</v>
      </c>
    </row>
    <row r="2317" spans="1:4">
      <c r="A2317" s="144">
        <v>2316</v>
      </c>
      <c r="B2317" s="144">
        <v>2022</v>
      </c>
      <c r="C2317" s="144" t="s">
        <v>1549</v>
      </c>
      <c r="D2317" s="144" t="s">
        <v>2673</v>
      </c>
    </row>
    <row r="2318" spans="1:4">
      <c r="A2318" s="144">
        <v>2317</v>
      </c>
      <c r="B2318" s="144">
        <v>2022</v>
      </c>
      <c r="C2318" s="144" t="s">
        <v>1549</v>
      </c>
      <c r="D2318" s="144" t="s">
        <v>2674</v>
      </c>
    </row>
    <row r="2319" spans="1:4">
      <c r="A2319" s="144">
        <v>2318</v>
      </c>
      <c r="B2319" s="144">
        <v>2022</v>
      </c>
      <c r="C2319" s="144" t="s">
        <v>1549</v>
      </c>
      <c r="D2319" s="144" t="s">
        <v>2675</v>
      </c>
    </row>
    <row r="2320" spans="1:4">
      <c r="A2320" s="144">
        <v>2319</v>
      </c>
      <c r="B2320" s="144">
        <v>2022</v>
      </c>
      <c r="C2320" s="144" t="s">
        <v>1549</v>
      </c>
      <c r="D2320" s="144" t="s">
        <v>2676</v>
      </c>
    </row>
    <row r="2321" spans="1:4">
      <c r="A2321" s="144">
        <v>2320</v>
      </c>
      <c r="B2321" s="144">
        <v>2022</v>
      </c>
      <c r="C2321" s="144" t="s">
        <v>1549</v>
      </c>
      <c r="D2321" s="144" t="s">
        <v>2677</v>
      </c>
    </row>
    <row r="2322" spans="1:4">
      <c r="A2322" s="144">
        <v>2321</v>
      </c>
      <c r="B2322" s="144">
        <v>2022</v>
      </c>
      <c r="C2322" s="144" t="s">
        <v>1549</v>
      </c>
      <c r="D2322" s="144" t="s">
        <v>2678</v>
      </c>
    </row>
    <row r="2323" spans="1:4">
      <c r="A2323" s="144">
        <v>2322</v>
      </c>
      <c r="B2323" s="144">
        <v>2022</v>
      </c>
      <c r="C2323" s="144" t="s">
        <v>1549</v>
      </c>
      <c r="D2323" s="144" t="s">
        <v>2679</v>
      </c>
    </row>
    <row r="2324" spans="1:4">
      <c r="A2324" s="144">
        <v>2323</v>
      </c>
      <c r="B2324" s="144">
        <v>2022</v>
      </c>
      <c r="C2324" s="144" t="s">
        <v>1549</v>
      </c>
      <c r="D2324" s="144" t="s">
        <v>2680</v>
      </c>
    </row>
    <row r="2325" spans="1:4">
      <c r="A2325" s="144">
        <v>2324</v>
      </c>
      <c r="B2325" s="144">
        <v>2022</v>
      </c>
      <c r="C2325" s="144" t="s">
        <v>1549</v>
      </c>
      <c r="D2325" s="144" t="s">
        <v>2681</v>
      </c>
    </row>
    <row r="2326" spans="1:4">
      <c r="A2326" s="144">
        <v>2325</v>
      </c>
      <c r="B2326" s="144">
        <v>2022</v>
      </c>
      <c r="C2326" s="144" t="s">
        <v>1549</v>
      </c>
      <c r="D2326" s="144" t="s">
        <v>2682</v>
      </c>
    </row>
    <row r="2327" spans="1:4">
      <c r="A2327" s="144">
        <v>2326</v>
      </c>
      <c r="B2327" s="144">
        <v>2022</v>
      </c>
      <c r="C2327" s="144" t="s">
        <v>1549</v>
      </c>
      <c r="D2327" s="144" t="s">
        <v>2683</v>
      </c>
    </row>
    <row r="2328" spans="1:4">
      <c r="A2328" s="144">
        <v>2327</v>
      </c>
      <c r="B2328" s="144">
        <v>2022</v>
      </c>
      <c r="C2328" s="144" t="s">
        <v>1574</v>
      </c>
      <c r="D2328" s="144" t="s">
        <v>2684</v>
      </c>
    </row>
    <row r="2329" spans="1:4">
      <c r="A2329" s="144">
        <v>2328</v>
      </c>
      <c r="B2329" s="144">
        <v>2022</v>
      </c>
      <c r="C2329" s="144" t="s">
        <v>1574</v>
      </c>
      <c r="D2329" s="144" t="s">
        <v>2685</v>
      </c>
    </row>
    <row r="2330" spans="1:4">
      <c r="A2330" s="144">
        <v>2329</v>
      </c>
      <c r="B2330" s="144">
        <v>2022</v>
      </c>
      <c r="C2330" s="144" t="s">
        <v>1574</v>
      </c>
      <c r="D2330" s="144" t="s">
        <v>2686</v>
      </c>
    </row>
    <row r="2331" spans="1:4">
      <c r="A2331" s="144">
        <v>2330</v>
      </c>
      <c r="B2331" s="144">
        <v>2022</v>
      </c>
      <c r="C2331" s="144" t="s">
        <v>1574</v>
      </c>
      <c r="D2331" s="144" t="s">
        <v>2687</v>
      </c>
    </row>
    <row r="2332" spans="1:4">
      <c r="A2332" s="144">
        <v>2331</v>
      </c>
      <c r="B2332" s="144">
        <v>2022</v>
      </c>
      <c r="C2332" s="144" t="s">
        <v>1574</v>
      </c>
      <c r="D2332" s="144" t="s">
        <v>2688</v>
      </c>
    </row>
    <row r="2333" spans="1:4">
      <c r="A2333" s="144">
        <v>2332</v>
      </c>
      <c r="B2333" s="144">
        <v>2022</v>
      </c>
      <c r="C2333" s="144" t="s">
        <v>1574</v>
      </c>
      <c r="D2333" s="144" t="s">
        <v>2689</v>
      </c>
    </row>
    <row r="2334" spans="1:4">
      <c r="A2334" s="144">
        <v>2333</v>
      </c>
      <c r="B2334" s="144">
        <v>2022</v>
      </c>
      <c r="C2334" s="144" t="s">
        <v>1574</v>
      </c>
      <c r="D2334" s="144" t="s">
        <v>2690</v>
      </c>
    </row>
    <row r="2335" spans="1:4">
      <c r="A2335" s="144">
        <v>2334</v>
      </c>
      <c r="B2335" s="144">
        <v>2022</v>
      </c>
      <c r="C2335" s="144" t="s">
        <v>1574</v>
      </c>
      <c r="D2335" s="144" t="s">
        <v>2691</v>
      </c>
    </row>
    <row r="2336" spans="1:4">
      <c r="A2336" s="144">
        <v>2335</v>
      </c>
      <c r="B2336" s="144">
        <v>2022</v>
      </c>
      <c r="C2336" s="144" t="s">
        <v>1574</v>
      </c>
      <c r="D2336" s="144" t="s">
        <v>2692</v>
      </c>
    </row>
    <row r="2337" spans="1:4">
      <c r="A2337" s="144">
        <v>2336</v>
      </c>
      <c r="B2337" s="144">
        <v>2022</v>
      </c>
      <c r="C2337" s="144" t="s">
        <v>1574</v>
      </c>
      <c r="D2337" s="144" t="s">
        <v>2693</v>
      </c>
    </row>
    <row r="2338" spans="1:4">
      <c r="A2338" s="144">
        <v>2337</v>
      </c>
      <c r="B2338" s="144">
        <v>2022</v>
      </c>
      <c r="C2338" s="144" t="s">
        <v>1574</v>
      </c>
      <c r="D2338" s="144" t="s">
        <v>2694</v>
      </c>
    </row>
    <row r="2339" spans="1:4">
      <c r="A2339" s="144">
        <v>2338</v>
      </c>
      <c r="B2339" s="144">
        <v>2022</v>
      </c>
      <c r="C2339" s="144" t="s">
        <v>1574</v>
      </c>
      <c r="D2339" s="144" t="s">
        <v>2695</v>
      </c>
    </row>
    <row r="2340" spans="1:4">
      <c r="A2340" s="144">
        <v>2339</v>
      </c>
      <c r="B2340" s="144">
        <v>2022</v>
      </c>
      <c r="C2340" s="144" t="s">
        <v>1574</v>
      </c>
      <c r="D2340" s="144" t="s">
        <v>2696</v>
      </c>
    </row>
    <row r="2341" spans="1:4">
      <c r="A2341" s="144">
        <v>2340</v>
      </c>
      <c r="B2341" s="144">
        <v>2022</v>
      </c>
      <c r="C2341" s="144" t="s">
        <v>1574</v>
      </c>
      <c r="D2341" s="144" t="s">
        <v>2697</v>
      </c>
    </row>
    <row r="2342" spans="1:4">
      <c r="A2342" s="144">
        <v>2341</v>
      </c>
      <c r="B2342" s="144">
        <v>2022</v>
      </c>
      <c r="C2342" s="144" t="s">
        <v>1574</v>
      </c>
      <c r="D2342" s="144" t="s">
        <v>2698</v>
      </c>
    </row>
    <row r="2343" spans="1:4">
      <c r="A2343" s="144">
        <v>2342</v>
      </c>
      <c r="B2343" s="144">
        <v>2022</v>
      </c>
      <c r="C2343" s="144" t="s">
        <v>1574</v>
      </c>
      <c r="D2343" s="144" t="s">
        <v>2699</v>
      </c>
    </row>
    <row r="2344" spans="1:4">
      <c r="A2344" s="144">
        <v>2343</v>
      </c>
      <c r="B2344" s="144">
        <v>2022</v>
      </c>
      <c r="C2344" s="144" t="s">
        <v>1574</v>
      </c>
      <c r="D2344" s="144" t="s">
        <v>2700</v>
      </c>
    </row>
    <row r="2345" spans="1:4">
      <c r="A2345" s="144">
        <v>2344</v>
      </c>
      <c r="B2345" s="144">
        <v>2022</v>
      </c>
      <c r="C2345" s="144" t="s">
        <v>1574</v>
      </c>
      <c r="D2345" s="144" t="s">
        <v>2701</v>
      </c>
    </row>
    <row r="2346" spans="1:4">
      <c r="A2346" s="144">
        <v>2345</v>
      </c>
      <c r="B2346" s="144">
        <v>2022</v>
      </c>
      <c r="C2346" s="144" t="s">
        <v>1574</v>
      </c>
      <c r="D2346" s="144" t="s">
        <v>2702</v>
      </c>
    </row>
    <row r="2347" spans="1:4">
      <c r="A2347" s="144">
        <v>2346</v>
      </c>
      <c r="B2347" s="144">
        <v>2022</v>
      </c>
      <c r="C2347" s="144" t="s">
        <v>1574</v>
      </c>
      <c r="D2347" s="144" t="s">
        <v>2703</v>
      </c>
    </row>
    <row r="2348" spans="1:4">
      <c r="A2348" s="144">
        <v>2347</v>
      </c>
      <c r="B2348" s="144">
        <v>2022</v>
      </c>
      <c r="C2348" s="144" t="s">
        <v>1574</v>
      </c>
      <c r="D2348" s="144" t="s">
        <v>2704</v>
      </c>
    </row>
    <row r="2349" spans="1:4">
      <c r="A2349" s="144">
        <v>2348</v>
      </c>
      <c r="B2349" s="144">
        <v>2022</v>
      </c>
      <c r="C2349" s="144" t="s">
        <v>1574</v>
      </c>
      <c r="D2349" s="144" t="s">
        <v>2705</v>
      </c>
    </row>
    <row r="2350" spans="1:4">
      <c r="A2350" s="144">
        <v>2349</v>
      </c>
      <c r="B2350" s="144">
        <v>2022</v>
      </c>
      <c r="C2350" s="144" t="s">
        <v>1574</v>
      </c>
      <c r="D2350" s="144" t="s">
        <v>2706</v>
      </c>
    </row>
    <row r="2351" spans="1:4">
      <c r="A2351" s="144">
        <v>2350</v>
      </c>
      <c r="B2351" s="144">
        <v>2022</v>
      </c>
      <c r="C2351" s="144" t="s">
        <v>1593</v>
      </c>
      <c r="D2351" s="144" t="s">
        <v>2707</v>
      </c>
    </row>
    <row r="2352" spans="1:4">
      <c r="A2352" s="144">
        <v>2351</v>
      </c>
      <c r="B2352" s="144">
        <v>2022</v>
      </c>
      <c r="C2352" s="144" t="s">
        <v>1593</v>
      </c>
      <c r="D2352" s="144" t="s">
        <v>2708</v>
      </c>
    </row>
    <row r="2353" spans="1:4">
      <c r="A2353" s="144">
        <v>2352</v>
      </c>
      <c r="B2353" s="144">
        <v>2022</v>
      </c>
      <c r="C2353" s="144" t="s">
        <v>1593</v>
      </c>
      <c r="D2353" s="144" t="s">
        <v>2709</v>
      </c>
    </row>
    <row r="2354" spans="1:4">
      <c r="A2354" s="144">
        <v>2353</v>
      </c>
      <c r="B2354" s="144">
        <v>2022</v>
      </c>
      <c r="C2354" s="144" t="s">
        <v>1593</v>
      </c>
      <c r="D2354" s="144" t="s">
        <v>2710</v>
      </c>
    </row>
    <row r="2355" spans="1:4">
      <c r="A2355" s="144">
        <v>2354</v>
      </c>
      <c r="B2355" s="144">
        <v>2022</v>
      </c>
      <c r="C2355" s="144" t="s">
        <v>1593</v>
      </c>
      <c r="D2355" s="144" t="s">
        <v>2711</v>
      </c>
    </row>
    <row r="2356" spans="1:4">
      <c r="A2356" s="144">
        <v>2355</v>
      </c>
      <c r="B2356" s="144">
        <v>2022</v>
      </c>
      <c r="C2356" s="144" t="s">
        <v>1593</v>
      </c>
      <c r="D2356" s="144" t="s">
        <v>2712</v>
      </c>
    </row>
    <row r="2357" spans="1:4">
      <c r="A2357" s="144">
        <v>2356</v>
      </c>
      <c r="B2357" s="144">
        <v>2022</v>
      </c>
      <c r="C2357" s="144" t="s">
        <v>1593</v>
      </c>
      <c r="D2357" s="144" t="s">
        <v>2713</v>
      </c>
    </row>
    <row r="2358" spans="1:4">
      <c r="A2358" s="144">
        <v>2357</v>
      </c>
      <c r="B2358" s="144">
        <v>2022</v>
      </c>
      <c r="C2358" s="144" t="s">
        <v>1593</v>
      </c>
      <c r="D2358" s="144" t="s">
        <v>2714</v>
      </c>
    </row>
    <row r="2359" spans="1:4">
      <c r="A2359" s="144">
        <v>2358</v>
      </c>
      <c r="B2359" s="144">
        <v>2022</v>
      </c>
      <c r="C2359" s="144" t="s">
        <v>1593</v>
      </c>
      <c r="D2359" s="144" t="s">
        <v>2715</v>
      </c>
    </row>
    <row r="2360" spans="1:4">
      <c r="A2360" s="144">
        <v>2359</v>
      </c>
      <c r="B2360" s="144">
        <v>2022</v>
      </c>
      <c r="C2360" s="144" t="s">
        <v>1593</v>
      </c>
      <c r="D2360" s="144" t="s">
        <v>2716</v>
      </c>
    </row>
    <row r="2361" spans="1:4">
      <c r="A2361" s="144">
        <v>2360</v>
      </c>
      <c r="B2361" s="144">
        <v>2022</v>
      </c>
      <c r="C2361" s="144" t="s">
        <v>1593</v>
      </c>
      <c r="D2361" s="144" t="s">
        <v>2717</v>
      </c>
    </row>
    <row r="2362" spans="1:4">
      <c r="A2362" s="144">
        <v>2361</v>
      </c>
      <c r="B2362" s="144">
        <v>2022</v>
      </c>
      <c r="C2362" s="144" t="s">
        <v>1593</v>
      </c>
      <c r="D2362" s="144" t="s">
        <v>2718</v>
      </c>
    </row>
    <row r="2363" spans="1:4">
      <c r="A2363" s="144">
        <v>2362</v>
      </c>
      <c r="B2363" s="144">
        <v>2022</v>
      </c>
      <c r="C2363" s="144" t="s">
        <v>1593</v>
      </c>
      <c r="D2363" s="144" t="s">
        <v>2719</v>
      </c>
    </row>
    <row r="2364" spans="1:4">
      <c r="A2364" s="144">
        <v>2363</v>
      </c>
      <c r="B2364" s="144">
        <v>2022</v>
      </c>
      <c r="C2364" s="144" t="s">
        <v>1593</v>
      </c>
      <c r="D2364" s="144" t="s">
        <v>2720</v>
      </c>
    </row>
    <row r="2365" spans="1:4">
      <c r="A2365" s="144">
        <v>2364</v>
      </c>
      <c r="B2365" s="144">
        <v>2022</v>
      </c>
      <c r="C2365" s="144" t="s">
        <v>1593</v>
      </c>
      <c r="D2365" s="144" t="s">
        <v>2721</v>
      </c>
    </row>
    <row r="2366" spans="1:4">
      <c r="A2366" s="144">
        <v>2365</v>
      </c>
      <c r="B2366" s="144">
        <v>2022</v>
      </c>
      <c r="C2366" s="144" t="s">
        <v>1593</v>
      </c>
      <c r="D2366" s="144" t="s">
        <v>2722</v>
      </c>
    </row>
    <row r="2367" spans="1:4">
      <c r="A2367" s="144">
        <v>2366</v>
      </c>
      <c r="B2367" s="144">
        <v>2022</v>
      </c>
      <c r="C2367" s="144" t="s">
        <v>1593</v>
      </c>
      <c r="D2367" s="144" t="s">
        <v>2723</v>
      </c>
    </row>
    <row r="2368" spans="1:4">
      <c r="A2368" s="144">
        <v>2367</v>
      </c>
      <c r="B2368" s="144">
        <v>2022</v>
      </c>
      <c r="C2368" s="144" t="s">
        <v>1593</v>
      </c>
      <c r="D2368" s="144" t="s">
        <v>2724</v>
      </c>
    </row>
    <row r="2369" spans="1:4">
      <c r="A2369" s="144">
        <v>2368</v>
      </c>
      <c r="B2369" s="144">
        <v>2022</v>
      </c>
      <c r="C2369" s="144" t="s">
        <v>1593</v>
      </c>
      <c r="D2369" s="144" t="s">
        <v>2725</v>
      </c>
    </row>
    <row r="2370" spans="1:4">
      <c r="A2370" s="144">
        <v>2369</v>
      </c>
      <c r="B2370" s="144">
        <v>2022</v>
      </c>
      <c r="C2370" s="144" t="s">
        <v>1593</v>
      </c>
      <c r="D2370" s="144" t="s">
        <v>2726</v>
      </c>
    </row>
    <row r="2371" spans="1:4">
      <c r="A2371" s="144">
        <v>2370</v>
      </c>
      <c r="B2371" s="144">
        <v>2022</v>
      </c>
      <c r="C2371" s="144" t="s">
        <v>1593</v>
      </c>
      <c r="D2371" s="144" t="s">
        <v>2727</v>
      </c>
    </row>
    <row r="2372" spans="1:4">
      <c r="A2372" s="144">
        <v>2371</v>
      </c>
      <c r="B2372" s="144">
        <v>2022</v>
      </c>
      <c r="C2372" s="144" t="s">
        <v>1593</v>
      </c>
      <c r="D2372" s="144" t="s">
        <v>2728</v>
      </c>
    </row>
    <row r="2373" spans="1:4">
      <c r="A2373" s="144">
        <v>2372</v>
      </c>
      <c r="B2373" s="144">
        <v>2022</v>
      </c>
      <c r="C2373" s="144" t="s">
        <v>1593</v>
      </c>
      <c r="D2373" s="144" t="s">
        <v>2729</v>
      </c>
    </row>
    <row r="2374" spans="1:4">
      <c r="A2374" s="144">
        <v>2373</v>
      </c>
      <c r="B2374" s="144">
        <v>2022</v>
      </c>
      <c r="C2374" s="144" t="s">
        <v>1593</v>
      </c>
      <c r="D2374" s="144" t="s">
        <v>2730</v>
      </c>
    </row>
    <row r="2375" spans="1:4">
      <c r="A2375" s="144">
        <v>2374</v>
      </c>
      <c r="B2375" s="144">
        <v>2022</v>
      </c>
      <c r="C2375" s="144" t="s">
        <v>1593</v>
      </c>
      <c r="D2375" s="144" t="s">
        <v>2731</v>
      </c>
    </row>
    <row r="2376" spans="1:4">
      <c r="A2376" s="144">
        <v>2375</v>
      </c>
      <c r="B2376" s="144">
        <v>2022</v>
      </c>
      <c r="C2376" s="144" t="s">
        <v>1593</v>
      </c>
      <c r="D2376" s="144" t="s">
        <v>2732</v>
      </c>
    </row>
    <row r="2377" spans="1:4">
      <c r="A2377" s="144">
        <v>2376</v>
      </c>
      <c r="B2377" s="144">
        <v>2022</v>
      </c>
      <c r="C2377" s="144" t="s">
        <v>1593</v>
      </c>
      <c r="D2377" s="144" t="s">
        <v>2733</v>
      </c>
    </row>
    <row r="2378" spans="1:4">
      <c r="A2378" s="144">
        <v>2377</v>
      </c>
      <c r="B2378" s="144">
        <v>2022</v>
      </c>
      <c r="C2378" s="144" t="s">
        <v>1593</v>
      </c>
      <c r="D2378" s="144" t="s">
        <v>2734</v>
      </c>
    </row>
    <row r="2379" spans="1:4">
      <c r="A2379" s="144">
        <v>2378</v>
      </c>
      <c r="B2379" s="144">
        <v>2022</v>
      </c>
      <c r="C2379" s="144" t="s">
        <v>1593</v>
      </c>
      <c r="D2379" s="144" t="s">
        <v>2735</v>
      </c>
    </row>
    <row r="2380" spans="1:4">
      <c r="A2380" s="144">
        <v>2379</v>
      </c>
      <c r="B2380" s="144">
        <v>2023</v>
      </c>
      <c r="C2380" s="144" t="s">
        <v>347</v>
      </c>
      <c r="D2380" s="144" t="s">
        <v>2736</v>
      </c>
    </row>
    <row r="2381" spans="1:4">
      <c r="A2381" s="144">
        <v>2380</v>
      </c>
      <c r="B2381" s="144">
        <v>2023</v>
      </c>
      <c r="C2381" s="144" t="s">
        <v>347</v>
      </c>
      <c r="D2381" s="144" t="s">
        <v>2737</v>
      </c>
    </row>
    <row r="2382" spans="1:4">
      <c r="A2382" s="144">
        <v>2381</v>
      </c>
      <c r="B2382" s="144">
        <v>2023</v>
      </c>
      <c r="C2382" s="144" t="s">
        <v>347</v>
      </c>
      <c r="D2382" s="144" t="s">
        <v>2738</v>
      </c>
    </row>
    <row r="2383" spans="1:4">
      <c r="A2383" s="144">
        <v>2382</v>
      </c>
      <c r="B2383" s="144">
        <v>2023</v>
      </c>
      <c r="C2383" s="144" t="s">
        <v>347</v>
      </c>
      <c r="D2383" s="144" t="s">
        <v>2739</v>
      </c>
    </row>
    <row r="2384" spans="1:4">
      <c r="A2384" s="144">
        <v>2383</v>
      </c>
      <c r="B2384" s="144">
        <v>2023</v>
      </c>
      <c r="C2384" s="144" t="s">
        <v>347</v>
      </c>
      <c r="D2384" s="144" t="s">
        <v>2740</v>
      </c>
    </row>
    <row r="2385" spans="1:4">
      <c r="A2385" s="144">
        <v>2384</v>
      </c>
      <c r="B2385" s="144">
        <v>2023</v>
      </c>
      <c r="C2385" s="144" t="s">
        <v>347</v>
      </c>
      <c r="D2385" s="144" t="s">
        <v>2741</v>
      </c>
    </row>
    <row r="2386" spans="1:4">
      <c r="A2386" s="144">
        <v>2385</v>
      </c>
      <c r="B2386" s="144">
        <v>2023</v>
      </c>
      <c r="C2386" s="144" t="s">
        <v>347</v>
      </c>
      <c r="D2386" s="144" t="s">
        <v>2742</v>
      </c>
    </row>
    <row r="2387" spans="1:4">
      <c r="A2387" s="144">
        <v>2386</v>
      </c>
      <c r="B2387" s="144">
        <v>2023</v>
      </c>
      <c r="C2387" s="144" t="s">
        <v>347</v>
      </c>
      <c r="D2387" s="144" t="s">
        <v>2743</v>
      </c>
    </row>
    <row r="2388" spans="1:4">
      <c r="A2388" s="144">
        <v>2387</v>
      </c>
      <c r="B2388" s="144">
        <v>2023</v>
      </c>
      <c r="C2388" s="144" t="s">
        <v>347</v>
      </c>
      <c r="D2388" s="144" t="s">
        <v>2744</v>
      </c>
    </row>
    <row r="2389" spans="1:4">
      <c r="A2389" s="144">
        <v>2388</v>
      </c>
      <c r="B2389" s="144">
        <v>2023</v>
      </c>
      <c r="C2389" s="144" t="s">
        <v>347</v>
      </c>
      <c r="D2389" s="144" t="s">
        <v>2745</v>
      </c>
    </row>
    <row r="2390" spans="1:4">
      <c r="A2390" s="144">
        <v>2389</v>
      </c>
      <c r="B2390" s="144">
        <v>2023</v>
      </c>
      <c r="C2390" s="144" t="s">
        <v>347</v>
      </c>
      <c r="D2390" s="144" t="s">
        <v>2746</v>
      </c>
    </row>
    <row r="2391" spans="1:4">
      <c r="A2391" s="144">
        <v>2390</v>
      </c>
      <c r="B2391" s="144">
        <v>2023</v>
      </c>
      <c r="C2391" s="144" t="s">
        <v>347</v>
      </c>
      <c r="D2391" s="144" t="s">
        <v>2747</v>
      </c>
    </row>
    <row r="2392" spans="1:4">
      <c r="A2392" s="144">
        <v>2391</v>
      </c>
      <c r="B2392" s="144">
        <v>2023</v>
      </c>
      <c r="C2392" s="144" t="s">
        <v>347</v>
      </c>
      <c r="D2392" s="144" t="s">
        <v>2748</v>
      </c>
    </row>
    <row r="2393" spans="1:4">
      <c r="A2393" s="144">
        <v>2392</v>
      </c>
      <c r="B2393" s="144">
        <v>2023</v>
      </c>
      <c r="C2393" s="144" t="s">
        <v>347</v>
      </c>
      <c r="D2393" s="144" t="s">
        <v>2749</v>
      </c>
    </row>
    <row r="2394" spans="1:4">
      <c r="A2394" s="144">
        <v>2393</v>
      </c>
      <c r="B2394" s="144">
        <v>2023</v>
      </c>
      <c r="C2394" s="144" t="s">
        <v>347</v>
      </c>
      <c r="D2394" s="144" t="s">
        <v>2750</v>
      </c>
    </row>
    <row r="2395" spans="1:4">
      <c r="A2395" s="144">
        <v>2394</v>
      </c>
      <c r="B2395" s="144">
        <v>2023</v>
      </c>
      <c r="C2395" s="144" t="s">
        <v>347</v>
      </c>
      <c r="D2395" s="144" t="s">
        <v>2751</v>
      </c>
    </row>
    <row r="2396" spans="1:4">
      <c r="A2396" s="144">
        <v>2395</v>
      </c>
      <c r="B2396" s="144">
        <v>2023</v>
      </c>
      <c r="C2396" s="144" t="s">
        <v>347</v>
      </c>
      <c r="D2396" s="144" t="s">
        <v>2752</v>
      </c>
    </row>
    <row r="2397" spans="1:4">
      <c r="A2397" s="144">
        <v>2396</v>
      </c>
      <c r="B2397" s="144">
        <v>2023</v>
      </c>
      <c r="C2397" s="144" t="s">
        <v>347</v>
      </c>
      <c r="D2397" s="144" t="s">
        <v>2753</v>
      </c>
    </row>
    <row r="2398" spans="1:4">
      <c r="A2398" s="144">
        <v>2397</v>
      </c>
      <c r="B2398" s="144">
        <v>2023</v>
      </c>
      <c r="C2398" s="144" t="s">
        <v>347</v>
      </c>
      <c r="D2398" s="144" t="s">
        <v>2754</v>
      </c>
    </row>
    <row r="2399" spans="1:4">
      <c r="A2399" s="144">
        <v>2398</v>
      </c>
      <c r="B2399" s="144">
        <v>2023</v>
      </c>
      <c r="C2399" s="144" t="s">
        <v>347</v>
      </c>
      <c r="D2399" s="144" t="s">
        <v>2755</v>
      </c>
    </row>
    <row r="2400" spans="1:4">
      <c r="A2400" s="144">
        <v>2399</v>
      </c>
      <c r="B2400" s="144">
        <v>2023</v>
      </c>
      <c r="C2400" s="144" t="s">
        <v>347</v>
      </c>
      <c r="D2400" s="144" t="s">
        <v>2756</v>
      </c>
    </row>
    <row r="2401" spans="1:4">
      <c r="A2401" s="144">
        <v>2400</v>
      </c>
      <c r="B2401" s="144">
        <v>2023</v>
      </c>
      <c r="C2401" s="144" t="s">
        <v>347</v>
      </c>
      <c r="D2401" s="144" t="s">
        <v>2757</v>
      </c>
    </row>
    <row r="2402" spans="1:4">
      <c r="A2402" s="144">
        <v>2401</v>
      </c>
      <c r="B2402" s="144">
        <v>2023</v>
      </c>
      <c r="C2402" s="144" t="s">
        <v>347</v>
      </c>
      <c r="D2402" s="144" t="s">
        <v>2758</v>
      </c>
    </row>
    <row r="2403" spans="1:4">
      <c r="A2403" s="144">
        <v>2402</v>
      </c>
      <c r="B2403" s="144">
        <v>2023</v>
      </c>
      <c r="C2403" s="144" t="s">
        <v>347</v>
      </c>
      <c r="D2403" s="144" t="s">
        <v>2759</v>
      </c>
    </row>
    <row r="2404" spans="1:4">
      <c r="A2404" s="144">
        <v>2403</v>
      </c>
      <c r="B2404" s="144">
        <v>2023</v>
      </c>
      <c r="C2404" s="144" t="s">
        <v>347</v>
      </c>
      <c r="D2404" s="144" t="s">
        <v>2760</v>
      </c>
    </row>
    <row r="2405" spans="1:4">
      <c r="A2405" s="144">
        <v>2404</v>
      </c>
      <c r="B2405" s="144">
        <v>2023</v>
      </c>
      <c r="C2405" s="144" t="s">
        <v>347</v>
      </c>
      <c r="D2405" s="144" t="s">
        <v>2761</v>
      </c>
    </row>
    <row r="2406" spans="1:4">
      <c r="A2406" s="144">
        <v>2405</v>
      </c>
      <c r="B2406" s="144">
        <v>2023</v>
      </c>
      <c r="C2406" s="144" t="s">
        <v>347</v>
      </c>
      <c r="D2406" s="144" t="s">
        <v>2762</v>
      </c>
    </row>
    <row r="2407" spans="1:4">
      <c r="A2407" s="144">
        <v>2406</v>
      </c>
      <c r="B2407" s="144">
        <v>2023</v>
      </c>
      <c r="C2407" s="144" t="s">
        <v>347</v>
      </c>
      <c r="D2407" s="144" t="s">
        <v>2763</v>
      </c>
    </row>
    <row r="2408" spans="1:4">
      <c r="A2408" s="144">
        <v>2407</v>
      </c>
      <c r="B2408" s="144">
        <v>2023</v>
      </c>
      <c r="C2408" s="144" t="s">
        <v>347</v>
      </c>
      <c r="D2408" s="144" t="s">
        <v>2764</v>
      </c>
    </row>
    <row r="2409" spans="1:4">
      <c r="A2409" s="144">
        <v>2408</v>
      </c>
      <c r="B2409" s="144">
        <v>2023</v>
      </c>
      <c r="C2409" s="144" t="s">
        <v>347</v>
      </c>
      <c r="D2409" s="144" t="s">
        <v>2765</v>
      </c>
    </row>
    <row r="2410" spans="1:4">
      <c r="A2410" s="144">
        <v>2409</v>
      </c>
      <c r="B2410" s="144">
        <v>2023</v>
      </c>
      <c r="C2410" s="144" t="s">
        <v>347</v>
      </c>
      <c r="D2410" s="144" t="s">
        <v>2766</v>
      </c>
    </row>
    <row r="2411" spans="1:4">
      <c r="A2411" s="144">
        <v>2410</v>
      </c>
      <c r="B2411" s="144">
        <v>2023</v>
      </c>
      <c r="C2411" s="144" t="s">
        <v>347</v>
      </c>
      <c r="D2411" s="144" t="s">
        <v>2767</v>
      </c>
    </row>
    <row r="2412" spans="1:4">
      <c r="A2412" s="144">
        <v>2411</v>
      </c>
      <c r="B2412" s="144">
        <v>2023</v>
      </c>
      <c r="C2412" s="144" t="s">
        <v>347</v>
      </c>
      <c r="D2412" s="144" t="s">
        <v>2768</v>
      </c>
    </row>
    <row r="2413" spans="1:4">
      <c r="A2413" s="144">
        <v>2412</v>
      </c>
      <c r="B2413" s="144">
        <v>2023</v>
      </c>
      <c r="C2413" s="144" t="s">
        <v>347</v>
      </c>
      <c r="D2413" s="144" t="s">
        <v>2769</v>
      </c>
    </row>
    <row r="2414" spans="1:4">
      <c r="A2414" s="144">
        <v>2413</v>
      </c>
      <c r="B2414" s="144">
        <v>2023</v>
      </c>
      <c r="C2414" s="144" t="s">
        <v>347</v>
      </c>
      <c r="D2414" s="144" t="s">
        <v>2770</v>
      </c>
    </row>
    <row r="2415" spans="1:4">
      <c r="A2415" s="144">
        <v>2414</v>
      </c>
      <c r="B2415" s="144">
        <v>2023</v>
      </c>
      <c r="C2415" s="144" t="s">
        <v>347</v>
      </c>
      <c r="D2415" s="144" t="s">
        <v>2771</v>
      </c>
    </row>
    <row r="2416" spans="1:4">
      <c r="A2416" s="144">
        <v>2415</v>
      </c>
      <c r="B2416" s="144">
        <v>2023</v>
      </c>
      <c r="C2416" s="144" t="s">
        <v>347</v>
      </c>
      <c r="D2416" s="144" t="s">
        <v>2772</v>
      </c>
    </row>
    <row r="2417" spans="1:4">
      <c r="A2417" s="144">
        <v>2416</v>
      </c>
      <c r="B2417" s="144">
        <v>2023</v>
      </c>
      <c r="C2417" s="144" t="s">
        <v>347</v>
      </c>
      <c r="D2417" s="144" t="s">
        <v>2773</v>
      </c>
    </row>
    <row r="2418" spans="1:4">
      <c r="A2418" s="144">
        <v>2417</v>
      </c>
      <c r="B2418" s="144">
        <v>2023</v>
      </c>
      <c r="C2418" s="144" t="s">
        <v>347</v>
      </c>
      <c r="D2418" s="144" t="s">
        <v>2774</v>
      </c>
    </row>
    <row r="2419" spans="1:4">
      <c r="A2419" s="144">
        <v>2418</v>
      </c>
      <c r="B2419" s="144">
        <v>2023</v>
      </c>
      <c r="C2419" s="144" t="s">
        <v>347</v>
      </c>
      <c r="D2419" s="144" t="s">
        <v>2775</v>
      </c>
    </row>
    <row r="2420" spans="1:4">
      <c r="A2420" s="144">
        <v>2419</v>
      </c>
      <c r="B2420" s="144">
        <v>2023</v>
      </c>
      <c r="C2420" s="144" t="s">
        <v>347</v>
      </c>
      <c r="D2420" s="144" t="s">
        <v>2776</v>
      </c>
    </row>
    <row r="2421" spans="1:4">
      <c r="A2421" s="144">
        <v>2420</v>
      </c>
      <c r="B2421" s="144">
        <v>2023</v>
      </c>
      <c r="C2421" s="144" t="s">
        <v>347</v>
      </c>
      <c r="D2421" s="144" t="s">
        <v>2777</v>
      </c>
    </row>
    <row r="2422" spans="1:4">
      <c r="A2422" s="144">
        <v>2421</v>
      </c>
      <c r="B2422" s="144">
        <v>2023</v>
      </c>
      <c r="C2422" s="144" t="s">
        <v>347</v>
      </c>
      <c r="D2422" s="144" t="s">
        <v>2778</v>
      </c>
    </row>
    <row r="2423" spans="1:4">
      <c r="A2423" s="144">
        <v>2422</v>
      </c>
      <c r="B2423" s="144">
        <v>2023</v>
      </c>
      <c r="C2423" s="144" t="s">
        <v>347</v>
      </c>
      <c r="D2423" s="144" t="s">
        <v>2779</v>
      </c>
    </row>
    <row r="2424" spans="1:4">
      <c r="A2424" s="144">
        <v>2423</v>
      </c>
      <c r="B2424" s="144">
        <v>2023</v>
      </c>
      <c r="C2424" s="144" t="s">
        <v>347</v>
      </c>
      <c r="D2424" s="144" t="s">
        <v>2780</v>
      </c>
    </row>
    <row r="2425" spans="1:4">
      <c r="A2425" s="144">
        <v>2424</v>
      </c>
      <c r="B2425" s="144">
        <v>2023</v>
      </c>
      <c r="C2425" s="144" t="s">
        <v>347</v>
      </c>
      <c r="D2425" s="144" t="s">
        <v>2781</v>
      </c>
    </row>
    <row r="2426" spans="1:4">
      <c r="A2426" s="144">
        <v>2425</v>
      </c>
      <c r="B2426" s="144">
        <v>2023</v>
      </c>
      <c r="C2426" s="144" t="s">
        <v>347</v>
      </c>
      <c r="D2426" s="144" t="s">
        <v>2782</v>
      </c>
    </row>
    <row r="2427" spans="1:4">
      <c r="A2427" s="144">
        <v>2426</v>
      </c>
      <c r="B2427" s="144">
        <v>2023</v>
      </c>
      <c r="C2427" s="144" t="s">
        <v>347</v>
      </c>
      <c r="D2427" s="144" t="s">
        <v>2783</v>
      </c>
    </row>
    <row r="2428" spans="1:4">
      <c r="A2428" s="144">
        <v>2427</v>
      </c>
      <c r="B2428" s="144">
        <v>2023</v>
      </c>
      <c r="C2428" s="144" t="s">
        <v>347</v>
      </c>
      <c r="D2428" s="144" t="s">
        <v>2784</v>
      </c>
    </row>
    <row r="2429" spans="1:4">
      <c r="A2429" s="144">
        <v>2428</v>
      </c>
      <c r="B2429" s="144">
        <v>2023</v>
      </c>
      <c r="C2429" s="144" t="s">
        <v>392</v>
      </c>
      <c r="D2429" s="144" t="s">
        <v>2785</v>
      </c>
    </row>
    <row r="2430" spans="1:4">
      <c r="A2430" s="144">
        <v>2429</v>
      </c>
      <c r="B2430" s="144">
        <v>2023</v>
      </c>
      <c r="C2430" s="144" t="s">
        <v>392</v>
      </c>
      <c r="D2430" s="144" t="s">
        <v>2786</v>
      </c>
    </row>
    <row r="2431" spans="1:4">
      <c r="A2431" s="144">
        <v>2430</v>
      </c>
      <c r="B2431" s="144">
        <v>2023</v>
      </c>
      <c r="C2431" s="144" t="s">
        <v>392</v>
      </c>
      <c r="D2431" s="144" t="s">
        <v>2787</v>
      </c>
    </row>
    <row r="2432" spans="1:4">
      <c r="A2432" s="144">
        <v>2431</v>
      </c>
      <c r="B2432" s="144">
        <v>2023</v>
      </c>
      <c r="C2432" s="144" t="s">
        <v>392</v>
      </c>
      <c r="D2432" s="144" t="s">
        <v>2788</v>
      </c>
    </row>
    <row r="2433" spans="1:4">
      <c r="A2433" s="144">
        <v>2432</v>
      </c>
      <c r="B2433" s="144">
        <v>2023</v>
      </c>
      <c r="C2433" s="144" t="s">
        <v>392</v>
      </c>
      <c r="D2433" s="144" t="s">
        <v>2789</v>
      </c>
    </row>
    <row r="2434" spans="1:4">
      <c r="A2434" s="144">
        <v>2433</v>
      </c>
      <c r="B2434" s="144">
        <v>2023</v>
      </c>
      <c r="C2434" s="144" t="s">
        <v>392</v>
      </c>
      <c r="D2434" s="144" t="s">
        <v>2790</v>
      </c>
    </row>
    <row r="2435" spans="1:4">
      <c r="A2435" s="144">
        <v>2434</v>
      </c>
      <c r="B2435" s="144">
        <v>2023</v>
      </c>
      <c r="C2435" s="144" t="s">
        <v>392</v>
      </c>
      <c r="D2435" s="144" t="s">
        <v>2791</v>
      </c>
    </row>
    <row r="2436" spans="1:4">
      <c r="A2436" s="144">
        <v>2435</v>
      </c>
      <c r="B2436" s="144">
        <v>2023</v>
      </c>
      <c r="C2436" s="144" t="s">
        <v>392</v>
      </c>
      <c r="D2436" s="144" t="s">
        <v>2792</v>
      </c>
    </row>
    <row r="2437" spans="1:4">
      <c r="A2437" s="144">
        <v>2436</v>
      </c>
      <c r="B2437" s="144">
        <v>2023</v>
      </c>
      <c r="C2437" s="144" t="s">
        <v>392</v>
      </c>
      <c r="D2437" s="144" t="s">
        <v>2793</v>
      </c>
    </row>
    <row r="2438" spans="1:4">
      <c r="A2438" s="144">
        <v>2437</v>
      </c>
      <c r="B2438" s="144">
        <v>2023</v>
      </c>
      <c r="C2438" s="144" t="s">
        <v>392</v>
      </c>
      <c r="D2438" s="144" t="s">
        <v>2794</v>
      </c>
    </row>
    <row r="2439" spans="1:4">
      <c r="A2439" s="144">
        <v>2438</v>
      </c>
      <c r="B2439" s="144">
        <v>2023</v>
      </c>
      <c r="C2439" s="144" t="s">
        <v>392</v>
      </c>
      <c r="D2439" s="144" t="s">
        <v>2795</v>
      </c>
    </row>
    <row r="2440" spans="1:4">
      <c r="A2440" s="144">
        <v>2439</v>
      </c>
      <c r="B2440" s="144">
        <v>2023</v>
      </c>
      <c r="C2440" s="144" t="s">
        <v>392</v>
      </c>
      <c r="D2440" s="144" t="s">
        <v>2796</v>
      </c>
    </row>
    <row r="2441" spans="1:4">
      <c r="A2441" s="144">
        <v>2440</v>
      </c>
      <c r="B2441" s="144">
        <v>2023</v>
      </c>
      <c r="C2441" s="144" t="s">
        <v>392</v>
      </c>
      <c r="D2441" s="144" t="s">
        <v>2797</v>
      </c>
    </row>
    <row r="2442" spans="1:4">
      <c r="A2442" s="144">
        <v>2441</v>
      </c>
      <c r="B2442" s="144">
        <v>2023</v>
      </c>
      <c r="C2442" s="144" t="s">
        <v>392</v>
      </c>
      <c r="D2442" s="144" t="s">
        <v>2798</v>
      </c>
    </row>
    <row r="2443" spans="1:4">
      <c r="A2443" s="144">
        <v>2442</v>
      </c>
      <c r="B2443" s="144">
        <v>2023</v>
      </c>
      <c r="C2443" s="144" t="s">
        <v>392</v>
      </c>
      <c r="D2443" s="144" t="s">
        <v>2799</v>
      </c>
    </row>
    <row r="2444" spans="1:4">
      <c r="A2444" s="144">
        <v>2443</v>
      </c>
      <c r="B2444" s="144">
        <v>2023</v>
      </c>
      <c r="C2444" s="144" t="s">
        <v>392</v>
      </c>
      <c r="D2444" s="144" t="s">
        <v>2800</v>
      </c>
    </row>
    <row r="2445" spans="1:4">
      <c r="A2445" s="144">
        <v>2444</v>
      </c>
      <c r="B2445" s="144">
        <v>2023</v>
      </c>
      <c r="C2445" s="144" t="s">
        <v>392</v>
      </c>
      <c r="D2445" s="144" t="s">
        <v>2801</v>
      </c>
    </row>
    <row r="2446" spans="1:4">
      <c r="A2446" s="144">
        <v>2445</v>
      </c>
      <c r="B2446" s="144">
        <v>2023</v>
      </c>
      <c r="C2446" s="144" t="s">
        <v>392</v>
      </c>
      <c r="D2446" s="144" t="s">
        <v>2802</v>
      </c>
    </row>
    <row r="2447" spans="1:4">
      <c r="A2447" s="144">
        <v>2446</v>
      </c>
      <c r="B2447" s="144">
        <v>2023</v>
      </c>
      <c r="C2447" s="144" t="s">
        <v>392</v>
      </c>
      <c r="D2447" s="144" t="s">
        <v>2803</v>
      </c>
    </row>
    <row r="2448" spans="1:4">
      <c r="A2448" s="144">
        <v>2447</v>
      </c>
      <c r="B2448" s="144">
        <v>2023</v>
      </c>
      <c r="C2448" s="144" t="s">
        <v>392</v>
      </c>
      <c r="D2448" s="144" t="s">
        <v>2804</v>
      </c>
    </row>
    <row r="2449" spans="1:4">
      <c r="A2449" s="144">
        <v>2448</v>
      </c>
      <c r="B2449" s="144">
        <v>2023</v>
      </c>
      <c r="C2449" s="144" t="s">
        <v>392</v>
      </c>
      <c r="D2449" s="144" t="s">
        <v>2805</v>
      </c>
    </row>
    <row r="2450" spans="1:4">
      <c r="A2450" s="144">
        <v>2449</v>
      </c>
      <c r="B2450" s="144">
        <v>2023</v>
      </c>
      <c r="C2450" s="144" t="s">
        <v>392</v>
      </c>
      <c r="D2450" s="144" t="s">
        <v>2806</v>
      </c>
    </row>
    <row r="2451" spans="1:4">
      <c r="A2451" s="144">
        <v>2450</v>
      </c>
      <c r="B2451" s="144">
        <v>2023</v>
      </c>
      <c r="C2451" s="144" t="s">
        <v>392</v>
      </c>
      <c r="D2451" s="144" t="s">
        <v>2807</v>
      </c>
    </row>
    <row r="2452" spans="1:4">
      <c r="A2452" s="144">
        <v>2451</v>
      </c>
      <c r="B2452" s="144">
        <v>2023</v>
      </c>
      <c r="C2452" s="144" t="s">
        <v>392</v>
      </c>
      <c r="D2452" s="144" t="s">
        <v>2808</v>
      </c>
    </row>
    <row r="2453" spans="1:4">
      <c r="A2453" s="144">
        <v>2452</v>
      </c>
      <c r="B2453" s="144">
        <v>2023</v>
      </c>
      <c r="C2453" s="144" t="s">
        <v>392</v>
      </c>
      <c r="D2453" s="144" t="s">
        <v>2809</v>
      </c>
    </row>
    <row r="2454" spans="1:4">
      <c r="A2454" s="144">
        <v>2453</v>
      </c>
      <c r="B2454" s="144">
        <v>2023</v>
      </c>
      <c r="C2454" s="144" t="s">
        <v>392</v>
      </c>
      <c r="D2454" s="144" t="s">
        <v>2810</v>
      </c>
    </row>
    <row r="2455" spans="1:4">
      <c r="A2455" s="144">
        <v>2454</v>
      </c>
      <c r="B2455" s="144">
        <v>2023</v>
      </c>
      <c r="C2455" s="144" t="s">
        <v>392</v>
      </c>
      <c r="D2455" s="144" t="s">
        <v>2811</v>
      </c>
    </row>
    <row r="2456" spans="1:4">
      <c r="A2456" s="144">
        <v>2455</v>
      </c>
      <c r="B2456" s="144">
        <v>2023</v>
      </c>
      <c r="C2456" s="144" t="s">
        <v>392</v>
      </c>
      <c r="D2456" s="144" t="s">
        <v>2812</v>
      </c>
    </row>
    <row r="2457" spans="1:4">
      <c r="A2457" s="144">
        <v>2456</v>
      </c>
      <c r="B2457" s="144">
        <v>2023</v>
      </c>
      <c r="C2457" s="144" t="s">
        <v>392</v>
      </c>
      <c r="D2457" s="144" t="s">
        <v>2813</v>
      </c>
    </row>
    <row r="2458" spans="1:4">
      <c r="A2458" s="144">
        <v>2457</v>
      </c>
      <c r="B2458" s="144">
        <v>2023</v>
      </c>
      <c r="C2458" s="144" t="s">
        <v>392</v>
      </c>
      <c r="D2458" s="144" t="s">
        <v>2814</v>
      </c>
    </row>
    <row r="2459" spans="1:4">
      <c r="A2459" s="144">
        <v>2458</v>
      </c>
      <c r="B2459" s="144">
        <v>2023</v>
      </c>
      <c r="C2459" s="144" t="s">
        <v>392</v>
      </c>
      <c r="D2459" s="144" t="s">
        <v>2815</v>
      </c>
    </row>
    <row r="2460" spans="1:4">
      <c r="A2460" s="144">
        <v>2459</v>
      </c>
      <c r="B2460" s="144">
        <v>2023</v>
      </c>
      <c r="C2460" s="144" t="s">
        <v>392</v>
      </c>
      <c r="D2460" s="144" t="s">
        <v>2816</v>
      </c>
    </row>
    <row r="2461" spans="1:4">
      <c r="A2461" s="144">
        <v>2460</v>
      </c>
      <c r="B2461" s="144">
        <v>2023</v>
      </c>
      <c r="C2461" s="144" t="s">
        <v>432</v>
      </c>
      <c r="D2461" s="144" t="s">
        <v>2817</v>
      </c>
    </row>
    <row r="2462" spans="1:4">
      <c r="A2462" s="144">
        <v>2461</v>
      </c>
      <c r="B2462" s="144">
        <v>2023</v>
      </c>
      <c r="C2462" s="144" t="s">
        <v>432</v>
      </c>
      <c r="D2462" s="144" t="s">
        <v>2818</v>
      </c>
    </row>
    <row r="2463" spans="1:4">
      <c r="A2463" s="144">
        <v>2462</v>
      </c>
      <c r="B2463" s="144">
        <v>2023</v>
      </c>
      <c r="C2463" s="144" t="s">
        <v>432</v>
      </c>
      <c r="D2463" s="144" t="s">
        <v>2819</v>
      </c>
    </row>
    <row r="2464" spans="1:4">
      <c r="A2464" s="144">
        <v>2463</v>
      </c>
      <c r="B2464" s="144">
        <v>2023</v>
      </c>
      <c r="C2464" s="144" t="s">
        <v>432</v>
      </c>
      <c r="D2464" s="144" t="s">
        <v>2820</v>
      </c>
    </row>
    <row r="2465" spans="1:4">
      <c r="A2465" s="144">
        <v>2464</v>
      </c>
      <c r="B2465" s="144">
        <v>2023</v>
      </c>
      <c r="C2465" s="144" t="s">
        <v>432</v>
      </c>
      <c r="D2465" s="144" t="s">
        <v>2821</v>
      </c>
    </row>
    <row r="2466" spans="1:4">
      <c r="A2466" s="144">
        <v>2465</v>
      </c>
      <c r="B2466" s="144">
        <v>2023</v>
      </c>
      <c r="C2466" s="144" t="s">
        <v>432</v>
      </c>
      <c r="D2466" s="144" t="s">
        <v>2822</v>
      </c>
    </row>
    <row r="2467" spans="1:4">
      <c r="A2467" s="144">
        <v>2466</v>
      </c>
      <c r="B2467" s="144">
        <v>2023</v>
      </c>
      <c r="C2467" s="144" t="s">
        <v>432</v>
      </c>
      <c r="D2467" s="144" t="s">
        <v>2823</v>
      </c>
    </row>
    <row r="2468" spans="1:4">
      <c r="A2468" s="144">
        <v>2467</v>
      </c>
      <c r="B2468" s="144">
        <v>2023</v>
      </c>
      <c r="C2468" s="144" t="s">
        <v>432</v>
      </c>
      <c r="D2468" s="144" t="s">
        <v>2824</v>
      </c>
    </row>
    <row r="2469" spans="1:4">
      <c r="A2469" s="144">
        <v>2468</v>
      </c>
      <c r="B2469" s="144">
        <v>2023</v>
      </c>
      <c r="C2469" s="144" t="s">
        <v>432</v>
      </c>
      <c r="D2469" s="144" t="s">
        <v>2825</v>
      </c>
    </row>
    <row r="2470" spans="1:4">
      <c r="A2470" s="144">
        <v>2469</v>
      </c>
      <c r="B2470" s="144">
        <v>2023</v>
      </c>
      <c r="C2470" s="144" t="s">
        <v>450</v>
      </c>
      <c r="D2470" s="144" t="s">
        <v>2826</v>
      </c>
    </row>
    <row r="2471" spans="1:4">
      <c r="A2471" s="144">
        <v>2470</v>
      </c>
      <c r="B2471" s="144">
        <v>2023</v>
      </c>
      <c r="C2471" s="144" t="s">
        <v>450</v>
      </c>
      <c r="D2471" s="144" t="s">
        <v>2827</v>
      </c>
    </row>
    <row r="2472" spans="1:4">
      <c r="A2472" s="144">
        <v>2471</v>
      </c>
      <c r="B2472" s="144">
        <v>2023</v>
      </c>
      <c r="C2472" s="144" t="s">
        <v>450</v>
      </c>
      <c r="D2472" s="144" t="s">
        <v>2828</v>
      </c>
    </row>
    <row r="2473" spans="1:4">
      <c r="A2473" s="144">
        <v>2472</v>
      </c>
      <c r="B2473" s="144">
        <v>2023</v>
      </c>
      <c r="C2473" s="144" t="s">
        <v>450</v>
      </c>
      <c r="D2473" s="144" t="s">
        <v>2829</v>
      </c>
    </row>
    <row r="2474" spans="1:4">
      <c r="A2474" s="144">
        <v>2473</v>
      </c>
      <c r="B2474" s="144">
        <v>2023</v>
      </c>
      <c r="C2474" s="144" t="s">
        <v>450</v>
      </c>
      <c r="D2474" s="144" t="s">
        <v>2830</v>
      </c>
    </row>
    <row r="2475" spans="1:4">
      <c r="A2475" s="144">
        <v>2474</v>
      </c>
      <c r="B2475" s="144">
        <v>2023</v>
      </c>
      <c r="C2475" s="144" t="s">
        <v>450</v>
      </c>
      <c r="D2475" s="144" t="s">
        <v>2831</v>
      </c>
    </row>
    <row r="2476" spans="1:4">
      <c r="A2476" s="144">
        <v>2475</v>
      </c>
      <c r="B2476" s="144">
        <v>2023</v>
      </c>
      <c r="C2476" s="144" t="s">
        <v>450</v>
      </c>
      <c r="D2476" s="144" t="s">
        <v>2832</v>
      </c>
    </row>
    <row r="2477" spans="1:4">
      <c r="A2477" s="144">
        <v>2476</v>
      </c>
      <c r="B2477" s="144">
        <v>2023</v>
      </c>
      <c r="C2477" s="144" t="s">
        <v>450</v>
      </c>
      <c r="D2477" s="144" t="s">
        <v>2833</v>
      </c>
    </row>
    <row r="2478" spans="1:4">
      <c r="A2478" s="144">
        <v>2477</v>
      </c>
      <c r="B2478" s="144">
        <v>2023</v>
      </c>
      <c r="C2478" s="144" t="s">
        <v>450</v>
      </c>
      <c r="D2478" s="144" t="s">
        <v>2834</v>
      </c>
    </row>
    <row r="2479" spans="1:4">
      <c r="A2479" s="144">
        <v>2478</v>
      </c>
      <c r="B2479" s="144">
        <v>2023</v>
      </c>
      <c r="C2479" s="144" t="s">
        <v>450</v>
      </c>
      <c r="D2479" s="144" t="s">
        <v>2835</v>
      </c>
    </row>
    <row r="2480" spans="1:4">
      <c r="A2480" s="144">
        <v>2479</v>
      </c>
      <c r="B2480" s="144">
        <v>2023</v>
      </c>
      <c r="C2480" s="144" t="s">
        <v>450</v>
      </c>
      <c r="D2480" s="144" t="s">
        <v>2836</v>
      </c>
    </row>
    <row r="2481" spans="1:4">
      <c r="A2481" s="144">
        <v>2480</v>
      </c>
      <c r="B2481" s="144">
        <v>2023</v>
      </c>
      <c r="C2481" s="144" t="s">
        <v>450</v>
      </c>
      <c r="D2481" s="144" t="s">
        <v>2837</v>
      </c>
    </row>
    <row r="2482" spans="1:4">
      <c r="A2482" s="144">
        <v>2481</v>
      </c>
      <c r="B2482" s="144">
        <v>2023</v>
      </c>
      <c r="C2482" s="144" t="s">
        <v>450</v>
      </c>
      <c r="D2482" s="144" t="s">
        <v>2838</v>
      </c>
    </row>
    <row r="2483" spans="1:4">
      <c r="A2483" s="144">
        <v>2482</v>
      </c>
      <c r="B2483" s="144">
        <v>2023</v>
      </c>
      <c r="C2483" s="144" t="s">
        <v>450</v>
      </c>
      <c r="D2483" s="144" t="s">
        <v>2839</v>
      </c>
    </row>
    <row r="2484" spans="1:4">
      <c r="A2484" s="144">
        <v>2483</v>
      </c>
      <c r="B2484" s="144">
        <v>2023</v>
      </c>
      <c r="C2484" s="144" t="s">
        <v>450</v>
      </c>
      <c r="D2484" s="144" t="s">
        <v>2840</v>
      </c>
    </row>
    <row r="2485" spans="1:4">
      <c r="A2485" s="144">
        <v>2484</v>
      </c>
      <c r="B2485" s="144">
        <v>2023</v>
      </c>
      <c r="C2485" s="144" t="s">
        <v>450</v>
      </c>
      <c r="D2485" s="144" t="s">
        <v>2841</v>
      </c>
    </row>
    <row r="2486" spans="1:4">
      <c r="A2486" s="144">
        <v>2485</v>
      </c>
      <c r="B2486" s="144">
        <v>2023</v>
      </c>
      <c r="C2486" s="144" t="s">
        <v>495</v>
      </c>
      <c r="D2486" s="144" t="s">
        <v>2842</v>
      </c>
    </row>
    <row r="2487" spans="1:4">
      <c r="A2487" s="144">
        <v>2486</v>
      </c>
      <c r="B2487" s="144">
        <v>2023</v>
      </c>
      <c r="C2487" s="144" t="s">
        <v>495</v>
      </c>
      <c r="D2487" s="144" t="s">
        <v>2843</v>
      </c>
    </row>
    <row r="2488" spans="1:4">
      <c r="A2488" s="144">
        <v>2487</v>
      </c>
      <c r="B2488" s="144">
        <v>2023</v>
      </c>
      <c r="C2488" s="144" t="s">
        <v>495</v>
      </c>
      <c r="D2488" s="144" t="s">
        <v>2844</v>
      </c>
    </row>
    <row r="2489" spans="1:4">
      <c r="A2489" s="144">
        <v>2488</v>
      </c>
      <c r="B2489" s="144">
        <v>2023</v>
      </c>
      <c r="C2489" s="144" t="s">
        <v>495</v>
      </c>
      <c r="D2489" s="144" t="s">
        <v>2845</v>
      </c>
    </row>
    <row r="2490" spans="1:4">
      <c r="A2490" s="144">
        <v>2489</v>
      </c>
      <c r="B2490" s="144">
        <v>2023</v>
      </c>
      <c r="C2490" s="144" t="s">
        <v>495</v>
      </c>
      <c r="D2490" s="144" t="s">
        <v>2846</v>
      </c>
    </row>
    <row r="2491" spans="1:4">
      <c r="A2491" s="144">
        <v>2490</v>
      </c>
      <c r="B2491" s="144">
        <v>2023</v>
      </c>
      <c r="C2491" s="144" t="s">
        <v>495</v>
      </c>
      <c r="D2491" s="144" t="s">
        <v>2847</v>
      </c>
    </row>
    <row r="2492" spans="1:4">
      <c r="A2492" s="144">
        <v>2491</v>
      </c>
      <c r="B2492" s="144">
        <v>2023</v>
      </c>
      <c r="C2492" s="144" t="s">
        <v>495</v>
      </c>
      <c r="D2492" s="144" t="s">
        <v>2848</v>
      </c>
    </row>
    <row r="2493" spans="1:4">
      <c r="A2493" s="144">
        <v>2492</v>
      </c>
      <c r="B2493" s="144">
        <v>2023</v>
      </c>
      <c r="C2493" s="144" t="s">
        <v>495</v>
      </c>
      <c r="D2493" s="144" t="s">
        <v>2849</v>
      </c>
    </row>
    <row r="2494" spans="1:4">
      <c r="A2494" s="144">
        <v>2493</v>
      </c>
      <c r="B2494" s="144">
        <v>2023</v>
      </c>
      <c r="C2494" s="144" t="s">
        <v>495</v>
      </c>
      <c r="D2494" s="144" t="s">
        <v>2850</v>
      </c>
    </row>
    <row r="2495" spans="1:4">
      <c r="A2495" s="144">
        <v>2494</v>
      </c>
      <c r="B2495" s="144">
        <v>2023</v>
      </c>
      <c r="C2495" s="144" t="s">
        <v>495</v>
      </c>
      <c r="D2495" s="144" t="s">
        <v>2851</v>
      </c>
    </row>
    <row r="2496" spans="1:4">
      <c r="A2496" s="144">
        <v>2495</v>
      </c>
      <c r="B2496" s="144">
        <v>2023</v>
      </c>
      <c r="C2496" s="144" t="s">
        <v>495</v>
      </c>
      <c r="D2496" s="144" t="s">
        <v>2852</v>
      </c>
    </row>
    <row r="2497" spans="1:4">
      <c r="A2497" s="144">
        <v>2496</v>
      </c>
      <c r="B2497" s="144">
        <v>2023</v>
      </c>
      <c r="C2497" s="144" t="s">
        <v>495</v>
      </c>
      <c r="D2497" s="144" t="s">
        <v>2853</v>
      </c>
    </row>
    <row r="2498" spans="1:4">
      <c r="A2498" s="144">
        <v>2497</v>
      </c>
      <c r="B2498" s="144">
        <v>2023</v>
      </c>
      <c r="C2498" s="144" t="s">
        <v>495</v>
      </c>
      <c r="D2498" s="144" t="s">
        <v>2854</v>
      </c>
    </row>
    <row r="2499" spans="1:4">
      <c r="A2499" s="144">
        <v>2498</v>
      </c>
      <c r="B2499" s="144">
        <v>2023</v>
      </c>
      <c r="C2499" s="144" t="s">
        <v>495</v>
      </c>
      <c r="D2499" s="144" t="s">
        <v>2855</v>
      </c>
    </row>
    <row r="2500" spans="1:4">
      <c r="A2500" s="144">
        <v>2499</v>
      </c>
      <c r="B2500" s="144">
        <v>2023</v>
      </c>
      <c r="C2500" s="144" t="s">
        <v>495</v>
      </c>
      <c r="D2500" s="144" t="s">
        <v>2856</v>
      </c>
    </row>
    <row r="2501" spans="1:4">
      <c r="A2501" s="144">
        <v>2500</v>
      </c>
      <c r="B2501" s="144">
        <v>2023</v>
      </c>
      <c r="C2501" s="144" t="s">
        <v>495</v>
      </c>
      <c r="D2501" s="144" t="s">
        <v>2857</v>
      </c>
    </row>
    <row r="2502" spans="1:4">
      <c r="A2502" s="144">
        <v>2501</v>
      </c>
      <c r="B2502" s="144">
        <v>2023</v>
      </c>
      <c r="C2502" s="144" t="s">
        <v>495</v>
      </c>
      <c r="D2502" s="144" t="s">
        <v>2858</v>
      </c>
    </row>
    <row r="2503" spans="1:4">
      <c r="A2503" s="144">
        <v>2502</v>
      </c>
      <c r="B2503" s="144">
        <v>2023</v>
      </c>
      <c r="C2503" s="144" t="s">
        <v>495</v>
      </c>
      <c r="D2503" s="144" t="s">
        <v>2859</v>
      </c>
    </row>
    <row r="2504" spans="1:4">
      <c r="A2504" s="144">
        <v>2503</v>
      </c>
      <c r="B2504" s="144">
        <v>2023</v>
      </c>
      <c r="C2504" s="144" t="s">
        <v>527</v>
      </c>
      <c r="D2504" s="144" t="s">
        <v>2860</v>
      </c>
    </row>
    <row r="2505" spans="1:4">
      <c r="A2505" s="144">
        <v>2504</v>
      </c>
      <c r="B2505" s="144">
        <v>2023</v>
      </c>
      <c r="C2505" s="144" t="s">
        <v>527</v>
      </c>
      <c r="D2505" s="144" t="s">
        <v>2861</v>
      </c>
    </row>
    <row r="2506" spans="1:4">
      <c r="A2506" s="144">
        <v>2505</v>
      </c>
      <c r="B2506" s="144">
        <v>2023</v>
      </c>
      <c r="C2506" s="144" t="s">
        <v>527</v>
      </c>
      <c r="D2506" s="144" t="s">
        <v>2862</v>
      </c>
    </row>
    <row r="2507" spans="1:4">
      <c r="A2507" s="144">
        <v>2506</v>
      </c>
      <c r="B2507" s="144">
        <v>2023</v>
      </c>
      <c r="C2507" s="144" t="s">
        <v>527</v>
      </c>
      <c r="D2507" s="144" t="s">
        <v>2863</v>
      </c>
    </row>
    <row r="2508" spans="1:4">
      <c r="A2508" s="144">
        <v>2507</v>
      </c>
      <c r="B2508" s="144">
        <v>2023</v>
      </c>
      <c r="C2508" s="144" t="s">
        <v>527</v>
      </c>
      <c r="D2508" s="144" t="s">
        <v>2864</v>
      </c>
    </row>
    <row r="2509" spans="1:4">
      <c r="A2509" s="144">
        <v>2508</v>
      </c>
      <c r="B2509" s="144">
        <v>2023</v>
      </c>
      <c r="C2509" s="144" t="s">
        <v>527</v>
      </c>
      <c r="D2509" s="144" t="s">
        <v>2865</v>
      </c>
    </row>
    <row r="2510" spans="1:4">
      <c r="A2510" s="144">
        <v>2509</v>
      </c>
      <c r="B2510" s="144">
        <v>2023</v>
      </c>
      <c r="C2510" s="144" t="s">
        <v>527</v>
      </c>
      <c r="D2510" s="144" t="s">
        <v>2866</v>
      </c>
    </row>
    <row r="2511" spans="1:4">
      <c r="A2511" s="144">
        <v>2510</v>
      </c>
      <c r="B2511" s="144">
        <v>2023</v>
      </c>
      <c r="C2511" s="144" t="s">
        <v>527</v>
      </c>
      <c r="D2511" s="144" t="s">
        <v>2867</v>
      </c>
    </row>
    <row r="2512" spans="1:4">
      <c r="A2512" s="144">
        <v>2511</v>
      </c>
      <c r="B2512" s="144">
        <v>2023</v>
      </c>
      <c r="C2512" s="144" t="s">
        <v>527</v>
      </c>
      <c r="D2512" s="144" t="s">
        <v>2868</v>
      </c>
    </row>
    <row r="2513" spans="1:4">
      <c r="A2513" s="144">
        <v>2512</v>
      </c>
      <c r="B2513" s="144">
        <v>2023</v>
      </c>
      <c r="C2513" s="144" t="s">
        <v>527</v>
      </c>
      <c r="D2513" s="144" t="s">
        <v>2869</v>
      </c>
    </row>
    <row r="2514" spans="1:4">
      <c r="A2514" s="144">
        <v>2513</v>
      </c>
      <c r="B2514" s="144">
        <v>2023</v>
      </c>
      <c r="C2514" s="144" t="s">
        <v>527</v>
      </c>
      <c r="D2514" s="144" t="s">
        <v>2870</v>
      </c>
    </row>
    <row r="2515" spans="1:4">
      <c r="A2515" s="144">
        <v>2514</v>
      </c>
      <c r="B2515" s="144">
        <v>2023</v>
      </c>
      <c r="C2515" s="144" t="s">
        <v>527</v>
      </c>
      <c r="D2515" s="144" t="s">
        <v>2871</v>
      </c>
    </row>
    <row r="2516" spans="1:4">
      <c r="A2516" s="144">
        <v>2515</v>
      </c>
      <c r="B2516" s="144">
        <v>2023</v>
      </c>
      <c r="C2516" s="144" t="s">
        <v>527</v>
      </c>
      <c r="D2516" s="144" t="s">
        <v>2872</v>
      </c>
    </row>
    <row r="2517" spans="1:4">
      <c r="A2517" s="144">
        <v>2516</v>
      </c>
      <c r="B2517" s="144">
        <v>2023</v>
      </c>
      <c r="C2517" s="144" t="s">
        <v>527</v>
      </c>
      <c r="D2517" s="144" t="s">
        <v>2873</v>
      </c>
    </row>
    <row r="2518" spans="1:4">
      <c r="A2518" s="144">
        <v>2517</v>
      </c>
      <c r="B2518" s="144">
        <v>2023</v>
      </c>
      <c r="C2518" s="144" t="s">
        <v>527</v>
      </c>
      <c r="D2518" s="144" t="s">
        <v>2874</v>
      </c>
    </row>
    <row r="2519" spans="1:4">
      <c r="A2519" s="144">
        <v>2518</v>
      </c>
      <c r="B2519" s="144">
        <v>2023</v>
      </c>
      <c r="C2519" s="144" t="s">
        <v>527</v>
      </c>
      <c r="D2519" s="144" t="s">
        <v>2875</v>
      </c>
    </row>
    <row r="2520" spans="1:4">
      <c r="A2520" s="144">
        <v>2519</v>
      </c>
      <c r="B2520" s="144">
        <v>2023</v>
      </c>
      <c r="C2520" s="144" t="s">
        <v>527</v>
      </c>
      <c r="D2520" s="144" t="s">
        <v>2876</v>
      </c>
    </row>
    <row r="2521" spans="1:4">
      <c r="A2521" s="144">
        <v>2520</v>
      </c>
      <c r="B2521" s="144">
        <v>2023</v>
      </c>
      <c r="C2521" s="144" t="s">
        <v>527</v>
      </c>
      <c r="D2521" s="144" t="s">
        <v>2877</v>
      </c>
    </row>
    <row r="2522" spans="1:4">
      <c r="A2522" s="144">
        <v>2521</v>
      </c>
      <c r="B2522" s="144">
        <v>2023</v>
      </c>
      <c r="C2522" s="144" t="s">
        <v>527</v>
      </c>
      <c r="D2522" s="144" t="s">
        <v>2878</v>
      </c>
    </row>
    <row r="2523" spans="1:4">
      <c r="A2523" s="144">
        <v>2522</v>
      </c>
      <c r="B2523" s="144">
        <v>2023</v>
      </c>
      <c r="C2523" s="144" t="s">
        <v>527</v>
      </c>
      <c r="D2523" s="144" t="s">
        <v>2879</v>
      </c>
    </row>
    <row r="2524" spans="1:4">
      <c r="A2524" s="144">
        <v>2523</v>
      </c>
      <c r="B2524" s="144">
        <v>2023</v>
      </c>
      <c r="C2524" s="144" t="s">
        <v>527</v>
      </c>
      <c r="D2524" s="144" t="s">
        <v>2880</v>
      </c>
    </row>
    <row r="2525" spans="1:4">
      <c r="A2525" s="144">
        <v>2524</v>
      </c>
      <c r="B2525" s="144">
        <v>2023</v>
      </c>
      <c r="C2525" s="144" t="s">
        <v>527</v>
      </c>
      <c r="D2525" s="144" t="s">
        <v>2881</v>
      </c>
    </row>
    <row r="2526" spans="1:4">
      <c r="A2526" s="144">
        <v>2525</v>
      </c>
      <c r="B2526" s="144">
        <v>2023</v>
      </c>
      <c r="C2526" s="144" t="s">
        <v>527</v>
      </c>
      <c r="D2526" s="144" t="s">
        <v>2882</v>
      </c>
    </row>
    <row r="2527" spans="1:4">
      <c r="A2527" s="144">
        <v>2526</v>
      </c>
      <c r="B2527" s="144">
        <v>2023</v>
      </c>
      <c r="C2527" s="144" t="s">
        <v>527</v>
      </c>
      <c r="D2527" s="144" t="s">
        <v>2883</v>
      </c>
    </row>
    <row r="2528" spans="1:4">
      <c r="A2528" s="144">
        <v>2527</v>
      </c>
      <c r="B2528" s="144">
        <v>2023</v>
      </c>
      <c r="C2528" s="144" t="s">
        <v>527</v>
      </c>
      <c r="D2528" s="144" t="s">
        <v>2884</v>
      </c>
    </row>
    <row r="2529" spans="1:4">
      <c r="A2529" s="144">
        <v>2528</v>
      </c>
      <c r="B2529" s="144">
        <v>2023</v>
      </c>
      <c r="C2529" s="144" t="s">
        <v>527</v>
      </c>
      <c r="D2529" s="144" t="s">
        <v>2885</v>
      </c>
    </row>
    <row r="2530" spans="1:4">
      <c r="A2530" s="144">
        <v>2529</v>
      </c>
      <c r="B2530" s="144">
        <v>2023</v>
      </c>
      <c r="C2530" s="144" t="s">
        <v>527</v>
      </c>
      <c r="D2530" s="144" t="s">
        <v>2886</v>
      </c>
    </row>
    <row r="2531" spans="1:4">
      <c r="A2531" s="144">
        <v>2530</v>
      </c>
      <c r="B2531" s="144">
        <v>2023</v>
      </c>
      <c r="C2531" s="144" t="s">
        <v>527</v>
      </c>
      <c r="D2531" s="144" t="s">
        <v>2887</v>
      </c>
    </row>
    <row r="2532" spans="1:4">
      <c r="A2532" s="144">
        <v>2531</v>
      </c>
      <c r="B2532" s="144">
        <v>2023</v>
      </c>
      <c r="C2532" s="144" t="s">
        <v>527</v>
      </c>
      <c r="D2532" s="144" t="s">
        <v>2888</v>
      </c>
    </row>
    <row r="2533" spans="1:4">
      <c r="A2533" s="144">
        <v>2532</v>
      </c>
      <c r="B2533" s="144">
        <v>2023</v>
      </c>
      <c r="C2533" s="144" t="s">
        <v>527</v>
      </c>
      <c r="D2533" s="144" t="s">
        <v>2889</v>
      </c>
    </row>
    <row r="2534" spans="1:4">
      <c r="A2534" s="144">
        <v>2533</v>
      </c>
      <c r="B2534" s="144">
        <v>2023</v>
      </c>
      <c r="C2534" s="144" t="s">
        <v>527</v>
      </c>
      <c r="D2534" s="144" t="s">
        <v>2890</v>
      </c>
    </row>
    <row r="2535" spans="1:4">
      <c r="A2535" s="144">
        <v>2534</v>
      </c>
      <c r="B2535" s="144">
        <v>2023</v>
      </c>
      <c r="C2535" s="144" t="s">
        <v>527</v>
      </c>
      <c r="D2535" s="144" t="s">
        <v>2891</v>
      </c>
    </row>
    <row r="2536" spans="1:4">
      <c r="A2536" s="144">
        <v>2535</v>
      </c>
      <c r="B2536" s="144">
        <v>2023</v>
      </c>
      <c r="C2536" s="144" t="s">
        <v>527</v>
      </c>
      <c r="D2536" s="144" t="s">
        <v>2892</v>
      </c>
    </row>
    <row r="2537" spans="1:4">
      <c r="A2537" s="144">
        <v>2536</v>
      </c>
      <c r="B2537" s="144">
        <v>2023</v>
      </c>
      <c r="C2537" s="144" t="s">
        <v>527</v>
      </c>
      <c r="D2537" s="144" t="s">
        <v>2893</v>
      </c>
    </row>
    <row r="2538" spans="1:4">
      <c r="A2538" s="144">
        <v>2537</v>
      </c>
      <c r="B2538" s="144">
        <v>2023</v>
      </c>
      <c r="C2538" s="144" t="s">
        <v>527</v>
      </c>
      <c r="D2538" s="144" t="s">
        <v>2894</v>
      </c>
    </row>
    <row r="2539" spans="1:4">
      <c r="A2539" s="144">
        <v>2538</v>
      </c>
      <c r="B2539" s="144">
        <v>2023</v>
      </c>
      <c r="C2539" s="144" t="s">
        <v>527</v>
      </c>
      <c r="D2539" s="144" t="s">
        <v>2895</v>
      </c>
    </row>
    <row r="2540" spans="1:4">
      <c r="A2540" s="144">
        <v>2539</v>
      </c>
      <c r="B2540" s="144">
        <v>2023</v>
      </c>
      <c r="C2540" s="144" t="s">
        <v>527</v>
      </c>
      <c r="D2540" s="144" t="s">
        <v>2896</v>
      </c>
    </row>
    <row r="2541" spans="1:4">
      <c r="A2541" s="144">
        <v>2540</v>
      </c>
      <c r="B2541" s="144">
        <v>2023</v>
      </c>
      <c r="C2541" s="144" t="s">
        <v>527</v>
      </c>
      <c r="D2541" s="144" t="s">
        <v>2897</v>
      </c>
    </row>
    <row r="2542" spans="1:4">
      <c r="A2542" s="144">
        <v>2541</v>
      </c>
      <c r="B2542" s="144">
        <v>2023</v>
      </c>
      <c r="C2542" s="144" t="s">
        <v>527</v>
      </c>
      <c r="D2542" s="144" t="s">
        <v>2898</v>
      </c>
    </row>
    <row r="2543" spans="1:4">
      <c r="A2543" s="144">
        <v>2542</v>
      </c>
      <c r="B2543" s="144">
        <v>2023</v>
      </c>
      <c r="C2543" s="144" t="s">
        <v>527</v>
      </c>
      <c r="D2543" s="144" t="s">
        <v>2899</v>
      </c>
    </row>
    <row r="2544" spans="1:4">
      <c r="A2544" s="144">
        <v>2543</v>
      </c>
      <c r="B2544" s="144">
        <v>2023</v>
      </c>
      <c r="C2544" s="144" t="s">
        <v>527</v>
      </c>
      <c r="D2544" s="144" t="s">
        <v>2900</v>
      </c>
    </row>
    <row r="2545" spans="1:4">
      <c r="A2545" s="144">
        <v>2544</v>
      </c>
      <c r="B2545" s="144">
        <v>2023</v>
      </c>
      <c r="C2545" s="144" t="s">
        <v>527</v>
      </c>
      <c r="D2545" s="144" t="s">
        <v>2901</v>
      </c>
    </row>
    <row r="2546" spans="1:4">
      <c r="A2546" s="144">
        <v>2545</v>
      </c>
      <c r="B2546" s="144">
        <v>2023</v>
      </c>
      <c r="C2546" s="144" t="s">
        <v>527</v>
      </c>
      <c r="D2546" s="144" t="s">
        <v>2902</v>
      </c>
    </row>
    <row r="2547" spans="1:4">
      <c r="A2547" s="144">
        <v>2546</v>
      </c>
      <c r="B2547" s="144">
        <v>2023</v>
      </c>
      <c r="C2547" s="144" t="s">
        <v>527</v>
      </c>
      <c r="D2547" s="144" t="s">
        <v>2903</v>
      </c>
    </row>
    <row r="2548" spans="1:4">
      <c r="A2548" s="144">
        <v>2547</v>
      </c>
      <c r="B2548" s="144">
        <v>2023</v>
      </c>
      <c r="C2548" s="144" t="s">
        <v>527</v>
      </c>
      <c r="D2548" s="144" t="s">
        <v>2904</v>
      </c>
    </row>
    <row r="2549" spans="1:4">
      <c r="A2549" s="144">
        <v>2548</v>
      </c>
      <c r="B2549" s="144">
        <v>2023</v>
      </c>
      <c r="C2549" s="144" t="s">
        <v>527</v>
      </c>
      <c r="D2549" s="144" t="s">
        <v>2905</v>
      </c>
    </row>
    <row r="2550" spans="1:4">
      <c r="A2550" s="144">
        <v>2549</v>
      </c>
      <c r="B2550" s="144">
        <v>2023</v>
      </c>
      <c r="C2550" s="144" t="s">
        <v>527</v>
      </c>
      <c r="D2550" s="144" t="s">
        <v>2906</v>
      </c>
    </row>
    <row r="2551" spans="1:4">
      <c r="A2551" s="144">
        <v>2550</v>
      </c>
      <c r="B2551" s="144">
        <v>2023</v>
      </c>
      <c r="C2551" s="144" t="s">
        <v>527</v>
      </c>
      <c r="D2551" s="144" t="s">
        <v>2907</v>
      </c>
    </row>
    <row r="2552" spans="1:4">
      <c r="A2552" s="144">
        <v>2551</v>
      </c>
      <c r="B2552" s="144">
        <v>2023</v>
      </c>
      <c r="C2552" s="144" t="s">
        <v>527</v>
      </c>
      <c r="D2552" s="144" t="s">
        <v>2908</v>
      </c>
    </row>
    <row r="2553" spans="1:4">
      <c r="A2553" s="144">
        <v>2552</v>
      </c>
      <c r="B2553" s="144">
        <v>2023</v>
      </c>
      <c r="C2553" s="144" t="s">
        <v>527</v>
      </c>
      <c r="D2553" s="144" t="s">
        <v>2909</v>
      </c>
    </row>
    <row r="2554" spans="1:4">
      <c r="A2554" s="144">
        <v>2553</v>
      </c>
      <c r="B2554" s="144">
        <v>2023</v>
      </c>
      <c r="C2554" s="144" t="s">
        <v>527</v>
      </c>
      <c r="D2554" s="144" t="s">
        <v>2910</v>
      </c>
    </row>
    <row r="2555" spans="1:4">
      <c r="A2555" s="144">
        <v>2554</v>
      </c>
      <c r="B2555" s="144">
        <v>2023</v>
      </c>
      <c r="C2555" s="144" t="s">
        <v>527</v>
      </c>
      <c r="D2555" s="144" t="s">
        <v>2911</v>
      </c>
    </row>
    <row r="2556" spans="1:4">
      <c r="A2556" s="144">
        <v>2555</v>
      </c>
      <c r="B2556" s="144">
        <v>2023</v>
      </c>
      <c r="C2556" s="144" t="s">
        <v>527</v>
      </c>
      <c r="D2556" s="144" t="s">
        <v>2912</v>
      </c>
    </row>
    <row r="2557" spans="1:4">
      <c r="A2557" s="144">
        <v>2556</v>
      </c>
      <c r="B2557" s="144">
        <v>2023</v>
      </c>
      <c r="C2557" s="144" t="s">
        <v>527</v>
      </c>
      <c r="D2557" s="144" t="s">
        <v>2913</v>
      </c>
    </row>
    <row r="2558" spans="1:4">
      <c r="A2558" s="144">
        <v>2557</v>
      </c>
      <c r="B2558" s="144">
        <v>2023</v>
      </c>
      <c r="C2558" s="144" t="s">
        <v>527</v>
      </c>
      <c r="D2558" s="144" t="s">
        <v>2914</v>
      </c>
    </row>
    <row r="2559" spans="1:4">
      <c r="A2559" s="144">
        <v>2558</v>
      </c>
      <c r="B2559" s="144">
        <v>2023</v>
      </c>
      <c r="C2559" s="144" t="s">
        <v>527</v>
      </c>
      <c r="D2559" s="144" t="s">
        <v>2915</v>
      </c>
    </row>
    <row r="2560" spans="1:4">
      <c r="A2560" s="144">
        <v>2559</v>
      </c>
      <c r="B2560" s="144">
        <v>2023</v>
      </c>
      <c r="C2560" s="144" t="s">
        <v>527</v>
      </c>
      <c r="D2560" s="144" t="s">
        <v>2916</v>
      </c>
    </row>
    <row r="2561" spans="1:4">
      <c r="A2561" s="144">
        <v>2560</v>
      </c>
      <c r="B2561" s="144">
        <v>2023</v>
      </c>
      <c r="C2561" s="144" t="s">
        <v>527</v>
      </c>
      <c r="D2561" s="144" t="s">
        <v>2917</v>
      </c>
    </row>
    <row r="2562" spans="1:4">
      <c r="A2562" s="144">
        <v>2561</v>
      </c>
      <c r="B2562" s="144">
        <v>2023</v>
      </c>
      <c r="C2562" s="144" t="s">
        <v>527</v>
      </c>
      <c r="D2562" s="144" t="s">
        <v>2918</v>
      </c>
    </row>
    <row r="2563" spans="1:4">
      <c r="A2563" s="144">
        <v>2562</v>
      </c>
      <c r="B2563" s="144">
        <v>2023</v>
      </c>
      <c r="C2563" s="144" t="s">
        <v>527</v>
      </c>
      <c r="D2563" s="144" t="s">
        <v>2919</v>
      </c>
    </row>
    <row r="2564" spans="1:4">
      <c r="A2564" s="144">
        <v>2563</v>
      </c>
      <c r="B2564" s="144">
        <v>2023</v>
      </c>
      <c r="C2564" s="144" t="s">
        <v>527</v>
      </c>
      <c r="D2564" s="144" t="s">
        <v>2920</v>
      </c>
    </row>
    <row r="2565" spans="1:4">
      <c r="A2565" s="144">
        <v>2564</v>
      </c>
      <c r="B2565" s="144">
        <v>2023</v>
      </c>
      <c r="C2565" s="144" t="s">
        <v>527</v>
      </c>
      <c r="D2565" s="144" t="s">
        <v>2921</v>
      </c>
    </row>
    <row r="2566" spans="1:4">
      <c r="A2566" s="144">
        <v>2565</v>
      </c>
      <c r="B2566" s="144">
        <v>2023</v>
      </c>
      <c r="C2566" s="144" t="s">
        <v>527</v>
      </c>
      <c r="D2566" s="144" t="s">
        <v>2922</v>
      </c>
    </row>
    <row r="2567" spans="1:4">
      <c r="A2567" s="144">
        <v>2566</v>
      </c>
      <c r="B2567" s="144">
        <v>2023</v>
      </c>
      <c r="C2567" s="144" t="s">
        <v>527</v>
      </c>
      <c r="D2567" s="144" t="s">
        <v>2923</v>
      </c>
    </row>
    <row r="2568" spans="1:4">
      <c r="A2568" s="144">
        <v>2567</v>
      </c>
      <c r="B2568" s="144">
        <v>2023</v>
      </c>
      <c r="C2568" s="144" t="s">
        <v>527</v>
      </c>
      <c r="D2568" s="144" t="s">
        <v>2924</v>
      </c>
    </row>
    <row r="2569" spans="1:4">
      <c r="A2569" s="144">
        <v>2568</v>
      </c>
      <c r="B2569" s="144">
        <v>2023</v>
      </c>
      <c r="C2569" s="144" t="s">
        <v>527</v>
      </c>
      <c r="D2569" s="144" t="s">
        <v>2925</v>
      </c>
    </row>
    <row r="2570" spans="1:4">
      <c r="A2570" s="144">
        <v>2569</v>
      </c>
      <c r="B2570" s="144">
        <v>2023</v>
      </c>
      <c r="C2570" s="144" t="s">
        <v>527</v>
      </c>
      <c r="D2570" s="144" t="s">
        <v>2926</v>
      </c>
    </row>
    <row r="2571" spans="1:4">
      <c r="A2571" s="144">
        <v>2570</v>
      </c>
      <c r="B2571" s="144">
        <v>2023</v>
      </c>
      <c r="C2571" s="144" t="s">
        <v>527</v>
      </c>
      <c r="D2571" s="144" t="s">
        <v>2927</v>
      </c>
    </row>
    <row r="2572" spans="1:4">
      <c r="A2572" s="144">
        <v>2571</v>
      </c>
      <c r="B2572" s="144">
        <v>2023</v>
      </c>
      <c r="C2572" s="144" t="s">
        <v>527</v>
      </c>
      <c r="D2572" s="144" t="s">
        <v>2928</v>
      </c>
    </row>
    <row r="2573" spans="1:4">
      <c r="A2573" s="144">
        <v>2572</v>
      </c>
      <c r="B2573" s="144">
        <v>2023</v>
      </c>
      <c r="C2573" s="144" t="s">
        <v>527</v>
      </c>
      <c r="D2573" s="144" t="s">
        <v>2929</v>
      </c>
    </row>
    <row r="2574" spans="1:4">
      <c r="A2574" s="144">
        <v>2573</v>
      </c>
      <c r="B2574" s="144">
        <v>2023</v>
      </c>
      <c r="C2574" s="144" t="s">
        <v>527</v>
      </c>
      <c r="D2574" s="144" t="s">
        <v>2930</v>
      </c>
    </row>
    <row r="2575" spans="1:4">
      <c r="A2575" s="144">
        <v>2574</v>
      </c>
      <c r="B2575" s="144">
        <v>2023</v>
      </c>
      <c r="C2575" s="144" t="s">
        <v>527</v>
      </c>
      <c r="D2575" s="144" t="s">
        <v>2931</v>
      </c>
    </row>
    <row r="2576" spans="1:4">
      <c r="A2576" s="144">
        <v>2575</v>
      </c>
      <c r="B2576" s="144">
        <v>2023</v>
      </c>
      <c r="C2576" s="144" t="s">
        <v>527</v>
      </c>
      <c r="D2576" s="144" t="s">
        <v>2932</v>
      </c>
    </row>
    <row r="2577" spans="1:4">
      <c r="A2577" s="144">
        <v>2576</v>
      </c>
      <c r="B2577" s="144">
        <v>2023</v>
      </c>
      <c r="C2577" s="144" t="s">
        <v>527</v>
      </c>
      <c r="D2577" s="144" t="s">
        <v>2933</v>
      </c>
    </row>
    <row r="2578" spans="1:4">
      <c r="A2578" s="144">
        <v>2577</v>
      </c>
      <c r="B2578" s="144">
        <v>2023</v>
      </c>
      <c r="C2578" s="144" t="s">
        <v>527</v>
      </c>
      <c r="D2578" s="144" t="s">
        <v>2934</v>
      </c>
    </row>
    <row r="2579" spans="1:4">
      <c r="A2579" s="144">
        <v>2578</v>
      </c>
      <c r="B2579" s="144">
        <v>2023</v>
      </c>
      <c r="C2579" s="144" t="s">
        <v>527</v>
      </c>
      <c r="D2579" s="144" t="s">
        <v>2935</v>
      </c>
    </row>
    <row r="2580" spans="1:4">
      <c r="A2580" s="144">
        <v>2579</v>
      </c>
      <c r="B2580" s="144">
        <v>2023</v>
      </c>
      <c r="C2580" s="144" t="s">
        <v>527</v>
      </c>
      <c r="D2580" s="144" t="s">
        <v>2936</v>
      </c>
    </row>
    <row r="2581" spans="1:4">
      <c r="A2581" s="144">
        <v>2580</v>
      </c>
      <c r="B2581" s="144">
        <v>2023</v>
      </c>
      <c r="C2581" s="144" t="s">
        <v>527</v>
      </c>
      <c r="D2581" s="144" t="s">
        <v>2937</v>
      </c>
    </row>
    <row r="2582" spans="1:4">
      <c r="A2582" s="144">
        <v>2581</v>
      </c>
      <c r="B2582" s="144">
        <v>2023</v>
      </c>
      <c r="C2582" s="144" t="s">
        <v>527</v>
      </c>
      <c r="D2582" s="144" t="s">
        <v>2938</v>
      </c>
    </row>
    <row r="2583" spans="1:4">
      <c r="A2583" s="144">
        <v>2582</v>
      </c>
      <c r="B2583" s="144">
        <v>2023</v>
      </c>
      <c r="C2583" s="144" t="s">
        <v>527</v>
      </c>
      <c r="D2583" s="144" t="s">
        <v>2939</v>
      </c>
    </row>
    <row r="2584" spans="1:4">
      <c r="A2584" s="144">
        <v>2583</v>
      </c>
      <c r="B2584" s="144">
        <v>2023</v>
      </c>
      <c r="C2584" s="144" t="s">
        <v>527</v>
      </c>
      <c r="D2584" s="144" t="s">
        <v>2940</v>
      </c>
    </row>
    <row r="2585" spans="1:4">
      <c r="A2585" s="144">
        <v>2584</v>
      </c>
      <c r="B2585" s="144">
        <v>2023</v>
      </c>
      <c r="C2585" s="144" t="s">
        <v>527</v>
      </c>
      <c r="D2585" s="144" t="s">
        <v>2941</v>
      </c>
    </row>
    <row r="2586" spans="1:4">
      <c r="A2586" s="144">
        <v>2585</v>
      </c>
      <c r="B2586" s="144">
        <v>2023</v>
      </c>
      <c r="C2586" s="144" t="s">
        <v>527</v>
      </c>
      <c r="D2586" s="144" t="s">
        <v>2942</v>
      </c>
    </row>
    <row r="2587" spans="1:4">
      <c r="A2587" s="144">
        <v>2586</v>
      </c>
      <c r="B2587" s="144">
        <v>2023</v>
      </c>
      <c r="C2587" s="144" t="s">
        <v>527</v>
      </c>
      <c r="D2587" s="144" t="s">
        <v>2943</v>
      </c>
    </row>
    <row r="2588" spans="1:4">
      <c r="A2588" s="144">
        <v>2587</v>
      </c>
      <c r="B2588" s="144">
        <v>2023</v>
      </c>
      <c r="C2588" s="144" t="s">
        <v>527</v>
      </c>
      <c r="D2588" s="144" t="s">
        <v>2944</v>
      </c>
    </row>
    <row r="2589" spans="1:4">
      <c r="A2589" s="144">
        <v>2588</v>
      </c>
      <c r="B2589" s="144">
        <v>2023</v>
      </c>
      <c r="C2589" s="144" t="s">
        <v>527</v>
      </c>
      <c r="D2589" s="144" t="s">
        <v>2945</v>
      </c>
    </row>
    <row r="2590" spans="1:4">
      <c r="A2590" s="144">
        <v>2589</v>
      </c>
      <c r="B2590" s="144">
        <v>2023</v>
      </c>
      <c r="C2590" s="144" t="s">
        <v>527</v>
      </c>
      <c r="D2590" s="144" t="s">
        <v>2946</v>
      </c>
    </row>
    <row r="2591" spans="1:4">
      <c r="A2591" s="144">
        <v>2590</v>
      </c>
      <c r="B2591" s="144">
        <v>2023</v>
      </c>
      <c r="C2591" s="144" t="s">
        <v>527</v>
      </c>
      <c r="D2591" s="144" t="s">
        <v>2947</v>
      </c>
    </row>
    <row r="2592" spans="1:4">
      <c r="A2592" s="144">
        <v>2591</v>
      </c>
      <c r="B2592" s="144">
        <v>2023</v>
      </c>
      <c r="C2592" s="144" t="s">
        <v>527</v>
      </c>
      <c r="D2592" s="144" t="s">
        <v>2948</v>
      </c>
    </row>
    <row r="2593" spans="1:4">
      <c r="A2593" s="144">
        <v>2592</v>
      </c>
      <c r="B2593" s="144">
        <v>2023</v>
      </c>
      <c r="C2593" s="144" t="s">
        <v>527</v>
      </c>
      <c r="D2593" s="144" t="s">
        <v>2949</v>
      </c>
    </row>
    <row r="2594" spans="1:4">
      <c r="A2594" s="144">
        <v>2593</v>
      </c>
      <c r="B2594" s="144">
        <v>2023</v>
      </c>
      <c r="C2594" s="144" t="s">
        <v>527</v>
      </c>
      <c r="D2594" s="144" t="s">
        <v>2950</v>
      </c>
    </row>
    <row r="2595" spans="1:4">
      <c r="A2595" s="144">
        <v>2594</v>
      </c>
      <c r="B2595" s="144">
        <v>2023</v>
      </c>
      <c r="C2595" s="144" t="s">
        <v>527</v>
      </c>
      <c r="D2595" s="144" t="s">
        <v>2951</v>
      </c>
    </row>
    <row r="2596" spans="1:4">
      <c r="A2596" s="144">
        <v>2595</v>
      </c>
      <c r="B2596" s="144">
        <v>2023</v>
      </c>
      <c r="C2596" s="144" t="s">
        <v>527</v>
      </c>
      <c r="D2596" s="144" t="s">
        <v>2952</v>
      </c>
    </row>
    <row r="2597" spans="1:4">
      <c r="A2597" s="144">
        <v>2596</v>
      </c>
      <c r="B2597" s="144">
        <v>2023</v>
      </c>
      <c r="C2597" s="144" t="s">
        <v>527</v>
      </c>
      <c r="D2597" s="144" t="s">
        <v>2953</v>
      </c>
    </row>
    <row r="2598" spans="1:4">
      <c r="A2598" s="144">
        <v>2597</v>
      </c>
      <c r="B2598" s="144">
        <v>2023</v>
      </c>
      <c r="C2598" s="144" t="s">
        <v>527</v>
      </c>
      <c r="D2598" s="144" t="s">
        <v>2954</v>
      </c>
    </row>
    <row r="2599" spans="1:4">
      <c r="A2599" s="144">
        <v>2598</v>
      </c>
      <c r="B2599" s="144">
        <v>2023</v>
      </c>
      <c r="C2599" s="144" t="s">
        <v>527</v>
      </c>
      <c r="D2599" s="144" t="s">
        <v>2955</v>
      </c>
    </row>
    <row r="2600" spans="1:4">
      <c r="A2600" s="144">
        <v>2599</v>
      </c>
      <c r="B2600" s="144">
        <v>2023</v>
      </c>
      <c r="C2600" s="144" t="s">
        <v>527</v>
      </c>
      <c r="D2600" s="144" t="s">
        <v>2956</v>
      </c>
    </row>
    <row r="2601" spans="1:4">
      <c r="A2601" s="144">
        <v>2600</v>
      </c>
      <c r="B2601" s="144">
        <v>2023</v>
      </c>
      <c r="C2601" s="144" t="s">
        <v>527</v>
      </c>
      <c r="D2601" s="144" t="s">
        <v>2957</v>
      </c>
    </row>
    <row r="2602" spans="1:4">
      <c r="A2602" s="144">
        <v>2601</v>
      </c>
      <c r="B2602" s="144">
        <v>2023</v>
      </c>
      <c r="C2602" s="144" t="s">
        <v>527</v>
      </c>
      <c r="D2602" s="144" t="s">
        <v>2958</v>
      </c>
    </row>
    <row r="2603" spans="1:4">
      <c r="A2603" s="144">
        <v>2602</v>
      </c>
      <c r="B2603" s="144">
        <v>2023</v>
      </c>
      <c r="C2603" s="144" t="s">
        <v>527</v>
      </c>
      <c r="D2603" s="144" t="s">
        <v>2959</v>
      </c>
    </row>
    <row r="2604" spans="1:4">
      <c r="A2604" s="144">
        <v>2603</v>
      </c>
      <c r="B2604" s="144">
        <v>2023</v>
      </c>
      <c r="C2604" s="144" t="s">
        <v>527</v>
      </c>
      <c r="D2604" s="144" t="s">
        <v>2960</v>
      </c>
    </row>
    <row r="2605" spans="1:4">
      <c r="A2605" s="144">
        <v>2604</v>
      </c>
      <c r="B2605" s="144">
        <v>2023</v>
      </c>
      <c r="C2605" s="144" t="s">
        <v>527</v>
      </c>
      <c r="D2605" s="144" t="s">
        <v>2961</v>
      </c>
    </row>
    <row r="2606" spans="1:4">
      <c r="A2606" s="144">
        <v>2605</v>
      </c>
      <c r="B2606" s="144">
        <v>2023</v>
      </c>
      <c r="C2606" s="144" t="s">
        <v>527</v>
      </c>
      <c r="D2606" s="144" t="s">
        <v>2962</v>
      </c>
    </row>
    <row r="2607" spans="1:4">
      <c r="A2607" s="144">
        <v>2606</v>
      </c>
      <c r="B2607" s="144">
        <v>2023</v>
      </c>
      <c r="C2607" s="144" t="s">
        <v>527</v>
      </c>
      <c r="D2607" s="144" t="s">
        <v>2963</v>
      </c>
    </row>
    <row r="2608" spans="1:4">
      <c r="A2608" s="144">
        <v>2607</v>
      </c>
      <c r="B2608" s="144">
        <v>2023</v>
      </c>
      <c r="C2608" s="144" t="s">
        <v>527</v>
      </c>
      <c r="D2608" s="144" t="s">
        <v>2964</v>
      </c>
    </row>
    <row r="2609" spans="1:4">
      <c r="A2609" s="144">
        <v>2608</v>
      </c>
      <c r="B2609" s="144">
        <v>2023</v>
      </c>
      <c r="C2609" s="144" t="s">
        <v>527</v>
      </c>
      <c r="D2609" s="144" t="s">
        <v>2965</v>
      </c>
    </row>
    <row r="2610" spans="1:4">
      <c r="A2610" s="144">
        <v>2609</v>
      </c>
      <c r="B2610" s="144">
        <v>2023</v>
      </c>
      <c r="C2610" s="144" t="s">
        <v>527</v>
      </c>
      <c r="D2610" s="144" t="s">
        <v>2966</v>
      </c>
    </row>
    <row r="2611" spans="1:4">
      <c r="A2611" s="144">
        <v>2610</v>
      </c>
      <c r="B2611" s="144">
        <v>2023</v>
      </c>
      <c r="C2611" s="144" t="s">
        <v>527</v>
      </c>
      <c r="D2611" s="144" t="s">
        <v>2967</v>
      </c>
    </row>
    <row r="2612" spans="1:4">
      <c r="A2612" s="144">
        <v>2611</v>
      </c>
      <c r="B2612" s="144">
        <v>2023</v>
      </c>
      <c r="C2612" s="144" t="s">
        <v>527</v>
      </c>
      <c r="D2612" s="144" t="s">
        <v>2968</v>
      </c>
    </row>
    <row r="2613" spans="1:4">
      <c r="A2613" s="144">
        <v>2612</v>
      </c>
      <c r="B2613" s="144">
        <v>2023</v>
      </c>
      <c r="C2613" s="144" t="s">
        <v>527</v>
      </c>
      <c r="D2613" s="144" t="s">
        <v>2969</v>
      </c>
    </row>
    <row r="2614" spans="1:4">
      <c r="A2614" s="144">
        <v>2613</v>
      </c>
      <c r="B2614" s="144">
        <v>2023</v>
      </c>
      <c r="C2614" s="144" t="s">
        <v>527</v>
      </c>
      <c r="D2614" s="144" t="s">
        <v>2970</v>
      </c>
    </row>
    <row r="2615" spans="1:4">
      <c r="A2615" s="144">
        <v>2614</v>
      </c>
      <c r="B2615" s="144">
        <v>2023</v>
      </c>
      <c r="C2615" s="144" t="s">
        <v>527</v>
      </c>
      <c r="D2615" s="144" t="s">
        <v>2971</v>
      </c>
    </row>
    <row r="2616" spans="1:4">
      <c r="A2616" s="144">
        <v>2615</v>
      </c>
      <c r="B2616" s="144">
        <v>2023</v>
      </c>
      <c r="C2616" s="144" t="s">
        <v>527</v>
      </c>
      <c r="D2616" s="144" t="s">
        <v>2972</v>
      </c>
    </row>
    <row r="2617" spans="1:4">
      <c r="A2617" s="144">
        <v>2616</v>
      </c>
      <c r="B2617" s="144">
        <v>2023</v>
      </c>
      <c r="C2617" s="144" t="s">
        <v>527</v>
      </c>
      <c r="D2617" s="144" t="s">
        <v>2973</v>
      </c>
    </row>
    <row r="2618" spans="1:4">
      <c r="A2618" s="144">
        <v>2617</v>
      </c>
      <c r="B2618" s="144">
        <v>2023</v>
      </c>
      <c r="C2618" s="144" t="s">
        <v>527</v>
      </c>
      <c r="D2618" s="144" t="s">
        <v>2974</v>
      </c>
    </row>
    <row r="2619" spans="1:4">
      <c r="A2619" s="144">
        <v>2618</v>
      </c>
      <c r="B2619" s="144">
        <v>2023</v>
      </c>
      <c r="C2619" s="144" t="s">
        <v>527</v>
      </c>
      <c r="D2619" s="144" t="s">
        <v>2975</v>
      </c>
    </row>
    <row r="2620" spans="1:4">
      <c r="A2620" s="144">
        <v>2619</v>
      </c>
      <c r="B2620" s="144">
        <v>2023</v>
      </c>
      <c r="C2620" s="144" t="s">
        <v>527</v>
      </c>
      <c r="D2620" s="144" t="s">
        <v>2976</v>
      </c>
    </row>
    <row r="2621" spans="1:4">
      <c r="A2621" s="144">
        <v>2620</v>
      </c>
      <c r="B2621" s="144">
        <v>2023</v>
      </c>
      <c r="C2621" s="144" t="s">
        <v>527</v>
      </c>
      <c r="D2621" s="144" t="s">
        <v>2977</v>
      </c>
    </row>
    <row r="2622" spans="1:4">
      <c r="A2622" s="144">
        <v>2621</v>
      </c>
      <c r="B2622" s="144">
        <v>2023</v>
      </c>
      <c r="C2622" s="144" t="s">
        <v>527</v>
      </c>
      <c r="D2622" s="144" t="s">
        <v>2978</v>
      </c>
    </row>
    <row r="2623" spans="1:4">
      <c r="A2623" s="144">
        <v>2622</v>
      </c>
      <c r="B2623" s="144">
        <v>2023</v>
      </c>
      <c r="C2623" s="144" t="s">
        <v>527</v>
      </c>
      <c r="D2623" s="144" t="s">
        <v>2979</v>
      </c>
    </row>
    <row r="2624" spans="1:4">
      <c r="A2624" s="144">
        <v>2623</v>
      </c>
      <c r="B2624" s="144">
        <v>2023</v>
      </c>
      <c r="C2624" s="144" t="s">
        <v>527</v>
      </c>
      <c r="D2624" s="144" t="s">
        <v>2980</v>
      </c>
    </row>
    <row r="2625" spans="1:4">
      <c r="A2625" s="144">
        <v>2624</v>
      </c>
      <c r="B2625" s="144">
        <v>2023</v>
      </c>
      <c r="C2625" s="144" t="s">
        <v>527</v>
      </c>
      <c r="D2625" s="144" t="s">
        <v>2981</v>
      </c>
    </row>
    <row r="2626" spans="1:4">
      <c r="A2626" s="144">
        <v>2625</v>
      </c>
      <c r="B2626" s="144">
        <v>2023</v>
      </c>
      <c r="C2626" s="144" t="s">
        <v>527</v>
      </c>
      <c r="D2626" s="144" t="s">
        <v>2982</v>
      </c>
    </row>
    <row r="2627" spans="1:4">
      <c r="A2627" s="144">
        <v>2626</v>
      </c>
      <c r="B2627" s="144">
        <v>2023</v>
      </c>
      <c r="C2627" s="144" t="s">
        <v>527</v>
      </c>
      <c r="D2627" s="144" t="s">
        <v>2983</v>
      </c>
    </row>
    <row r="2628" spans="1:4">
      <c r="A2628" s="144">
        <v>2627</v>
      </c>
      <c r="B2628" s="144">
        <v>2023</v>
      </c>
      <c r="C2628" s="144" t="s">
        <v>527</v>
      </c>
      <c r="D2628" s="144" t="s">
        <v>2984</v>
      </c>
    </row>
    <row r="2629" spans="1:4">
      <c r="A2629" s="144">
        <v>2628</v>
      </c>
      <c r="B2629" s="144">
        <v>2023</v>
      </c>
      <c r="C2629" s="144" t="s">
        <v>527</v>
      </c>
      <c r="D2629" s="144" t="s">
        <v>2985</v>
      </c>
    </row>
    <row r="2630" spans="1:4">
      <c r="A2630" s="144">
        <v>2629</v>
      </c>
      <c r="B2630" s="144">
        <v>2023</v>
      </c>
      <c r="C2630" s="144" t="s">
        <v>527</v>
      </c>
      <c r="D2630" s="144" t="s">
        <v>2986</v>
      </c>
    </row>
    <row r="2631" spans="1:4">
      <c r="A2631" s="144">
        <v>2630</v>
      </c>
      <c r="B2631" s="144">
        <v>2023</v>
      </c>
      <c r="C2631" s="144" t="s">
        <v>527</v>
      </c>
      <c r="D2631" s="144" t="s">
        <v>2987</v>
      </c>
    </row>
    <row r="2632" spans="1:4">
      <c r="A2632" s="144">
        <v>2631</v>
      </c>
      <c r="B2632" s="144">
        <v>2023</v>
      </c>
      <c r="C2632" s="144" t="s">
        <v>527</v>
      </c>
      <c r="D2632" s="144" t="s">
        <v>2988</v>
      </c>
    </row>
    <row r="2633" spans="1:4">
      <c r="A2633" s="144">
        <v>2632</v>
      </c>
      <c r="B2633" s="144">
        <v>2023</v>
      </c>
      <c r="C2633" s="144" t="s">
        <v>527</v>
      </c>
      <c r="D2633" s="144" t="s">
        <v>2989</v>
      </c>
    </row>
    <row r="2634" spans="1:4">
      <c r="A2634" s="144">
        <v>2633</v>
      </c>
      <c r="B2634" s="144">
        <v>2023</v>
      </c>
      <c r="C2634" s="144" t="s">
        <v>527</v>
      </c>
      <c r="D2634" s="144" t="s">
        <v>2990</v>
      </c>
    </row>
    <row r="2635" spans="1:4">
      <c r="A2635" s="144">
        <v>2634</v>
      </c>
      <c r="B2635" s="144">
        <v>2023</v>
      </c>
      <c r="C2635" s="144" t="s">
        <v>527</v>
      </c>
      <c r="D2635" s="144" t="s">
        <v>2991</v>
      </c>
    </row>
    <row r="2636" spans="1:4">
      <c r="A2636" s="144">
        <v>2635</v>
      </c>
      <c r="B2636" s="144">
        <v>2023</v>
      </c>
      <c r="C2636" s="144" t="s">
        <v>527</v>
      </c>
      <c r="D2636" s="144" t="s">
        <v>2992</v>
      </c>
    </row>
    <row r="2637" spans="1:4">
      <c r="A2637" s="144">
        <v>2636</v>
      </c>
      <c r="B2637" s="144">
        <v>2023</v>
      </c>
      <c r="C2637" s="144" t="s">
        <v>527</v>
      </c>
      <c r="D2637" s="144" t="s">
        <v>2993</v>
      </c>
    </row>
    <row r="2638" spans="1:4">
      <c r="A2638" s="144">
        <v>2637</v>
      </c>
      <c r="B2638" s="144">
        <v>2023</v>
      </c>
      <c r="C2638" s="144" t="s">
        <v>527</v>
      </c>
      <c r="D2638" s="144" t="s">
        <v>2994</v>
      </c>
    </row>
    <row r="2639" spans="1:4">
      <c r="A2639" s="144">
        <v>2638</v>
      </c>
      <c r="B2639" s="144">
        <v>2023</v>
      </c>
      <c r="C2639" s="144" t="s">
        <v>527</v>
      </c>
      <c r="D2639" s="144" t="s">
        <v>2995</v>
      </c>
    </row>
    <row r="2640" spans="1:4">
      <c r="A2640" s="144">
        <v>2639</v>
      </c>
      <c r="B2640" s="144">
        <v>2023</v>
      </c>
      <c r="C2640" s="144" t="s">
        <v>527</v>
      </c>
      <c r="D2640" s="144" t="s">
        <v>2996</v>
      </c>
    </row>
    <row r="2641" spans="1:4">
      <c r="A2641" s="144">
        <v>2640</v>
      </c>
      <c r="B2641" s="144">
        <v>2023</v>
      </c>
      <c r="C2641" s="144" t="s">
        <v>527</v>
      </c>
      <c r="D2641" s="144" t="s">
        <v>2997</v>
      </c>
    </row>
    <row r="2642" spans="1:4">
      <c r="A2642" s="144">
        <v>2641</v>
      </c>
      <c r="B2642" s="144">
        <v>2023</v>
      </c>
      <c r="C2642" s="144" t="s">
        <v>527</v>
      </c>
      <c r="D2642" s="144" t="s">
        <v>2998</v>
      </c>
    </row>
    <row r="2643" spans="1:4">
      <c r="A2643" s="144">
        <v>2642</v>
      </c>
      <c r="B2643" s="144">
        <v>2023</v>
      </c>
      <c r="C2643" s="144" t="s">
        <v>527</v>
      </c>
      <c r="D2643" s="144" t="s">
        <v>2999</v>
      </c>
    </row>
    <row r="2644" spans="1:4">
      <c r="A2644" s="144">
        <v>2643</v>
      </c>
      <c r="B2644" s="144">
        <v>2023</v>
      </c>
      <c r="C2644" s="144" t="s">
        <v>527</v>
      </c>
      <c r="D2644" s="144" t="s">
        <v>3000</v>
      </c>
    </row>
    <row r="2645" spans="1:4">
      <c r="A2645" s="144">
        <v>2644</v>
      </c>
      <c r="B2645" s="144">
        <v>2023</v>
      </c>
      <c r="C2645" s="144" t="s">
        <v>527</v>
      </c>
      <c r="D2645" s="144" t="s">
        <v>3001</v>
      </c>
    </row>
    <row r="2646" spans="1:4">
      <c r="A2646" s="144">
        <v>2645</v>
      </c>
      <c r="B2646" s="144">
        <v>2023</v>
      </c>
      <c r="C2646" s="144" t="s">
        <v>527</v>
      </c>
      <c r="D2646" s="144" t="s">
        <v>3002</v>
      </c>
    </row>
    <row r="2647" spans="1:4">
      <c r="A2647" s="144">
        <v>2646</v>
      </c>
      <c r="B2647" s="144">
        <v>2023</v>
      </c>
      <c r="C2647" s="144" t="s">
        <v>527</v>
      </c>
      <c r="D2647" s="144" t="s">
        <v>3003</v>
      </c>
    </row>
    <row r="2648" spans="1:4">
      <c r="A2648" s="144">
        <v>2647</v>
      </c>
      <c r="B2648" s="144">
        <v>2023</v>
      </c>
      <c r="C2648" s="144" t="s">
        <v>527</v>
      </c>
      <c r="D2648" s="144" t="s">
        <v>3004</v>
      </c>
    </row>
    <row r="2649" spans="1:4">
      <c r="A2649" s="144">
        <v>2648</v>
      </c>
      <c r="B2649" s="144">
        <v>2023</v>
      </c>
      <c r="C2649" s="144" t="s">
        <v>527</v>
      </c>
      <c r="D2649" s="144" t="s">
        <v>3005</v>
      </c>
    </row>
    <row r="2650" spans="1:4">
      <c r="A2650" s="144">
        <v>2649</v>
      </c>
      <c r="B2650" s="144">
        <v>2023</v>
      </c>
      <c r="C2650" s="144" t="s">
        <v>527</v>
      </c>
      <c r="D2650" s="144" t="s">
        <v>3006</v>
      </c>
    </row>
    <row r="2651" spans="1:4">
      <c r="A2651" s="144">
        <v>2650</v>
      </c>
      <c r="B2651" s="144">
        <v>2023</v>
      </c>
      <c r="C2651" s="144" t="s">
        <v>527</v>
      </c>
      <c r="D2651" s="144" t="s">
        <v>3007</v>
      </c>
    </row>
    <row r="2652" spans="1:4">
      <c r="A2652" s="144">
        <v>2651</v>
      </c>
      <c r="B2652" s="144">
        <v>2023</v>
      </c>
      <c r="C2652" s="144" t="s">
        <v>527</v>
      </c>
      <c r="D2652" s="144" t="s">
        <v>3008</v>
      </c>
    </row>
    <row r="2653" spans="1:4">
      <c r="A2653" s="144">
        <v>2652</v>
      </c>
      <c r="B2653" s="144">
        <v>2023</v>
      </c>
      <c r="C2653" s="144" t="s">
        <v>527</v>
      </c>
      <c r="D2653" s="144" t="s">
        <v>3009</v>
      </c>
    </row>
    <row r="2654" spans="1:4">
      <c r="A2654" s="144">
        <v>2653</v>
      </c>
      <c r="B2654" s="144">
        <v>2023</v>
      </c>
      <c r="C2654" s="144" t="s">
        <v>527</v>
      </c>
      <c r="D2654" s="144" t="s">
        <v>3010</v>
      </c>
    </row>
    <row r="2655" spans="1:4">
      <c r="A2655" s="144">
        <v>2654</v>
      </c>
      <c r="B2655" s="144">
        <v>2023</v>
      </c>
      <c r="C2655" s="144" t="s">
        <v>527</v>
      </c>
      <c r="D2655" s="144" t="s">
        <v>3011</v>
      </c>
    </row>
    <row r="2656" spans="1:4">
      <c r="A2656" s="144">
        <v>2655</v>
      </c>
      <c r="B2656" s="144">
        <v>2023</v>
      </c>
      <c r="C2656" s="144" t="s">
        <v>527</v>
      </c>
      <c r="D2656" s="144" t="s">
        <v>3012</v>
      </c>
    </row>
    <row r="2657" spans="1:4">
      <c r="A2657" s="144">
        <v>2656</v>
      </c>
      <c r="B2657" s="144">
        <v>2023</v>
      </c>
      <c r="C2657" s="144" t="s">
        <v>527</v>
      </c>
      <c r="D2657" s="144" t="s">
        <v>3013</v>
      </c>
    </row>
    <row r="2658" spans="1:4">
      <c r="A2658" s="144">
        <v>2657</v>
      </c>
      <c r="B2658" s="144">
        <v>2023</v>
      </c>
      <c r="C2658" s="144" t="s">
        <v>527</v>
      </c>
      <c r="D2658" s="144" t="s">
        <v>3014</v>
      </c>
    </row>
    <row r="2659" spans="1:4">
      <c r="A2659" s="144">
        <v>2658</v>
      </c>
      <c r="B2659" s="144">
        <v>2023</v>
      </c>
      <c r="C2659" s="144" t="s">
        <v>527</v>
      </c>
      <c r="D2659" s="144" t="s">
        <v>3015</v>
      </c>
    </row>
    <row r="2660" spans="1:4">
      <c r="A2660" s="144">
        <v>2659</v>
      </c>
      <c r="B2660" s="144">
        <v>2023</v>
      </c>
      <c r="C2660" s="144" t="s">
        <v>527</v>
      </c>
      <c r="D2660" s="144" t="s">
        <v>3016</v>
      </c>
    </row>
    <row r="2661" spans="1:4">
      <c r="A2661" s="144">
        <v>2660</v>
      </c>
      <c r="B2661" s="144">
        <v>2023</v>
      </c>
      <c r="C2661" s="144" t="s">
        <v>527</v>
      </c>
      <c r="D2661" s="144" t="s">
        <v>3017</v>
      </c>
    </row>
    <row r="2662" spans="1:4">
      <c r="A2662" s="144">
        <v>2661</v>
      </c>
      <c r="B2662" s="144">
        <v>2023</v>
      </c>
      <c r="C2662" s="144" t="s">
        <v>527</v>
      </c>
      <c r="D2662" s="144" t="s">
        <v>3018</v>
      </c>
    </row>
    <row r="2663" spans="1:4">
      <c r="A2663" s="144">
        <v>2662</v>
      </c>
      <c r="B2663" s="144">
        <v>2023</v>
      </c>
      <c r="C2663" s="144" t="s">
        <v>527</v>
      </c>
      <c r="D2663" s="144" t="s">
        <v>3019</v>
      </c>
    </row>
    <row r="2664" spans="1:4">
      <c r="A2664" s="144">
        <v>2663</v>
      </c>
      <c r="B2664" s="144">
        <v>2023</v>
      </c>
      <c r="C2664" s="144" t="s">
        <v>527</v>
      </c>
      <c r="D2664" s="144" t="s">
        <v>3020</v>
      </c>
    </row>
    <row r="2665" spans="1:4">
      <c r="A2665" s="144">
        <v>2664</v>
      </c>
      <c r="B2665" s="144">
        <v>2023</v>
      </c>
      <c r="C2665" s="144" t="s">
        <v>527</v>
      </c>
      <c r="D2665" s="144" t="s">
        <v>3021</v>
      </c>
    </row>
    <row r="2666" spans="1:4">
      <c r="A2666" s="144">
        <v>2665</v>
      </c>
      <c r="B2666" s="144">
        <v>2023</v>
      </c>
      <c r="C2666" s="144" t="s">
        <v>527</v>
      </c>
      <c r="D2666" s="144" t="s">
        <v>3022</v>
      </c>
    </row>
    <row r="2667" spans="1:4">
      <c r="A2667" s="144">
        <v>2666</v>
      </c>
      <c r="B2667" s="144">
        <v>2023</v>
      </c>
      <c r="C2667" s="144" t="s">
        <v>527</v>
      </c>
      <c r="D2667" s="144" t="s">
        <v>3023</v>
      </c>
    </row>
    <row r="2668" spans="1:4">
      <c r="A2668" s="144">
        <v>2667</v>
      </c>
      <c r="B2668" s="144">
        <v>2023</v>
      </c>
      <c r="C2668" s="144" t="s">
        <v>527</v>
      </c>
      <c r="D2668" s="144" t="s">
        <v>3024</v>
      </c>
    </row>
    <row r="2669" spans="1:4">
      <c r="A2669" s="144">
        <v>2668</v>
      </c>
      <c r="B2669" s="144">
        <v>2023</v>
      </c>
      <c r="C2669" s="144" t="s">
        <v>527</v>
      </c>
      <c r="D2669" s="144" t="s">
        <v>3025</v>
      </c>
    </row>
    <row r="2670" spans="1:4">
      <c r="A2670" s="144">
        <v>2669</v>
      </c>
      <c r="B2670" s="144">
        <v>2023</v>
      </c>
      <c r="C2670" s="144" t="s">
        <v>527</v>
      </c>
      <c r="D2670" s="144" t="s">
        <v>3026</v>
      </c>
    </row>
    <row r="2671" spans="1:4">
      <c r="A2671" s="144">
        <v>2670</v>
      </c>
      <c r="B2671" s="144">
        <v>2023</v>
      </c>
      <c r="C2671" s="144" t="s">
        <v>527</v>
      </c>
      <c r="D2671" s="144" t="s">
        <v>3027</v>
      </c>
    </row>
    <row r="2672" spans="1:4">
      <c r="A2672" s="144">
        <v>2671</v>
      </c>
      <c r="B2672" s="144">
        <v>2023</v>
      </c>
      <c r="C2672" s="144" t="s">
        <v>527</v>
      </c>
      <c r="D2672" s="144" t="s">
        <v>3028</v>
      </c>
    </row>
    <row r="2673" spans="1:4">
      <c r="A2673" s="144">
        <v>2672</v>
      </c>
      <c r="B2673" s="144">
        <v>2023</v>
      </c>
      <c r="C2673" s="144" t="s">
        <v>527</v>
      </c>
      <c r="D2673" s="144" t="s">
        <v>3029</v>
      </c>
    </row>
    <row r="2674" spans="1:4">
      <c r="A2674" s="144">
        <v>2673</v>
      </c>
      <c r="B2674" s="144">
        <v>2023</v>
      </c>
      <c r="C2674" s="144" t="s">
        <v>527</v>
      </c>
      <c r="D2674" s="144" t="s">
        <v>3030</v>
      </c>
    </row>
    <row r="2675" spans="1:4">
      <c r="A2675" s="144">
        <v>2674</v>
      </c>
      <c r="B2675" s="144">
        <v>2023</v>
      </c>
      <c r="C2675" s="144" t="s">
        <v>527</v>
      </c>
      <c r="D2675" s="144" t="s">
        <v>3031</v>
      </c>
    </row>
    <row r="2676" spans="1:4">
      <c r="A2676" s="144">
        <v>2675</v>
      </c>
      <c r="B2676" s="144">
        <v>2023</v>
      </c>
      <c r="C2676" s="144" t="s">
        <v>527</v>
      </c>
      <c r="D2676" s="144" t="s">
        <v>3032</v>
      </c>
    </row>
    <row r="2677" spans="1:4">
      <c r="A2677" s="144">
        <v>2676</v>
      </c>
      <c r="B2677" s="144">
        <v>2023</v>
      </c>
      <c r="C2677" s="144" t="s">
        <v>527</v>
      </c>
      <c r="D2677" s="144" t="s">
        <v>3033</v>
      </c>
    </row>
    <row r="2678" spans="1:4">
      <c r="A2678" s="144">
        <v>2677</v>
      </c>
      <c r="B2678" s="144">
        <v>2023</v>
      </c>
      <c r="C2678" s="144" t="s">
        <v>527</v>
      </c>
      <c r="D2678" s="144" t="s">
        <v>3034</v>
      </c>
    </row>
    <row r="2679" spans="1:4">
      <c r="A2679" s="144">
        <v>2678</v>
      </c>
      <c r="B2679" s="144">
        <v>2023</v>
      </c>
      <c r="C2679" s="144" t="s">
        <v>527</v>
      </c>
      <c r="D2679" s="144" t="s">
        <v>3035</v>
      </c>
    </row>
    <row r="2680" spans="1:4">
      <c r="A2680" s="144">
        <v>2679</v>
      </c>
      <c r="B2680" s="144">
        <v>2023</v>
      </c>
      <c r="C2680" s="144" t="s">
        <v>527</v>
      </c>
      <c r="D2680" s="144" t="s">
        <v>3036</v>
      </c>
    </row>
    <row r="2681" spans="1:4">
      <c r="A2681" s="144">
        <v>2680</v>
      </c>
      <c r="B2681" s="144">
        <v>2023</v>
      </c>
      <c r="C2681" s="144" t="s">
        <v>527</v>
      </c>
      <c r="D2681" s="144" t="s">
        <v>3037</v>
      </c>
    </row>
    <row r="2682" spans="1:4">
      <c r="A2682" s="144">
        <v>2681</v>
      </c>
      <c r="B2682" s="144">
        <v>2023</v>
      </c>
      <c r="C2682" s="144" t="s">
        <v>527</v>
      </c>
      <c r="D2682" s="144" t="s">
        <v>3038</v>
      </c>
    </row>
    <row r="2683" spans="1:4">
      <c r="A2683" s="144">
        <v>2682</v>
      </c>
      <c r="B2683" s="144">
        <v>2023</v>
      </c>
      <c r="C2683" s="144" t="s">
        <v>527</v>
      </c>
      <c r="D2683" s="144" t="s">
        <v>3039</v>
      </c>
    </row>
    <row r="2684" spans="1:4">
      <c r="A2684" s="144">
        <v>2683</v>
      </c>
      <c r="B2684" s="144">
        <v>2023</v>
      </c>
      <c r="C2684" s="144" t="s">
        <v>844</v>
      </c>
      <c r="D2684" s="144" t="s">
        <v>3040</v>
      </c>
    </row>
    <row r="2685" spans="1:4">
      <c r="A2685" s="144">
        <v>2684</v>
      </c>
      <c r="B2685" s="144">
        <v>2023</v>
      </c>
      <c r="C2685" s="144" t="s">
        <v>844</v>
      </c>
      <c r="D2685" s="144" t="s">
        <v>3041</v>
      </c>
    </row>
    <row r="2686" spans="1:4">
      <c r="A2686" s="144">
        <v>2685</v>
      </c>
      <c r="B2686" s="144">
        <v>2023</v>
      </c>
      <c r="C2686" s="144" t="s">
        <v>844</v>
      </c>
      <c r="D2686" s="144" t="s">
        <v>3042</v>
      </c>
    </row>
    <row r="2687" spans="1:4">
      <c r="A2687" s="144">
        <v>2686</v>
      </c>
      <c r="B2687" s="144">
        <v>2023</v>
      </c>
      <c r="C2687" s="144" t="s">
        <v>844</v>
      </c>
      <c r="D2687" s="144" t="s">
        <v>3043</v>
      </c>
    </row>
    <row r="2688" spans="1:4">
      <c r="A2688" s="144">
        <v>2687</v>
      </c>
      <c r="B2688" s="144">
        <v>2023</v>
      </c>
      <c r="C2688" s="144" t="s">
        <v>844</v>
      </c>
      <c r="D2688" s="144" t="s">
        <v>3044</v>
      </c>
    </row>
    <row r="2689" spans="1:4">
      <c r="A2689" s="144">
        <v>2688</v>
      </c>
      <c r="B2689" s="144">
        <v>2023</v>
      </c>
      <c r="C2689" s="144" t="s">
        <v>844</v>
      </c>
      <c r="D2689" s="144" t="s">
        <v>3045</v>
      </c>
    </row>
    <row r="2690" spans="1:4">
      <c r="A2690" s="144">
        <v>2689</v>
      </c>
      <c r="B2690" s="144">
        <v>2023</v>
      </c>
      <c r="C2690" s="144" t="s">
        <v>844</v>
      </c>
      <c r="D2690" s="144" t="s">
        <v>3046</v>
      </c>
    </row>
    <row r="2691" spans="1:4">
      <c r="A2691" s="144">
        <v>2690</v>
      </c>
      <c r="B2691" s="144">
        <v>2023</v>
      </c>
      <c r="C2691" s="144" t="s">
        <v>844</v>
      </c>
      <c r="D2691" s="144" t="s">
        <v>3047</v>
      </c>
    </row>
    <row r="2692" spans="1:4">
      <c r="A2692" s="144">
        <v>2691</v>
      </c>
      <c r="B2692" s="144">
        <v>2023</v>
      </c>
      <c r="C2692" s="144" t="s">
        <v>844</v>
      </c>
      <c r="D2692" s="144" t="s">
        <v>3048</v>
      </c>
    </row>
    <row r="2693" spans="1:4">
      <c r="A2693" s="144">
        <v>2692</v>
      </c>
      <c r="B2693" s="144">
        <v>2023</v>
      </c>
      <c r="C2693" s="144" t="s">
        <v>844</v>
      </c>
      <c r="D2693" s="144" t="s">
        <v>3049</v>
      </c>
    </row>
    <row r="2694" spans="1:4">
      <c r="A2694" s="144">
        <v>2693</v>
      </c>
      <c r="B2694" s="144">
        <v>2023</v>
      </c>
      <c r="C2694" s="144" t="s">
        <v>844</v>
      </c>
      <c r="D2694" s="144" t="s">
        <v>3050</v>
      </c>
    </row>
    <row r="2695" spans="1:4">
      <c r="A2695" s="144">
        <v>2694</v>
      </c>
      <c r="B2695" s="144">
        <v>2023</v>
      </c>
      <c r="C2695" s="144" t="s">
        <v>844</v>
      </c>
      <c r="D2695" s="144" t="s">
        <v>3051</v>
      </c>
    </row>
    <row r="2696" spans="1:4">
      <c r="A2696" s="144">
        <v>2695</v>
      </c>
      <c r="B2696" s="144">
        <v>2023</v>
      </c>
      <c r="C2696" s="144" t="s">
        <v>844</v>
      </c>
      <c r="D2696" s="144" t="s">
        <v>3052</v>
      </c>
    </row>
    <row r="2697" spans="1:4">
      <c r="A2697" s="144">
        <v>2696</v>
      </c>
      <c r="B2697" s="144">
        <v>2023</v>
      </c>
      <c r="C2697" s="144" t="s">
        <v>844</v>
      </c>
      <c r="D2697" s="144" t="s">
        <v>3053</v>
      </c>
    </row>
    <row r="2698" spans="1:4">
      <c r="A2698" s="144">
        <v>2697</v>
      </c>
      <c r="B2698" s="144">
        <v>2023</v>
      </c>
      <c r="C2698" s="144" t="s">
        <v>844</v>
      </c>
      <c r="D2698" s="144" t="s">
        <v>3054</v>
      </c>
    </row>
    <row r="2699" spans="1:4">
      <c r="A2699" s="144">
        <v>2698</v>
      </c>
      <c r="B2699" s="144">
        <v>2023</v>
      </c>
      <c r="C2699" s="144" t="s">
        <v>844</v>
      </c>
      <c r="D2699" s="144" t="s">
        <v>3055</v>
      </c>
    </row>
    <row r="2700" spans="1:4">
      <c r="A2700" s="144">
        <v>2699</v>
      </c>
      <c r="B2700" s="144">
        <v>2023</v>
      </c>
      <c r="C2700" s="144" t="s">
        <v>844</v>
      </c>
      <c r="D2700" s="144" t="s">
        <v>3056</v>
      </c>
    </row>
    <row r="2701" spans="1:4">
      <c r="A2701" s="144">
        <v>2700</v>
      </c>
      <c r="B2701" s="144">
        <v>2023</v>
      </c>
      <c r="C2701" s="144" t="s">
        <v>844</v>
      </c>
      <c r="D2701" s="144" t="s">
        <v>3057</v>
      </c>
    </row>
    <row r="2702" spans="1:4">
      <c r="A2702" s="144">
        <v>2701</v>
      </c>
      <c r="B2702" s="144">
        <v>2023</v>
      </c>
      <c r="C2702" s="144" t="s">
        <v>844</v>
      </c>
      <c r="D2702" s="144" t="s">
        <v>3058</v>
      </c>
    </row>
    <row r="2703" spans="1:4">
      <c r="A2703" s="144">
        <v>2702</v>
      </c>
      <c r="B2703" s="144">
        <v>2023</v>
      </c>
      <c r="C2703" s="144" t="s">
        <v>844</v>
      </c>
      <c r="D2703" s="144" t="s">
        <v>3059</v>
      </c>
    </row>
    <row r="2704" spans="1:4">
      <c r="A2704" s="144">
        <v>2703</v>
      </c>
      <c r="B2704" s="144">
        <v>2023</v>
      </c>
      <c r="C2704" s="144" t="s">
        <v>844</v>
      </c>
      <c r="D2704" s="144" t="s">
        <v>3060</v>
      </c>
    </row>
    <row r="2705" spans="1:4">
      <c r="A2705" s="144">
        <v>2704</v>
      </c>
      <c r="B2705" s="144">
        <v>2023</v>
      </c>
      <c r="C2705" s="144" t="s">
        <v>844</v>
      </c>
      <c r="D2705" s="144" t="s">
        <v>3061</v>
      </c>
    </row>
    <row r="2706" spans="1:4">
      <c r="A2706" s="144">
        <v>2705</v>
      </c>
      <c r="B2706" s="144">
        <v>2023</v>
      </c>
      <c r="C2706" s="144" t="s">
        <v>844</v>
      </c>
      <c r="D2706" s="144" t="s">
        <v>3062</v>
      </c>
    </row>
    <row r="2707" spans="1:4">
      <c r="A2707" s="144">
        <v>2706</v>
      </c>
      <c r="B2707" s="144">
        <v>2023</v>
      </c>
      <c r="C2707" s="144" t="s">
        <v>844</v>
      </c>
      <c r="D2707" s="144" t="s">
        <v>3063</v>
      </c>
    </row>
    <row r="2708" spans="1:4">
      <c r="A2708" s="144">
        <v>2707</v>
      </c>
      <c r="B2708" s="144">
        <v>2023</v>
      </c>
      <c r="C2708" s="144" t="s">
        <v>844</v>
      </c>
      <c r="D2708" s="144" t="s">
        <v>3064</v>
      </c>
    </row>
    <row r="2709" spans="1:4">
      <c r="A2709" s="144">
        <v>2708</v>
      </c>
      <c r="B2709" s="144">
        <v>2023</v>
      </c>
      <c r="C2709" s="144" t="s">
        <v>844</v>
      </c>
      <c r="D2709" s="144" t="s">
        <v>3065</v>
      </c>
    </row>
    <row r="2710" spans="1:4">
      <c r="A2710" s="144">
        <v>2709</v>
      </c>
      <c r="B2710" s="144">
        <v>2023</v>
      </c>
      <c r="C2710" s="144" t="s">
        <v>844</v>
      </c>
      <c r="D2710" s="144" t="s">
        <v>3066</v>
      </c>
    </row>
    <row r="2711" spans="1:4">
      <c r="A2711" s="144">
        <v>2710</v>
      </c>
      <c r="B2711" s="144">
        <v>2023</v>
      </c>
      <c r="C2711" s="144" t="s">
        <v>844</v>
      </c>
      <c r="D2711" s="144" t="s">
        <v>3067</v>
      </c>
    </row>
    <row r="2712" spans="1:4">
      <c r="A2712" s="144">
        <v>2711</v>
      </c>
      <c r="B2712" s="144">
        <v>2023</v>
      </c>
      <c r="C2712" s="144" t="s">
        <v>844</v>
      </c>
      <c r="D2712" s="144" t="s">
        <v>3068</v>
      </c>
    </row>
    <row r="2713" spans="1:4">
      <c r="A2713" s="144">
        <v>2712</v>
      </c>
      <c r="B2713" s="144">
        <v>2023</v>
      </c>
      <c r="C2713" s="144" t="s">
        <v>844</v>
      </c>
      <c r="D2713" s="144" t="s">
        <v>3069</v>
      </c>
    </row>
    <row r="2714" spans="1:4">
      <c r="A2714" s="144">
        <v>2713</v>
      </c>
      <c r="B2714" s="144">
        <v>2023</v>
      </c>
      <c r="C2714" s="144" t="s">
        <v>844</v>
      </c>
      <c r="D2714" s="144" t="s">
        <v>3070</v>
      </c>
    </row>
    <row r="2715" spans="1:4">
      <c r="A2715" s="144">
        <v>2714</v>
      </c>
      <c r="B2715" s="144">
        <v>2023</v>
      </c>
      <c r="C2715" s="144" t="s">
        <v>844</v>
      </c>
      <c r="D2715" s="144" t="s">
        <v>3071</v>
      </c>
    </row>
    <row r="2716" spans="1:4">
      <c r="A2716" s="144">
        <v>2715</v>
      </c>
      <c r="B2716" s="144">
        <v>2023</v>
      </c>
      <c r="C2716" s="144" t="s">
        <v>844</v>
      </c>
      <c r="D2716" s="144" t="s">
        <v>3072</v>
      </c>
    </row>
    <row r="2717" spans="1:4">
      <c r="A2717" s="144">
        <v>2716</v>
      </c>
      <c r="B2717" s="144">
        <v>2023</v>
      </c>
      <c r="C2717" s="144" t="s">
        <v>844</v>
      </c>
      <c r="D2717" s="144" t="s">
        <v>3073</v>
      </c>
    </row>
    <row r="2718" spans="1:4">
      <c r="A2718" s="144">
        <v>2717</v>
      </c>
      <c r="B2718" s="144">
        <v>2023</v>
      </c>
      <c r="C2718" s="144" t="s">
        <v>844</v>
      </c>
      <c r="D2718" s="144" t="s">
        <v>3074</v>
      </c>
    </row>
    <row r="2719" spans="1:4">
      <c r="A2719" s="144">
        <v>2718</v>
      </c>
      <c r="B2719" s="144">
        <v>2023</v>
      </c>
      <c r="C2719" s="144" t="s">
        <v>844</v>
      </c>
      <c r="D2719" s="144" t="s">
        <v>3075</v>
      </c>
    </row>
    <row r="2720" spans="1:4">
      <c r="A2720" s="144">
        <v>2719</v>
      </c>
      <c r="B2720" s="144">
        <v>2023</v>
      </c>
      <c r="C2720" s="144" t="s">
        <v>844</v>
      </c>
      <c r="D2720" s="144" t="s">
        <v>3076</v>
      </c>
    </row>
    <row r="2721" spans="1:4">
      <c r="A2721" s="144">
        <v>2720</v>
      </c>
      <c r="B2721" s="144">
        <v>2023</v>
      </c>
      <c r="C2721" s="144" t="s">
        <v>844</v>
      </c>
      <c r="D2721" s="144" t="s">
        <v>3077</v>
      </c>
    </row>
    <row r="2722" spans="1:4">
      <c r="A2722" s="144">
        <v>2721</v>
      </c>
      <c r="B2722" s="144">
        <v>2023</v>
      </c>
      <c r="C2722" s="144" t="s">
        <v>844</v>
      </c>
      <c r="D2722" s="144" t="s">
        <v>3078</v>
      </c>
    </row>
    <row r="2723" spans="1:4">
      <c r="A2723" s="144">
        <v>2722</v>
      </c>
      <c r="B2723" s="144">
        <v>2023</v>
      </c>
      <c r="C2723" s="144" t="s">
        <v>844</v>
      </c>
      <c r="D2723" s="144" t="s">
        <v>3079</v>
      </c>
    </row>
    <row r="2724" spans="1:4">
      <c r="A2724" s="144">
        <v>2723</v>
      </c>
      <c r="B2724" s="144">
        <v>2023</v>
      </c>
      <c r="C2724" s="144" t="s">
        <v>844</v>
      </c>
      <c r="D2724" s="144" t="s">
        <v>3080</v>
      </c>
    </row>
    <row r="2725" spans="1:4">
      <c r="A2725" s="144">
        <v>2724</v>
      </c>
      <c r="B2725" s="144">
        <v>2023</v>
      </c>
      <c r="C2725" s="144" t="s">
        <v>844</v>
      </c>
      <c r="D2725" s="144" t="s">
        <v>3081</v>
      </c>
    </row>
    <row r="2726" spans="1:4">
      <c r="A2726" s="144">
        <v>2725</v>
      </c>
      <c r="B2726" s="144">
        <v>2023</v>
      </c>
      <c r="C2726" s="144" t="s">
        <v>844</v>
      </c>
      <c r="D2726" s="144" t="s">
        <v>3082</v>
      </c>
    </row>
    <row r="2727" spans="1:4">
      <c r="A2727" s="144">
        <v>2726</v>
      </c>
      <c r="B2727" s="144">
        <v>2023</v>
      </c>
      <c r="C2727" s="144" t="s">
        <v>844</v>
      </c>
      <c r="D2727" s="144" t="s">
        <v>3083</v>
      </c>
    </row>
    <row r="2728" spans="1:4">
      <c r="A2728" s="144">
        <v>2727</v>
      </c>
      <c r="B2728" s="144">
        <v>2023</v>
      </c>
      <c r="C2728" s="144" t="s">
        <v>844</v>
      </c>
      <c r="D2728" s="144" t="s">
        <v>3084</v>
      </c>
    </row>
    <row r="2729" spans="1:4">
      <c r="A2729" s="144">
        <v>2728</v>
      </c>
      <c r="B2729" s="144">
        <v>2023</v>
      </c>
      <c r="C2729" s="144" t="s">
        <v>844</v>
      </c>
      <c r="D2729" s="144" t="s">
        <v>3085</v>
      </c>
    </row>
    <row r="2730" spans="1:4">
      <c r="A2730" s="144">
        <v>2729</v>
      </c>
      <c r="B2730" s="144">
        <v>2023</v>
      </c>
      <c r="C2730" s="144" t="s">
        <v>844</v>
      </c>
      <c r="D2730" s="144" t="s">
        <v>3086</v>
      </c>
    </row>
    <row r="2731" spans="1:4">
      <c r="A2731" s="144">
        <v>2730</v>
      </c>
      <c r="B2731" s="144">
        <v>2023</v>
      </c>
      <c r="C2731" s="144" t="s">
        <v>844</v>
      </c>
      <c r="D2731" s="144" t="s">
        <v>3087</v>
      </c>
    </row>
    <row r="2732" spans="1:4">
      <c r="A2732" s="144">
        <v>2731</v>
      </c>
      <c r="B2732" s="144">
        <v>2023</v>
      </c>
      <c r="C2732" s="144" t="s">
        <v>844</v>
      </c>
      <c r="D2732" s="144" t="s">
        <v>3088</v>
      </c>
    </row>
    <row r="2733" spans="1:4">
      <c r="A2733" s="144">
        <v>2732</v>
      </c>
      <c r="B2733" s="144">
        <v>2023</v>
      </c>
      <c r="C2733" s="144" t="s">
        <v>844</v>
      </c>
      <c r="D2733" s="144" t="s">
        <v>3089</v>
      </c>
    </row>
    <row r="2734" spans="1:4">
      <c r="A2734" s="144">
        <v>2733</v>
      </c>
      <c r="B2734" s="144">
        <v>2023</v>
      </c>
      <c r="C2734" s="144" t="s">
        <v>844</v>
      </c>
      <c r="D2734" s="144" t="s">
        <v>3090</v>
      </c>
    </row>
    <row r="2735" spans="1:4">
      <c r="A2735" s="144">
        <v>2734</v>
      </c>
      <c r="B2735" s="144">
        <v>2023</v>
      </c>
      <c r="C2735" s="144" t="s">
        <v>844</v>
      </c>
      <c r="D2735" s="144" t="s">
        <v>3091</v>
      </c>
    </row>
    <row r="2736" spans="1:4">
      <c r="A2736" s="144">
        <v>2735</v>
      </c>
      <c r="B2736" s="144">
        <v>2023</v>
      </c>
      <c r="C2736" s="144" t="s">
        <v>844</v>
      </c>
      <c r="D2736" s="144" t="s">
        <v>3092</v>
      </c>
    </row>
    <row r="2737" spans="1:4">
      <c r="A2737" s="144">
        <v>2736</v>
      </c>
      <c r="B2737" s="144">
        <v>2023</v>
      </c>
      <c r="C2737" s="144" t="s">
        <v>844</v>
      </c>
      <c r="D2737" s="144" t="s">
        <v>3093</v>
      </c>
    </row>
    <row r="2738" spans="1:4">
      <c r="A2738" s="144">
        <v>2737</v>
      </c>
      <c r="B2738" s="144">
        <v>2023</v>
      </c>
      <c r="C2738" s="144" t="s">
        <v>844</v>
      </c>
      <c r="D2738" s="144" t="s">
        <v>3094</v>
      </c>
    </row>
    <row r="2739" spans="1:4">
      <c r="A2739" s="144">
        <v>2738</v>
      </c>
      <c r="B2739" s="144">
        <v>2023</v>
      </c>
      <c r="C2739" s="144" t="s">
        <v>844</v>
      </c>
      <c r="D2739" s="144" t="s">
        <v>3095</v>
      </c>
    </row>
    <row r="2740" spans="1:4">
      <c r="A2740" s="144">
        <v>2739</v>
      </c>
      <c r="B2740" s="144">
        <v>2023</v>
      </c>
      <c r="C2740" s="144" t="s">
        <v>844</v>
      </c>
      <c r="D2740" s="144" t="s">
        <v>3096</v>
      </c>
    </row>
    <row r="2741" spans="1:4">
      <c r="A2741" s="144">
        <v>2740</v>
      </c>
      <c r="B2741" s="144">
        <v>2023</v>
      </c>
      <c r="C2741" s="144" t="s">
        <v>844</v>
      </c>
      <c r="D2741" s="144" t="s">
        <v>3097</v>
      </c>
    </row>
    <row r="2742" spans="1:4">
      <c r="A2742" s="144">
        <v>2741</v>
      </c>
      <c r="B2742" s="144">
        <v>2023</v>
      </c>
      <c r="C2742" s="144" t="s">
        <v>844</v>
      </c>
      <c r="D2742" s="144" t="s">
        <v>3098</v>
      </c>
    </row>
    <row r="2743" spans="1:4">
      <c r="A2743" s="144">
        <v>2742</v>
      </c>
      <c r="B2743" s="144">
        <v>2023</v>
      </c>
      <c r="C2743" s="144" t="s">
        <v>844</v>
      </c>
      <c r="D2743" s="144" t="s">
        <v>3099</v>
      </c>
    </row>
    <row r="2744" spans="1:4">
      <c r="A2744" s="144">
        <v>2743</v>
      </c>
      <c r="B2744" s="144">
        <v>2023</v>
      </c>
      <c r="C2744" s="144" t="s">
        <v>844</v>
      </c>
      <c r="D2744" s="144" t="s">
        <v>3100</v>
      </c>
    </row>
    <row r="2745" spans="1:4">
      <c r="A2745" s="144">
        <v>2744</v>
      </c>
      <c r="B2745" s="144">
        <v>2023</v>
      </c>
      <c r="C2745" s="144" t="s">
        <v>844</v>
      </c>
      <c r="D2745" s="144" t="s">
        <v>3101</v>
      </c>
    </row>
    <row r="2746" spans="1:4">
      <c r="A2746" s="144">
        <v>2745</v>
      </c>
      <c r="B2746" s="144">
        <v>2023</v>
      </c>
      <c r="C2746" s="144" t="s">
        <v>844</v>
      </c>
      <c r="D2746" s="144" t="s">
        <v>3102</v>
      </c>
    </row>
    <row r="2747" spans="1:4">
      <c r="A2747" s="144">
        <v>2746</v>
      </c>
      <c r="B2747" s="144">
        <v>2023</v>
      </c>
      <c r="C2747" s="144" t="s">
        <v>844</v>
      </c>
      <c r="D2747" s="144" t="s">
        <v>3103</v>
      </c>
    </row>
    <row r="2748" spans="1:4">
      <c r="A2748" s="144">
        <v>2747</v>
      </c>
      <c r="B2748" s="144">
        <v>2023</v>
      </c>
      <c r="C2748" s="144" t="s">
        <v>844</v>
      </c>
      <c r="D2748" s="144" t="s">
        <v>3104</v>
      </c>
    </row>
    <row r="2749" spans="1:4">
      <c r="A2749" s="144">
        <v>2748</v>
      </c>
      <c r="B2749" s="144">
        <v>2023</v>
      </c>
      <c r="C2749" s="144" t="s">
        <v>844</v>
      </c>
      <c r="D2749" s="144" t="s">
        <v>3105</v>
      </c>
    </row>
    <row r="2750" spans="1:4">
      <c r="A2750" s="144">
        <v>2749</v>
      </c>
      <c r="B2750" s="144">
        <v>2023</v>
      </c>
      <c r="C2750" s="144" t="s">
        <v>844</v>
      </c>
      <c r="D2750" s="144" t="s">
        <v>3106</v>
      </c>
    </row>
    <row r="2751" spans="1:4">
      <c r="A2751" s="144">
        <v>2750</v>
      </c>
      <c r="B2751" s="144">
        <v>2023</v>
      </c>
      <c r="C2751" s="144" t="s">
        <v>844</v>
      </c>
      <c r="D2751" s="144" t="s">
        <v>3107</v>
      </c>
    </row>
    <row r="2752" spans="1:4">
      <c r="A2752" s="144">
        <v>2751</v>
      </c>
      <c r="B2752" s="144">
        <v>2023</v>
      </c>
      <c r="C2752" s="144" t="s">
        <v>844</v>
      </c>
      <c r="D2752" s="144" t="s">
        <v>3108</v>
      </c>
    </row>
    <row r="2753" spans="1:4">
      <c r="A2753" s="144">
        <v>2752</v>
      </c>
      <c r="B2753" s="144">
        <v>2023</v>
      </c>
      <c r="C2753" s="144" t="s">
        <v>844</v>
      </c>
      <c r="D2753" s="144" t="s">
        <v>3109</v>
      </c>
    </row>
    <row r="2754" spans="1:4">
      <c r="A2754" s="144">
        <v>2753</v>
      </c>
      <c r="B2754" s="144">
        <v>2023</v>
      </c>
      <c r="C2754" s="144" t="s">
        <v>844</v>
      </c>
      <c r="D2754" s="144" t="s">
        <v>3110</v>
      </c>
    </row>
    <row r="2755" spans="1:4">
      <c r="A2755" s="144">
        <v>2754</v>
      </c>
      <c r="B2755" s="144">
        <v>2023</v>
      </c>
      <c r="C2755" s="144" t="s">
        <v>844</v>
      </c>
      <c r="D2755" s="144" t="s">
        <v>3111</v>
      </c>
    </row>
    <row r="2756" spans="1:4">
      <c r="A2756" s="144">
        <v>2755</v>
      </c>
      <c r="B2756" s="144">
        <v>2023</v>
      </c>
      <c r="C2756" s="144" t="s">
        <v>844</v>
      </c>
      <c r="D2756" s="144" t="s">
        <v>3112</v>
      </c>
    </row>
    <row r="2757" spans="1:4">
      <c r="A2757" s="144">
        <v>2756</v>
      </c>
      <c r="B2757" s="144">
        <v>2023</v>
      </c>
      <c r="C2757" s="144" t="s">
        <v>844</v>
      </c>
      <c r="D2757" s="144" t="s">
        <v>3113</v>
      </c>
    </row>
    <row r="2758" spans="1:4">
      <c r="A2758" s="144">
        <v>2757</v>
      </c>
      <c r="B2758" s="144">
        <v>2023</v>
      </c>
      <c r="C2758" s="144" t="s">
        <v>844</v>
      </c>
      <c r="D2758" s="144" t="s">
        <v>3114</v>
      </c>
    </row>
    <row r="2759" spans="1:4">
      <c r="A2759" s="144">
        <v>2758</v>
      </c>
      <c r="B2759" s="144">
        <v>2023</v>
      </c>
      <c r="C2759" s="144" t="s">
        <v>844</v>
      </c>
      <c r="D2759" s="144" t="s">
        <v>3115</v>
      </c>
    </row>
    <row r="2760" spans="1:4">
      <c r="A2760" s="144">
        <v>2759</v>
      </c>
      <c r="B2760" s="144">
        <v>2023</v>
      </c>
      <c r="C2760" s="144" t="s">
        <v>844</v>
      </c>
      <c r="D2760" s="144" t="s">
        <v>3116</v>
      </c>
    </row>
    <row r="2761" spans="1:4">
      <c r="A2761" s="144">
        <v>2760</v>
      </c>
      <c r="B2761" s="144">
        <v>2023</v>
      </c>
      <c r="C2761" s="144" t="s">
        <v>844</v>
      </c>
      <c r="D2761" s="144" t="s">
        <v>3117</v>
      </c>
    </row>
    <row r="2762" spans="1:4">
      <c r="A2762" s="144">
        <v>2761</v>
      </c>
      <c r="B2762" s="144">
        <v>2023</v>
      </c>
      <c r="C2762" s="144" t="s">
        <v>844</v>
      </c>
      <c r="D2762" s="144" t="s">
        <v>3118</v>
      </c>
    </row>
    <row r="2763" spans="1:4">
      <c r="A2763" s="144">
        <v>2762</v>
      </c>
      <c r="B2763" s="144">
        <v>2023</v>
      </c>
      <c r="C2763" s="144" t="s">
        <v>844</v>
      </c>
      <c r="D2763" s="144" t="s">
        <v>3119</v>
      </c>
    </row>
    <row r="2764" spans="1:4">
      <c r="A2764" s="144">
        <v>2763</v>
      </c>
      <c r="B2764" s="144">
        <v>2023</v>
      </c>
      <c r="C2764" s="144" t="s">
        <v>844</v>
      </c>
      <c r="D2764" s="144" t="s">
        <v>3120</v>
      </c>
    </row>
    <row r="2765" spans="1:4">
      <c r="A2765" s="144">
        <v>2764</v>
      </c>
      <c r="B2765" s="144">
        <v>2023</v>
      </c>
      <c r="C2765" s="144" t="s">
        <v>844</v>
      </c>
      <c r="D2765" s="144" t="s">
        <v>3121</v>
      </c>
    </row>
    <row r="2766" spans="1:4">
      <c r="A2766" s="144">
        <v>2765</v>
      </c>
      <c r="B2766" s="144">
        <v>2023</v>
      </c>
      <c r="C2766" s="144" t="s">
        <v>844</v>
      </c>
      <c r="D2766" s="144" t="s">
        <v>3122</v>
      </c>
    </row>
    <row r="2767" spans="1:4">
      <c r="A2767" s="144">
        <v>2766</v>
      </c>
      <c r="B2767" s="144">
        <v>2023</v>
      </c>
      <c r="C2767" s="144" t="s">
        <v>844</v>
      </c>
      <c r="D2767" s="144" t="s">
        <v>3123</v>
      </c>
    </row>
    <row r="2768" spans="1:4">
      <c r="A2768" s="144">
        <v>2767</v>
      </c>
      <c r="B2768" s="144">
        <v>2023</v>
      </c>
      <c r="C2768" s="144" t="s">
        <v>844</v>
      </c>
      <c r="D2768" s="144" t="s">
        <v>3124</v>
      </c>
    </row>
    <row r="2769" spans="1:4">
      <c r="A2769" s="144">
        <v>2768</v>
      </c>
      <c r="B2769" s="144">
        <v>2023</v>
      </c>
      <c r="C2769" s="144" t="s">
        <v>844</v>
      </c>
      <c r="D2769" s="144" t="s">
        <v>3125</v>
      </c>
    </row>
    <row r="2770" spans="1:4">
      <c r="A2770" s="144">
        <v>2769</v>
      </c>
      <c r="B2770" s="144">
        <v>2023</v>
      </c>
      <c r="C2770" s="144" t="s">
        <v>844</v>
      </c>
      <c r="D2770" s="144" t="s">
        <v>3126</v>
      </c>
    </row>
    <row r="2771" spans="1:4">
      <c r="A2771" s="144">
        <v>2770</v>
      </c>
      <c r="B2771" s="144">
        <v>2023</v>
      </c>
      <c r="C2771" s="144" t="s">
        <v>844</v>
      </c>
      <c r="D2771" s="144" t="s">
        <v>3127</v>
      </c>
    </row>
    <row r="2772" spans="1:4">
      <c r="A2772" s="144">
        <v>2771</v>
      </c>
      <c r="B2772" s="144">
        <v>2023</v>
      </c>
      <c r="C2772" s="144" t="s">
        <v>844</v>
      </c>
      <c r="D2772" s="144" t="s">
        <v>3128</v>
      </c>
    </row>
    <row r="2773" spans="1:4">
      <c r="A2773" s="144">
        <v>2772</v>
      </c>
      <c r="B2773" s="144">
        <v>2023</v>
      </c>
      <c r="C2773" s="144" t="s">
        <v>844</v>
      </c>
      <c r="D2773" s="144" t="s">
        <v>3129</v>
      </c>
    </row>
    <row r="2774" spans="1:4">
      <c r="A2774" s="144">
        <v>2773</v>
      </c>
      <c r="B2774" s="144">
        <v>2023</v>
      </c>
      <c r="C2774" s="144" t="s">
        <v>844</v>
      </c>
      <c r="D2774" s="144" t="s">
        <v>3130</v>
      </c>
    </row>
    <row r="2775" spans="1:4">
      <c r="A2775" s="144">
        <v>2774</v>
      </c>
      <c r="B2775" s="144">
        <v>2023</v>
      </c>
      <c r="C2775" s="144" t="s">
        <v>844</v>
      </c>
      <c r="D2775" s="144" t="s">
        <v>3131</v>
      </c>
    </row>
    <row r="2776" spans="1:4">
      <c r="A2776" s="144">
        <v>2775</v>
      </c>
      <c r="B2776" s="144">
        <v>2023</v>
      </c>
      <c r="C2776" s="144" t="s">
        <v>844</v>
      </c>
      <c r="D2776" s="144" t="s">
        <v>3132</v>
      </c>
    </row>
    <row r="2777" spans="1:4">
      <c r="A2777" s="144">
        <v>2776</v>
      </c>
      <c r="B2777" s="144">
        <v>2023</v>
      </c>
      <c r="C2777" s="144" t="s">
        <v>844</v>
      </c>
      <c r="D2777" s="144" t="s">
        <v>3133</v>
      </c>
    </row>
    <row r="2778" spans="1:4">
      <c r="A2778" s="144">
        <v>2777</v>
      </c>
      <c r="B2778" s="144">
        <v>2023</v>
      </c>
      <c r="C2778" s="144" t="s">
        <v>844</v>
      </c>
      <c r="D2778" s="144" t="s">
        <v>3134</v>
      </c>
    </row>
    <row r="2779" spans="1:4">
      <c r="A2779" s="144">
        <v>2778</v>
      </c>
      <c r="B2779" s="144">
        <v>2023</v>
      </c>
      <c r="C2779" s="144" t="s">
        <v>844</v>
      </c>
      <c r="D2779" s="144" t="s">
        <v>3135</v>
      </c>
    </row>
    <row r="2780" spans="1:4">
      <c r="A2780" s="144">
        <v>2779</v>
      </c>
      <c r="B2780" s="144">
        <v>2023</v>
      </c>
      <c r="C2780" s="144" t="s">
        <v>844</v>
      </c>
      <c r="D2780" s="144" t="s">
        <v>3136</v>
      </c>
    </row>
    <row r="2781" spans="1:4">
      <c r="A2781" s="144">
        <v>2780</v>
      </c>
      <c r="B2781" s="144">
        <v>2023</v>
      </c>
      <c r="C2781" s="144" t="s">
        <v>844</v>
      </c>
      <c r="D2781" s="144" t="s">
        <v>3137</v>
      </c>
    </row>
    <row r="2782" spans="1:4">
      <c r="A2782" s="144">
        <v>2781</v>
      </c>
      <c r="B2782" s="144">
        <v>2023</v>
      </c>
      <c r="C2782" s="144" t="s">
        <v>844</v>
      </c>
      <c r="D2782" s="144" t="s">
        <v>3138</v>
      </c>
    </row>
    <row r="2783" spans="1:4">
      <c r="A2783" s="144">
        <v>2782</v>
      </c>
      <c r="B2783" s="144">
        <v>2023</v>
      </c>
      <c r="C2783" s="144" t="s">
        <v>844</v>
      </c>
      <c r="D2783" s="144" t="s">
        <v>3139</v>
      </c>
    </row>
    <row r="2784" spans="1:4">
      <c r="A2784" s="144">
        <v>2783</v>
      </c>
      <c r="B2784" s="144">
        <v>2023</v>
      </c>
      <c r="C2784" s="144" t="s">
        <v>844</v>
      </c>
      <c r="D2784" s="144" t="s">
        <v>3140</v>
      </c>
    </row>
    <row r="2785" spans="1:4">
      <c r="A2785" s="144">
        <v>2784</v>
      </c>
      <c r="B2785" s="144">
        <v>2023</v>
      </c>
      <c r="C2785" s="144" t="s">
        <v>844</v>
      </c>
      <c r="D2785" s="144" t="s">
        <v>3141</v>
      </c>
    </row>
    <row r="2786" spans="1:4">
      <c r="A2786" s="144">
        <v>2785</v>
      </c>
      <c r="B2786" s="144">
        <v>2023</v>
      </c>
      <c r="C2786" s="144" t="s">
        <v>844</v>
      </c>
      <c r="D2786" s="144" t="s">
        <v>3142</v>
      </c>
    </row>
    <row r="2787" spans="1:4">
      <c r="A2787" s="144">
        <v>2786</v>
      </c>
      <c r="B2787" s="144">
        <v>2023</v>
      </c>
      <c r="C2787" s="144" t="s">
        <v>844</v>
      </c>
      <c r="D2787" s="144" t="s">
        <v>3143</v>
      </c>
    </row>
    <row r="2788" spans="1:4">
      <c r="A2788" s="144">
        <v>2787</v>
      </c>
      <c r="B2788" s="144">
        <v>2023</v>
      </c>
      <c r="C2788" s="144" t="s">
        <v>844</v>
      </c>
      <c r="D2788" s="144" t="s">
        <v>3144</v>
      </c>
    </row>
    <row r="2789" spans="1:4">
      <c r="A2789" s="144">
        <v>2788</v>
      </c>
      <c r="B2789" s="144">
        <v>2023</v>
      </c>
      <c r="C2789" s="144" t="s">
        <v>844</v>
      </c>
      <c r="D2789" s="144" t="s">
        <v>3145</v>
      </c>
    </row>
    <row r="2790" spans="1:4">
      <c r="A2790" s="144">
        <v>2789</v>
      </c>
      <c r="B2790" s="144">
        <v>2023</v>
      </c>
      <c r="C2790" s="144" t="s">
        <v>1061</v>
      </c>
      <c r="D2790" s="144" t="s">
        <v>3146</v>
      </c>
    </row>
    <row r="2791" spans="1:4">
      <c r="A2791" s="144">
        <v>2790</v>
      </c>
      <c r="B2791" s="144">
        <v>2023</v>
      </c>
      <c r="C2791" s="144" t="s">
        <v>1061</v>
      </c>
      <c r="D2791" s="144" t="s">
        <v>3147</v>
      </c>
    </row>
    <row r="2792" spans="1:4">
      <c r="A2792" s="144">
        <v>2791</v>
      </c>
      <c r="B2792" s="144">
        <v>2023</v>
      </c>
      <c r="C2792" s="144" t="s">
        <v>1061</v>
      </c>
      <c r="D2792" s="144" t="s">
        <v>3148</v>
      </c>
    </row>
    <row r="2793" spans="1:4">
      <c r="A2793" s="144">
        <v>2792</v>
      </c>
      <c r="B2793" s="144">
        <v>2023</v>
      </c>
      <c r="C2793" s="144" t="s">
        <v>1061</v>
      </c>
      <c r="D2793" s="144" t="s">
        <v>3149</v>
      </c>
    </row>
    <row r="2794" spans="1:4">
      <c r="A2794" s="144">
        <v>2793</v>
      </c>
      <c r="B2794" s="144">
        <v>2023</v>
      </c>
      <c r="C2794" s="144" t="s">
        <v>1061</v>
      </c>
      <c r="D2794" s="144" t="s">
        <v>3150</v>
      </c>
    </row>
    <row r="2795" spans="1:4">
      <c r="A2795" s="144">
        <v>2794</v>
      </c>
      <c r="B2795" s="144">
        <v>2023</v>
      </c>
      <c r="C2795" s="144" t="s">
        <v>1061</v>
      </c>
      <c r="D2795" s="144" t="s">
        <v>3151</v>
      </c>
    </row>
    <row r="2796" spans="1:4">
      <c r="A2796" s="144">
        <v>2795</v>
      </c>
      <c r="B2796" s="144">
        <v>2023</v>
      </c>
      <c r="C2796" s="144" t="s">
        <v>1061</v>
      </c>
      <c r="D2796" s="144" t="s">
        <v>3152</v>
      </c>
    </row>
    <row r="2797" spans="1:4">
      <c r="A2797" s="144">
        <v>2796</v>
      </c>
      <c r="B2797" s="144">
        <v>2023</v>
      </c>
      <c r="C2797" s="144" t="s">
        <v>1061</v>
      </c>
      <c r="D2797" s="144" t="s">
        <v>3153</v>
      </c>
    </row>
    <row r="2798" spans="1:4">
      <c r="A2798" s="144">
        <v>2797</v>
      </c>
      <c r="B2798" s="144">
        <v>2023</v>
      </c>
      <c r="C2798" s="144" t="s">
        <v>1061</v>
      </c>
      <c r="D2798" s="144" t="s">
        <v>3154</v>
      </c>
    </row>
    <row r="2799" spans="1:4">
      <c r="A2799" s="144">
        <v>2798</v>
      </c>
      <c r="B2799" s="144">
        <v>2023</v>
      </c>
      <c r="C2799" s="144" t="s">
        <v>1061</v>
      </c>
      <c r="D2799" s="144" t="s">
        <v>3155</v>
      </c>
    </row>
    <row r="2800" spans="1:4">
      <c r="A2800" s="144">
        <v>2799</v>
      </c>
      <c r="B2800" s="144">
        <v>2023</v>
      </c>
      <c r="C2800" s="144" t="s">
        <v>1061</v>
      </c>
      <c r="D2800" s="144" t="s">
        <v>3156</v>
      </c>
    </row>
    <row r="2801" spans="1:4">
      <c r="A2801" s="144">
        <v>2800</v>
      </c>
      <c r="B2801" s="144">
        <v>2023</v>
      </c>
      <c r="C2801" s="144" t="s">
        <v>1061</v>
      </c>
      <c r="D2801" s="144" t="s">
        <v>3157</v>
      </c>
    </row>
    <row r="2802" spans="1:4">
      <c r="A2802" s="144">
        <v>2801</v>
      </c>
      <c r="B2802" s="144">
        <v>2023</v>
      </c>
      <c r="C2802" s="144" t="s">
        <v>1061</v>
      </c>
      <c r="D2802" s="144" t="s">
        <v>3158</v>
      </c>
    </row>
    <row r="2803" spans="1:4">
      <c r="A2803" s="144">
        <v>2802</v>
      </c>
      <c r="B2803" s="144">
        <v>2023</v>
      </c>
      <c r="C2803" s="144" t="s">
        <v>1061</v>
      </c>
      <c r="D2803" s="144" t="s">
        <v>3159</v>
      </c>
    </row>
    <row r="2804" spans="1:4">
      <c r="A2804" s="144">
        <v>2803</v>
      </c>
      <c r="B2804" s="144">
        <v>2023</v>
      </c>
      <c r="C2804" s="144" t="s">
        <v>1061</v>
      </c>
      <c r="D2804" s="144" t="s">
        <v>3160</v>
      </c>
    </row>
    <row r="2805" spans="1:4">
      <c r="A2805" s="144">
        <v>2804</v>
      </c>
      <c r="B2805" s="144">
        <v>2023</v>
      </c>
      <c r="C2805" s="144" t="s">
        <v>1061</v>
      </c>
      <c r="D2805" s="144" t="s">
        <v>3161</v>
      </c>
    </row>
    <row r="2806" spans="1:4">
      <c r="A2806" s="144">
        <v>2805</v>
      </c>
      <c r="B2806" s="144">
        <v>2023</v>
      </c>
      <c r="C2806" s="144" t="s">
        <v>1061</v>
      </c>
      <c r="D2806" s="144" t="s">
        <v>3162</v>
      </c>
    </row>
    <row r="2807" spans="1:4">
      <c r="A2807" s="144">
        <v>2806</v>
      </c>
      <c r="B2807" s="144">
        <v>2023</v>
      </c>
      <c r="C2807" s="144" t="s">
        <v>1061</v>
      </c>
      <c r="D2807" s="144" t="s">
        <v>3163</v>
      </c>
    </row>
    <row r="2808" spans="1:4">
      <c r="A2808" s="144">
        <v>2807</v>
      </c>
      <c r="B2808" s="144">
        <v>2023</v>
      </c>
      <c r="C2808" s="144" t="s">
        <v>1061</v>
      </c>
      <c r="D2808" s="144" t="s">
        <v>3164</v>
      </c>
    </row>
    <row r="2809" spans="1:4">
      <c r="A2809" s="144">
        <v>2808</v>
      </c>
      <c r="B2809" s="144">
        <v>2023</v>
      </c>
      <c r="C2809" s="144" t="s">
        <v>1061</v>
      </c>
      <c r="D2809" s="144" t="s">
        <v>3165</v>
      </c>
    </row>
    <row r="2810" spans="1:4">
      <c r="A2810" s="144">
        <v>2809</v>
      </c>
      <c r="B2810" s="144">
        <v>2023</v>
      </c>
      <c r="C2810" s="144" t="s">
        <v>1061</v>
      </c>
      <c r="D2810" s="144" t="s">
        <v>3166</v>
      </c>
    </row>
    <row r="2811" spans="1:4">
      <c r="A2811" s="144">
        <v>2810</v>
      </c>
      <c r="B2811" s="144">
        <v>2023</v>
      </c>
      <c r="C2811" s="144" t="s">
        <v>1061</v>
      </c>
      <c r="D2811" s="144" t="s">
        <v>3167</v>
      </c>
    </row>
    <row r="2812" spans="1:4">
      <c r="A2812" s="144">
        <v>2811</v>
      </c>
      <c r="B2812" s="144">
        <v>2023</v>
      </c>
      <c r="C2812" s="144" t="s">
        <v>1061</v>
      </c>
      <c r="D2812" s="144" t="s">
        <v>3168</v>
      </c>
    </row>
    <row r="2813" spans="1:4">
      <c r="A2813" s="144">
        <v>2812</v>
      </c>
      <c r="B2813" s="144">
        <v>2023</v>
      </c>
      <c r="C2813" s="144" t="s">
        <v>1061</v>
      </c>
      <c r="D2813" s="144" t="s">
        <v>3169</v>
      </c>
    </row>
    <row r="2814" spans="1:4">
      <c r="A2814" s="144">
        <v>2813</v>
      </c>
      <c r="B2814" s="144">
        <v>2023</v>
      </c>
      <c r="C2814" s="144" t="s">
        <v>1061</v>
      </c>
      <c r="D2814" s="144" t="s">
        <v>3170</v>
      </c>
    </row>
    <row r="2815" spans="1:4">
      <c r="A2815" s="144">
        <v>2814</v>
      </c>
      <c r="B2815" s="144">
        <v>2023</v>
      </c>
      <c r="C2815" s="144" t="s">
        <v>1061</v>
      </c>
      <c r="D2815" s="144" t="s">
        <v>3171</v>
      </c>
    </row>
    <row r="2816" spans="1:4">
      <c r="A2816" s="144">
        <v>2815</v>
      </c>
      <c r="B2816" s="144">
        <v>2023</v>
      </c>
      <c r="C2816" s="144" t="s">
        <v>1061</v>
      </c>
      <c r="D2816" s="144" t="s">
        <v>3172</v>
      </c>
    </row>
    <row r="2817" spans="1:4">
      <c r="A2817" s="144">
        <v>2816</v>
      </c>
      <c r="B2817" s="144">
        <v>2023</v>
      </c>
      <c r="C2817" s="144" t="s">
        <v>1061</v>
      </c>
      <c r="D2817" s="144" t="s">
        <v>3173</v>
      </c>
    </row>
    <row r="2818" spans="1:4">
      <c r="A2818" s="144">
        <v>2817</v>
      </c>
      <c r="B2818" s="144">
        <v>2023</v>
      </c>
      <c r="C2818" s="144" t="s">
        <v>1061</v>
      </c>
      <c r="D2818" s="144" t="s">
        <v>3174</v>
      </c>
    </row>
    <row r="2819" spans="1:4">
      <c r="A2819" s="144">
        <v>2818</v>
      </c>
      <c r="B2819" s="144">
        <v>2023</v>
      </c>
      <c r="C2819" s="144" t="s">
        <v>1061</v>
      </c>
      <c r="D2819" s="144" t="s">
        <v>3175</v>
      </c>
    </row>
    <row r="2820" spans="1:4">
      <c r="A2820" s="144">
        <v>2819</v>
      </c>
      <c r="B2820" s="144">
        <v>2023</v>
      </c>
      <c r="C2820" s="144" t="s">
        <v>1061</v>
      </c>
      <c r="D2820" s="144" t="s">
        <v>3176</v>
      </c>
    </row>
    <row r="2821" spans="1:4">
      <c r="A2821" s="144">
        <v>2820</v>
      </c>
      <c r="B2821" s="144">
        <v>2023</v>
      </c>
      <c r="C2821" s="144" t="s">
        <v>1061</v>
      </c>
      <c r="D2821" s="144" t="s">
        <v>3177</v>
      </c>
    </row>
    <row r="2822" spans="1:4">
      <c r="A2822" s="144">
        <v>2821</v>
      </c>
      <c r="B2822" s="144">
        <v>2023</v>
      </c>
      <c r="C2822" s="144" t="s">
        <v>1061</v>
      </c>
      <c r="D2822" s="144" t="s">
        <v>3178</v>
      </c>
    </row>
    <row r="2823" spans="1:4">
      <c r="A2823" s="144">
        <v>2822</v>
      </c>
      <c r="B2823" s="144">
        <v>2023</v>
      </c>
      <c r="C2823" s="144" t="s">
        <v>1061</v>
      </c>
      <c r="D2823" s="144" t="s">
        <v>3179</v>
      </c>
    </row>
    <row r="2824" spans="1:4">
      <c r="A2824" s="144">
        <v>2823</v>
      </c>
      <c r="B2824" s="144">
        <v>2023</v>
      </c>
      <c r="C2824" s="144" t="s">
        <v>1061</v>
      </c>
      <c r="D2824" s="144" t="s">
        <v>3180</v>
      </c>
    </row>
    <row r="2825" spans="1:4">
      <c r="A2825" s="144">
        <v>2824</v>
      </c>
      <c r="B2825" s="144">
        <v>2023</v>
      </c>
      <c r="C2825" s="144" t="s">
        <v>1061</v>
      </c>
      <c r="D2825" s="144" t="s">
        <v>3181</v>
      </c>
    </row>
    <row r="2826" spans="1:4">
      <c r="A2826" s="144">
        <v>2825</v>
      </c>
      <c r="B2826" s="144">
        <v>2023</v>
      </c>
      <c r="C2826" s="144" t="s">
        <v>1061</v>
      </c>
      <c r="D2826" s="144" t="s">
        <v>3182</v>
      </c>
    </row>
    <row r="2827" spans="1:4">
      <c r="A2827" s="144">
        <v>2826</v>
      </c>
      <c r="B2827" s="144">
        <v>2023</v>
      </c>
      <c r="C2827" s="144" t="s">
        <v>1061</v>
      </c>
      <c r="D2827" s="144" t="s">
        <v>3183</v>
      </c>
    </row>
    <row r="2828" spans="1:4">
      <c r="A2828" s="144">
        <v>2827</v>
      </c>
      <c r="B2828" s="144">
        <v>2023</v>
      </c>
      <c r="C2828" s="144" t="s">
        <v>1061</v>
      </c>
      <c r="D2828" s="144" t="s">
        <v>3184</v>
      </c>
    </row>
    <row r="2829" spans="1:4">
      <c r="A2829" s="144">
        <v>2828</v>
      </c>
      <c r="B2829" s="144">
        <v>2023</v>
      </c>
      <c r="C2829" s="144" t="s">
        <v>1061</v>
      </c>
      <c r="D2829" s="144" t="s">
        <v>3185</v>
      </c>
    </row>
    <row r="2830" spans="1:4">
      <c r="A2830" s="144">
        <v>2829</v>
      </c>
      <c r="B2830" s="144">
        <v>2023</v>
      </c>
      <c r="C2830" s="144" t="s">
        <v>1061</v>
      </c>
      <c r="D2830" s="144" t="s">
        <v>3186</v>
      </c>
    </row>
    <row r="2831" spans="1:4">
      <c r="A2831" s="144">
        <v>2830</v>
      </c>
      <c r="B2831" s="144">
        <v>2023</v>
      </c>
      <c r="C2831" s="144" t="s">
        <v>1061</v>
      </c>
      <c r="D2831" s="144" t="s">
        <v>3187</v>
      </c>
    </row>
    <row r="2832" spans="1:4">
      <c r="A2832" s="144">
        <v>2831</v>
      </c>
      <c r="B2832" s="144">
        <v>2023</v>
      </c>
      <c r="C2832" s="144" t="s">
        <v>1061</v>
      </c>
      <c r="D2832" s="144" t="s">
        <v>3188</v>
      </c>
    </row>
    <row r="2833" spans="1:4">
      <c r="A2833" s="144">
        <v>2832</v>
      </c>
      <c r="B2833" s="144">
        <v>2023</v>
      </c>
      <c r="C2833" s="144" t="s">
        <v>1061</v>
      </c>
      <c r="D2833" s="144" t="s">
        <v>3189</v>
      </c>
    </row>
    <row r="2834" spans="1:4">
      <c r="A2834" s="144">
        <v>2833</v>
      </c>
      <c r="B2834" s="144">
        <v>2023</v>
      </c>
      <c r="C2834" s="144" t="s">
        <v>1061</v>
      </c>
      <c r="D2834" s="144" t="s">
        <v>3190</v>
      </c>
    </row>
    <row r="2835" spans="1:4">
      <c r="A2835" s="144">
        <v>2834</v>
      </c>
      <c r="B2835" s="144">
        <v>2023</v>
      </c>
      <c r="C2835" s="144" t="s">
        <v>1061</v>
      </c>
      <c r="D2835" s="144" t="s">
        <v>3191</v>
      </c>
    </row>
    <row r="2836" spans="1:4">
      <c r="A2836" s="144">
        <v>2835</v>
      </c>
      <c r="B2836" s="144">
        <v>2023</v>
      </c>
      <c r="C2836" s="144" t="s">
        <v>1061</v>
      </c>
      <c r="D2836" s="144" t="s">
        <v>3192</v>
      </c>
    </row>
    <row r="2837" spans="1:4">
      <c r="A2837" s="144">
        <v>2836</v>
      </c>
      <c r="B2837" s="144">
        <v>2023</v>
      </c>
      <c r="C2837" s="144" t="s">
        <v>1061</v>
      </c>
      <c r="D2837" s="144" t="s">
        <v>3193</v>
      </c>
    </row>
    <row r="2838" spans="1:4">
      <c r="A2838" s="144">
        <v>2837</v>
      </c>
      <c r="B2838" s="144">
        <v>2023</v>
      </c>
      <c r="C2838" s="144" t="s">
        <v>1061</v>
      </c>
      <c r="D2838" s="144" t="s">
        <v>3194</v>
      </c>
    </row>
    <row r="2839" spans="1:4">
      <c r="A2839" s="144">
        <v>2838</v>
      </c>
      <c r="B2839" s="144">
        <v>2023</v>
      </c>
      <c r="C2839" s="144" t="s">
        <v>1061</v>
      </c>
      <c r="D2839" s="144" t="s">
        <v>3195</v>
      </c>
    </row>
    <row r="2840" spans="1:4">
      <c r="A2840" s="144">
        <v>2839</v>
      </c>
      <c r="B2840" s="144">
        <v>2023</v>
      </c>
      <c r="C2840" s="144" t="s">
        <v>1061</v>
      </c>
      <c r="D2840" s="144" t="s">
        <v>3196</v>
      </c>
    </row>
    <row r="2841" spans="1:4">
      <c r="A2841" s="144">
        <v>2840</v>
      </c>
      <c r="B2841" s="144">
        <v>2023</v>
      </c>
      <c r="C2841" s="144" t="s">
        <v>1061</v>
      </c>
      <c r="D2841" s="144" t="s">
        <v>3197</v>
      </c>
    </row>
    <row r="2842" spans="1:4">
      <c r="A2842" s="144">
        <v>2841</v>
      </c>
      <c r="B2842" s="144">
        <v>2023</v>
      </c>
      <c r="C2842" s="144" t="s">
        <v>1061</v>
      </c>
      <c r="D2842" s="144" t="s">
        <v>3198</v>
      </c>
    </row>
    <row r="2843" spans="1:4">
      <c r="A2843" s="144">
        <v>2842</v>
      </c>
      <c r="B2843" s="144">
        <v>2023</v>
      </c>
      <c r="C2843" s="144" t="s">
        <v>1061</v>
      </c>
      <c r="D2843" s="144" t="s">
        <v>3199</v>
      </c>
    </row>
    <row r="2844" spans="1:4">
      <c r="A2844" s="144">
        <v>2843</v>
      </c>
      <c r="B2844" s="144">
        <v>2023</v>
      </c>
      <c r="C2844" s="144" t="s">
        <v>1061</v>
      </c>
      <c r="D2844" s="144" t="s">
        <v>3200</v>
      </c>
    </row>
    <row r="2845" spans="1:4">
      <c r="A2845" s="144">
        <v>2844</v>
      </c>
      <c r="B2845" s="144">
        <v>2023</v>
      </c>
      <c r="C2845" s="144" t="s">
        <v>1061</v>
      </c>
      <c r="D2845" s="144" t="s">
        <v>3201</v>
      </c>
    </row>
    <row r="2846" spans="1:4">
      <c r="A2846" s="144">
        <v>2845</v>
      </c>
      <c r="B2846" s="144">
        <v>2023</v>
      </c>
      <c r="C2846" s="144" t="s">
        <v>1061</v>
      </c>
      <c r="D2846" s="144" t="s">
        <v>3202</v>
      </c>
    </row>
    <row r="2847" spans="1:4">
      <c r="A2847" s="144">
        <v>2846</v>
      </c>
      <c r="B2847" s="144">
        <v>2023</v>
      </c>
      <c r="C2847" s="144" t="s">
        <v>1061</v>
      </c>
      <c r="D2847" s="144" t="s">
        <v>3203</v>
      </c>
    </row>
    <row r="2848" spans="1:4">
      <c r="A2848" s="144">
        <v>2847</v>
      </c>
      <c r="B2848" s="144">
        <v>2023</v>
      </c>
      <c r="C2848" s="144" t="s">
        <v>1061</v>
      </c>
      <c r="D2848" s="144" t="s">
        <v>3204</v>
      </c>
    </row>
    <row r="2849" spans="1:4">
      <c r="A2849" s="144">
        <v>2848</v>
      </c>
      <c r="B2849" s="144">
        <v>2023</v>
      </c>
      <c r="C2849" s="144" t="s">
        <v>1061</v>
      </c>
      <c r="D2849" s="144" t="s">
        <v>3205</v>
      </c>
    </row>
    <row r="2850" spans="1:4">
      <c r="A2850" s="144">
        <v>2849</v>
      </c>
      <c r="B2850" s="144">
        <v>2023</v>
      </c>
      <c r="C2850" s="144" t="s">
        <v>1061</v>
      </c>
      <c r="D2850" s="144" t="s">
        <v>3206</v>
      </c>
    </row>
    <row r="2851" spans="1:4">
      <c r="A2851" s="144">
        <v>2850</v>
      </c>
      <c r="B2851" s="144">
        <v>2023</v>
      </c>
      <c r="C2851" s="144" t="s">
        <v>1061</v>
      </c>
      <c r="D2851" s="144" t="s">
        <v>3207</v>
      </c>
    </row>
    <row r="2852" spans="1:4">
      <c r="A2852" s="144">
        <v>2851</v>
      </c>
      <c r="B2852" s="144">
        <v>2023</v>
      </c>
      <c r="C2852" s="144" t="s">
        <v>1061</v>
      </c>
      <c r="D2852" s="144" t="s">
        <v>3208</v>
      </c>
    </row>
    <row r="2853" spans="1:4">
      <c r="A2853" s="144">
        <v>2852</v>
      </c>
      <c r="B2853" s="144">
        <v>2023</v>
      </c>
      <c r="C2853" s="144" t="s">
        <v>1061</v>
      </c>
      <c r="D2853" s="144" t="s">
        <v>3209</v>
      </c>
    </row>
    <row r="2854" spans="1:4">
      <c r="A2854" s="144">
        <v>2853</v>
      </c>
      <c r="B2854" s="144">
        <v>2023</v>
      </c>
      <c r="C2854" s="144" t="s">
        <v>1061</v>
      </c>
      <c r="D2854" s="144" t="s">
        <v>3210</v>
      </c>
    </row>
    <row r="2855" spans="1:4">
      <c r="A2855" s="144">
        <v>2854</v>
      </c>
      <c r="B2855" s="144">
        <v>2023</v>
      </c>
      <c r="C2855" s="144" t="s">
        <v>1061</v>
      </c>
      <c r="D2855" s="144" t="s">
        <v>3211</v>
      </c>
    </row>
    <row r="2856" spans="1:4">
      <c r="A2856" s="144">
        <v>2855</v>
      </c>
      <c r="B2856" s="144">
        <v>2023</v>
      </c>
      <c r="C2856" s="144" t="s">
        <v>1061</v>
      </c>
      <c r="D2856" s="144" t="s">
        <v>3212</v>
      </c>
    </row>
    <row r="2857" spans="1:4">
      <c r="A2857" s="144">
        <v>2856</v>
      </c>
      <c r="B2857" s="144">
        <v>2023</v>
      </c>
      <c r="C2857" s="144" t="s">
        <v>1061</v>
      </c>
      <c r="D2857" s="144" t="s">
        <v>3213</v>
      </c>
    </row>
    <row r="2858" spans="1:4">
      <c r="A2858" s="144">
        <v>2857</v>
      </c>
      <c r="B2858" s="144">
        <v>2023</v>
      </c>
      <c r="C2858" s="144" t="s">
        <v>1061</v>
      </c>
      <c r="D2858" s="144" t="s">
        <v>3214</v>
      </c>
    </row>
    <row r="2859" spans="1:4">
      <c r="A2859" s="144">
        <v>2858</v>
      </c>
      <c r="B2859" s="144">
        <v>2023</v>
      </c>
      <c r="C2859" s="144" t="s">
        <v>1061</v>
      </c>
      <c r="D2859" s="144" t="s">
        <v>3215</v>
      </c>
    </row>
    <row r="2860" spans="1:4">
      <c r="A2860" s="144">
        <v>2859</v>
      </c>
      <c r="B2860" s="144">
        <v>2023</v>
      </c>
      <c r="C2860" s="144" t="s">
        <v>1061</v>
      </c>
      <c r="D2860" s="144" t="s">
        <v>3216</v>
      </c>
    </row>
    <row r="2861" spans="1:4">
      <c r="A2861" s="144">
        <v>2860</v>
      </c>
      <c r="B2861" s="144">
        <v>2023</v>
      </c>
      <c r="C2861" s="144" t="s">
        <v>1061</v>
      </c>
      <c r="D2861" s="144" t="s">
        <v>3217</v>
      </c>
    </row>
    <row r="2862" spans="1:4">
      <c r="A2862" s="144">
        <v>2861</v>
      </c>
      <c r="B2862" s="144">
        <v>2023</v>
      </c>
      <c r="C2862" s="144" t="s">
        <v>1061</v>
      </c>
      <c r="D2862" s="144" t="s">
        <v>3218</v>
      </c>
    </row>
    <row r="2863" spans="1:4">
      <c r="A2863" s="144">
        <v>2862</v>
      </c>
      <c r="B2863" s="144">
        <v>2023</v>
      </c>
      <c r="C2863" s="144" t="s">
        <v>1061</v>
      </c>
      <c r="D2863" s="144" t="s">
        <v>3219</v>
      </c>
    </row>
    <row r="2864" spans="1:4">
      <c r="A2864" s="144">
        <v>2863</v>
      </c>
      <c r="B2864" s="144">
        <v>2023</v>
      </c>
      <c r="C2864" s="144" t="s">
        <v>1061</v>
      </c>
      <c r="D2864" s="144" t="s">
        <v>3220</v>
      </c>
    </row>
    <row r="2865" spans="1:4">
      <c r="A2865" s="144">
        <v>2864</v>
      </c>
      <c r="B2865" s="144">
        <v>2023</v>
      </c>
      <c r="C2865" s="144" t="s">
        <v>1061</v>
      </c>
      <c r="D2865" s="144" t="s">
        <v>3221</v>
      </c>
    </row>
    <row r="2866" spans="1:4">
      <c r="A2866" s="144">
        <v>2865</v>
      </c>
      <c r="B2866" s="144">
        <v>2023</v>
      </c>
      <c r="C2866" s="144" t="s">
        <v>1061</v>
      </c>
      <c r="D2866" s="144" t="s">
        <v>3222</v>
      </c>
    </row>
    <row r="2867" spans="1:4">
      <c r="A2867" s="144">
        <v>2866</v>
      </c>
      <c r="B2867" s="144">
        <v>2023</v>
      </c>
      <c r="C2867" s="144" t="s">
        <v>1061</v>
      </c>
      <c r="D2867" s="144" t="s">
        <v>3223</v>
      </c>
    </row>
    <row r="2868" spans="1:4">
      <c r="A2868" s="144">
        <v>2867</v>
      </c>
      <c r="B2868" s="144">
        <v>2023</v>
      </c>
      <c r="C2868" s="144" t="s">
        <v>1061</v>
      </c>
      <c r="D2868" s="144" t="s">
        <v>3224</v>
      </c>
    </row>
    <row r="2869" spans="1:4">
      <c r="A2869" s="144">
        <v>2868</v>
      </c>
      <c r="B2869" s="144">
        <v>2023</v>
      </c>
      <c r="C2869" s="144" t="s">
        <v>1191</v>
      </c>
      <c r="D2869" s="144" t="s">
        <v>3225</v>
      </c>
    </row>
    <row r="2870" spans="1:4">
      <c r="A2870" s="144">
        <v>2869</v>
      </c>
      <c r="B2870" s="144">
        <v>2023</v>
      </c>
      <c r="C2870" s="144" t="s">
        <v>1191</v>
      </c>
      <c r="D2870" s="144" t="s">
        <v>3226</v>
      </c>
    </row>
    <row r="2871" spans="1:4">
      <c r="A2871" s="144">
        <v>2870</v>
      </c>
      <c r="B2871" s="144">
        <v>2023</v>
      </c>
      <c r="C2871" s="144" t="s">
        <v>1191</v>
      </c>
      <c r="D2871" s="144" t="s">
        <v>3227</v>
      </c>
    </row>
    <row r="2872" spans="1:4">
      <c r="A2872" s="144">
        <v>2871</v>
      </c>
      <c r="B2872" s="144">
        <v>2023</v>
      </c>
      <c r="C2872" s="144" t="s">
        <v>1191</v>
      </c>
      <c r="D2872" s="144" t="s">
        <v>3228</v>
      </c>
    </row>
    <row r="2873" spans="1:4">
      <c r="A2873" s="144">
        <v>2872</v>
      </c>
      <c r="B2873" s="144">
        <v>2023</v>
      </c>
      <c r="C2873" s="144" t="s">
        <v>1191</v>
      </c>
      <c r="D2873" s="144" t="s">
        <v>3229</v>
      </c>
    </row>
    <row r="2874" spans="1:4">
      <c r="A2874" s="144">
        <v>2873</v>
      </c>
      <c r="B2874" s="144">
        <v>2023</v>
      </c>
      <c r="C2874" s="144" t="s">
        <v>1191</v>
      </c>
      <c r="D2874" s="144" t="s">
        <v>3230</v>
      </c>
    </row>
    <row r="2875" spans="1:4">
      <c r="A2875" s="144">
        <v>2874</v>
      </c>
      <c r="B2875" s="144">
        <v>2023</v>
      </c>
      <c r="C2875" s="144" t="s">
        <v>1191</v>
      </c>
      <c r="D2875" s="144" t="s">
        <v>3231</v>
      </c>
    </row>
    <row r="2876" spans="1:4">
      <c r="A2876" s="144">
        <v>2875</v>
      </c>
      <c r="B2876" s="144">
        <v>2023</v>
      </c>
      <c r="C2876" s="144" t="s">
        <v>1191</v>
      </c>
      <c r="D2876" s="144" t="s">
        <v>3232</v>
      </c>
    </row>
    <row r="2877" spans="1:4">
      <c r="A2877" s="144">
        <v>2876</v>
      </c>
      <c r="B2877" s="144">
        <v>2023</v>
      </c>
      <c r="C2877" s="144" t="s">
        <v>1191</v>
      </c>
      <c r="D2877" s="144" t="s">
        <v>3233</v>
      </c>
    </row>
    <row r="2878" spans="1:4">
      <c r="A2878" s="144">
        <v>2877</v>
      </c>
      <c r="B2878" s="144">
        <v>2023</v>
      </c>
      <c r="C2878" s="144" t="s">
        <v>1191</v>
      </c>
      <c r="D2878" s="144" t="s">
        <v>3234</v>
      </c>
    </row>
    <row r="2879" spans="1:4">
      <c r="A2879" s="144">
        <v>2878</v>
      </c>
      <c r="B2879" s="144">
        <v>2023</v>
      </c>
      <c r="C2879" s="144" t="s">
        <v>1191</v>
      </c>
      <c r="D2879" s="144" t="s">
        <v>3235</v>
      </c>
    </row>
    <row r="2880" spans="1:4">
      <c r="A2880" s="144">
        <v>2879</v>
      </c>
      <c r="B2880" s="144">
        <v>2023</v>
      </c>
      <c r="C2880" s="144" t="s">
        <v>1191</v>
      </c>
      <c r="D2880" s="144" t="s">
        <v>3236</v>
      </c>
    </row>
    <row r="2881" spans="1:4">
      <c r="A2881" s="144">
        <v>2880</v>
      </c>
      <c r="B2881" s="144">
        <v>2023</v>
      </c>
      <c r="C2881" s="144" t="s">
        <v>1191</v>
      </c>
      <c r="D2881" s="144" t="s">
        <v>3237</v>
      </c>
    </row>
    <row r="2882" spans="1:4">
      <c r="A2882" s="144">
        <v>2881</v>
      </c>
      <c r="B2882" s="144">
        <v>2023</v>
      </c>
      <c r="C2882" s="144" t="s">
        <v>1191</v>
      </c>
      <c r="D2882" s="144" t="s">
        <v>3238</v>
      </c>
    </row>
    <row r="2883" spans="1:4">
      <c r="A2883" s="144">
        <v>2882</v>
      </c>
      <c r="B2883" s="144">
        <v>2023</v>
      </c>
      <c r="C2883" s="144" t="s">
        <v>1191</v>
      </c>
      <c r="D2883" s="144" t="s">
        <v>3239</v>
      </c>
    </row>
    <row r="2884" spans="1:4">
      <c r="A2884" s="144">
        <v>2883</v>
      </c>
      <c r="B2884" s="144">
        <v>2023</v>
      </c>
      <c r="C2884" s="144" t="s">
        <v>1191</v>
      </c>
      <c r="D2884" s="144" t="s">
        <v>3240</v>
      </c>
    </row>
    <row r="2885" spans="1:4">
      <c r="A2885" s="144">
        <v>2884</v>
      </c>
      <c r="B2885" s="144">
        <v>2023</v>
      </c>
      <c r="C2885" s="144" t="s">
        <v>1191</v>
      </c>
      <c r="D2885" s="144" t="s">
        <v>3241</v>
      </c>
    </row>
    <row r="2886" spans="1:4">
      <c r="A2886" s="144">
        <v>2885</v>
      </c>
      <c r="B2886" s="144">
        <v>2023</v>
      </c>
      <c r="C2886" s="144" t="s">
        <v>1191</v>
      </c>
      <c r="D2886" s="144" t="s">
        <v>3242</v>
      </c>
    </row>
    <row r="2887" spans="1:4">
      <c r="A2887" s="144">
        <v>2886</v>
      </c>
      <c r="B2887" s="144">
        <v>2023</v>
      </c>
      <c r="C2887" s="144" t="s">
        <v>1191</v>
      </c>
      <c r="D2887" s="144" t="s">
        <v>3243</v>
      </c>
    </row>
    <row r="2888" spans="1:4">
      <c r="A2888" s="144">
        <v>2887</v>
      </c>
      <c r="B2888" s="144">
        <v>2023</v>
      </c>
      <c r="C2888" s="144" t="s">
        <v>1191</v>
      </c>
      <c r="D2888" s="144" t="s">
        <v>3244</v>
      </c>
    </row>
    <row r="2889" spans="1:4">
      <c r="A2889" s="144">
        <v>2888</v>
      </c>
      <c r="B2889" s="144">
        <v>2023</v>
      </c>
      <c r="C2889" s="144" t="s">
        <v>1191</v>
      </c>
      <c r="D2889" s="144" t="s">
        <v>3245</v>
      </c>
    </row>
    <row r="2890" spans="1:4">
      <c r="A2890" s="144">
        <v>2889</v>
      </c>
      <c r="B2890" s="144">
        <v>2023</v>
      </c>
      <c r="C2890" s="144" t="s">
        <v>1191</v>
      </c>
      <c r="D2890" s="144" t="s">
        <v>3246</v>
      </c>
    </row>
    <row r="2891" spans="1:4">
      <c r="A2891" s="144">
        <v>2890</v>
      </c>
      <c r="B2891" s="144">
        <v>2023</v>
      </c>
      <c r="C2891" s="144" t="s">
        <v>1191</v>
      </c>
      <c r="D2891" s="144" t="s">
        <v>3247</v>
      </c>
    </row>
    <row r="2892" spans="1:4">
      <c r="A2892" s="144">
        <v>2891</v>
      </c>
      <c r="B2892" s="144">
        <v>2023</v>
      </c>
      <c r="C2892" s="144" t="s">
        <v>1191</v>
      </c>
      <c r="D2892" s="144" t="s">
        <v>3248</v>
      </c>
    </row>
    <row r="2893" spans="1:4">
      <c r="A2893" s="144">
        <v>2892</v>
      </c>
      <c r="B2893" s="144">
        <v>2023</v>
      </c>
      <c r="C2893" s="144" t="s">
        <v>1191</v>
      </c>
      <c r="D2893" s="144" t="s">
        <v>3249</v>
      </c>
    </row>
    <row r="2894" spans="1:4">
      <c r="A2894" s="144">
        <v>2893</v>
      </c>
      <c r="B2894" s="144">
        <v>2023</v>
      </c>
      <c r="C2894" s="144" t="s">
        <v>1191</v>
      </c>
      <c r="D2894" s="144" t="s">
        <v>3250</v>
      </c>
    </row>
    <row r="2895" spans="1:4">
      <c r="A2895" s="144">
        <v>2894</v>
      </c>
      <c r="B2895" s="144">
        <v>2023</v>
      </c>
      <c r="C2895" s="144" t="s">
        <v>1191</v>
      </c>
      <c r="D2895" s="144" t="s">
        <v>3251</v>
      </c>
    </row>
    <row r="2896" spans="1:4">
      <c r="A2896" s="144">
        <v>2895</v>
      </c>
      <c r="B2896" s="144">
        <v>2023</v>
      </c>
      <c r="C2896" s="144" t="s">
        <v>1191</v>
      </c>
      <c r="D2896" s="144" t="s">
        <v>3252</v>
      </c>
    </row>
    <row r="2897" spans="1:4">
      <c r="A2897" s="144">
        <v>2896</v>
      </c>
      <c r="B2897" s="144">
        <v>2023</v>
      </c>
      <c r="C2897" s="144" t="s">
        <v>1191</v>
      </c>
      <c r="D2897" s="144" t="s">
        <v>3253</v>
      </c>
    </row>
    <row r="2898" spans="1:4">
      <c r="A2898" s="144">
        <v>2897</v>
      </c>
      <c r="B2898" s="144">
        <v>2023</v>
      </c>
      <c r="C2898" s="144" t="s">
        <v>1191</v>
      </c>
      <c r="D2898" s="144" t="s">
        <v>3254</v>
      </c>
    </row>
    <row r="2899" spans="1:4">
      <c r="A2899" s="144">
        <v>2898</v>
      </c>
      <c r="B2899" s="144">
        <v>2023</v>
      </c>
      <c r="C2899" s="144" t="s">
        <v>1191</v>
      </c>
      <c r="D2899" s="144" t="s">
        <v>3255</v>
      </c>
    </row>
    <row r="2900" spans="1:4">
      <c r="A2900" s="144">
        <v>2899</v>
      </c>
      <c r="B2900" s="144">
        <v>2023</v>
      </c>
      <c r="C2900" s="144" t="s">
        <v>1191</v>
      </c>
      <c r="D2900" s="144" t="s">
        <v>3256</v>
      </c>
    </row>
    <row r="2901" spans="1:4">
      <c r="A2901" s="144">
        <v>2900</v>
      </c>
      <c r="B2901" s="144">
        <v>2023</v>
      </c>
      <c r="C2901" s="144" t="s">
        <v>1191</v>
      </c>
      <c r="D2901" s="144" t="s">
        <v>3257</v>
      </c>
    </row>
    <row r="2902" spans="1:4">
      <c r="A2902" s="144">
        <v>2901</v>
      </c>
      <c r="B2902" s="144">
        <v>2023</v>
      </c>
      <c r="C2902" s="144" t="s">
        <v>1191</v>
      </c>
      <c r="D2902" s="144" t="s">
        <v>3258</v>
      </c>
    </row>
    <row r="2903" spans="1:4">
      <c r="A2903" s="144">
        <v>2902</v>
      </c>
      <c r="B2903" s="144">
        <v>2023</v>
      </c>
      <c r="C2903" s="144" t="s">
        <v>1191</v>
      </c>
      <c r="D2903" s="144" t="s">
        <v>3259</v>
      </c>
    </row>
    <row r="2904" spans="1:4">
      <c r="A2904" s="144">
        <v>2903</v>
      </c>
      <c r="B2904" s="144">
        <v>2023</v>
      </c>
      <c r="C2904" s="144" t="s">
        <v>1191</v>
      </c>
      <c r="D2904" s="144" t="s">
        <v>3260</v>
      </c>
    </row>
    <row r="2905" spans="1:4">
      <c r="A2905" s="144">
        <v>2904</v>
      </c>
      <c r="B2905" s="144">
        <v>2023</v>
      </c>
      <c r="C2905" s="144" t="s">
        <v>1191</v>
      </c>
      <c r="D2905" s="144" t="s">
        <v>3261</v>
      </c>
    </row>
    <row r="2906" spans="1:4">
      <c r="A2906" s="144">
        <v>2905</v>
      </c>
      <c r="B2906" s="144">
        <v>2023</v>
      </c>
      <c r="C2906" s="144" t="s">
        <v>1191</v>
      </c>
      <c r="D2906" s="144" t="s">
        <v>3262</v>
      </c>
    </row>
    <row r="2907" spans="1:4">
      <c r="A2907" s="144">
        <v>2906</v>
      </c>
      <c r="B2907" s="144">
        <v>2023</v>
      </c>
      <c r="C2907" s="144" t="s">
        <v>1191</v>
      </c>
      <c r="D2907" s="144" t="s">
        <v>3263</v>
      </c>
    </row>
    <row r="2908" spans="1:4">
      <c r="A2908" s="144">
        <v>2907</v>
      </c>
      <c r="B2908" s="144">
        <v>2023</v>
      </c>
      <c r="C2908" s="144" t="s">
        <v>1191</v>
      </c>
      <c r="D2908" s="144" t="s">
        <v>3264</v>
      </c>
    </row>
    <row r="2909" spans="1:4">
      <c r="A2909" s="144">
        <v>2908</v>
      </c>
      <c r="B2909" s="144">
        <v>2023</v>
      </c>
      <c r="C2909" s="144" t="s">
        <v>1191</v>
      </c>
      <c r="D2909" s="144" t="s">
        <v>3265</v>
      </c>
    </row>
    <row r="2910" spans="1:4">
      <c r="A2910" s="144">
        <v>2909</v>
      </c>
      <c r="B2910" s="144">
        <v>2023</v>
      </c>
      <c r="C2910" s="144" t="s">
        <v>1191</v>
      </c>
      <c r="D2910" s="144" t="s">
        <v>3266</v>
      </c>
    </row>
    <row r="2911" spans="1:4">
      <c r="A2911" s="144">
        <v>2910</v>
      </c>
      <c r="B2911" s="144">
        <v>2023</v>
      </c>
      <c r="C2911" s="144" t="s">
        <v>1191</v>
      </c>
      <c r="D2911" s="144" t="s">
        <v>3267</v>
      </c>
    </row>
    <row r="2912" spans="1:4">
      <c r="A2912" s="144">
        <v>2911</v>
      </c>
      <c r="B2912" s="144">
        <v>2023</v>
      </c>
      <c r="C2912" s="144" t="s">
        <v>1191</v>
      </c>
      <c r="D2912" s="144" t="s">
        <v>3268</v>
      </c>
    </row>
    <row r="2913" spans="1:4">
      <c r="A2913" s="144">
        <v>2912</v>
      </c>
      <c r="B2913" s="144">
        <v>2023</v>
      </c>
      <c r="C2913" s="144" t="s">
        <v>1191</v>
      </c>
      <c r="D2913" s="144" t="s">
        <v>3269</v>
      </c>
    </row>
    <row r="2914" spans="1:4">
      <c r="A2914" s="144">
        <v>2913</v>
      </c>
      <c r="B2914" s="144">
        <v>2023</v>
      </c>
      <c r="C2914" s="144" t="s">
        <v>1191</v>
      </c>
      <c r="D2914" s="144" t="s">
        <v>3270</v>
      </c>
    </row>
    <row r="2915" spans="1:4">
      <c r="A2915" s="144">
        <v>2914</v>
      </c>
      <c r="B2915" s="144">
        <v>2023</v>
      </c>
      <c r="C2915" s="144" t="s">
        <v>1191</v>
      </c>
      <c r="D2915" s="144" t="s">
        <v>3271</v>
      </c>
    </row>
    <row r="2916" spans="1:4">
      <c r="A2916" s="144">
        <v>2915</v>
      </c>
      <c r="B2916" s="144">
        <v>2023</v>
      </c>
      <c r="C2916" s="144" t="s">
        <v>1191</v>
      </c>
      <c r="D2916" s="144" t="s">
        <v>3272</v>
      </c>
    </row>
    <row r="2917" spans="1:4">
      <c r="A2917" s="144">
        <v>2916</v>
      </c>
      <c r="B2917" s="144">
        <v>2023</v>
      </c>
      <c r="C2917" s="144" t="s">
        <v>1191</v>
      </c>
      <c r="D2917" s="144" t="s">
        <v>3273</v>
      </c>
    </row>
    <row r="2918" spans="1:4">
      <c r="A2918" s="144">
        <v>2917</v>
      </c>
      <c r="B2918" s="144">
        <v>2023</v>
      </c>
      <c r="C2918" s="144" t="s">
        <v>1191</v>
      </c>
      <c r="D2918" s="144" t="s">
        <v>3274</v>
      </c>
    </row>
    <row r="2919" spans="1:4">
      <c r="A2919" s="144">
        <v>2918</v>
      </c>
      <c r="B2919" s="144">
        <v>2023</v>
      </c>
      <c r="C2919" s="144" t="s">
        <v>1191</v>
      </c>
      <c r="D2919" s="144" t="s">
        <v>3275</v>
      </c>
    </row>
    <row r="2920" spans="1:4">
      <c r="A2920" s="144">
        <v>2919</v>
      </c>
      <c r="B2920" s="144">
        <v>2023</v>
      </c>
      <c r="C2920" s="144" t="s">
        <v>1191</v>
      </c>
      <c r="D2920" s="144" t="s">
        <v>3276</v>
      </c>
    </row>
    <row r="2921" spans="1:4">
      <c r="A2921" s="144">
        <v>2920</v>
      </c>
      <c r="B2921" s="144">
        <v>2023</v>
      </c>
      <c r="C2921" s="144" t="s">
        <v>1191</v>
      </c>
      <c r="D2921" s="144" t="s">
        <v>3277</v>
      </c>
    </row>
    <row r="2922" spans="1:4">
      <c r="A2922" s="144">
        <v>2921</v>
      </c>
      <c r="B2922" s="144">
        <v>2023</v>
      </c>
      <c r="C2922" s="144" t="s">
        <v>1191</v>
      </c>
      <c r="D2922" s="144" t="s">
        <v>3278</v>
      </c>
    </row>
    <row r="2923" spans="1:4">
      <c r="A2923" s="144">
        <v>2922</v>
      </c>
      <c r="B2923" s="144">
        <v>2023</v>
      </c>
      <c r="C2923" s="144" t="s">
        <v>1191</v>
      </c>
      <c r="D2923" s="144" t="s">
        <v>3279</v>
      </c>
    </row>
    <row r="2924" spans="1:4">
      <c r="A2924" s="144">
        <v>2923</v>
      </c>
      <c r="B2924" s="144">
        <v>2023</v>
      </c>
      <c r="C2924" s="144" t="s">
        <v>1191</v>
      </c>
      <c r="D2924" s="144" t="s">
        <v>3280</v>
      </c>
    </row>
    <row r="2925" spans="1:4">
      <c r="A2925" s="144">
        <v>2924</v>
      </c>
      <c r="B2925" s="144">
        <v>2023</v>
      </c>
      <c r="C2925" s="144" t="s">
        <v>1191</v>
      </c>
      <c r="D2925" s="144" t="s">
        <v>3281</v>
      </c>
    </row>
    <row r="2926" spans="1:4">
      <c r="A2926" s="144">
        <v>2925</v>
      </c>
      <c r="B2926" s="144">
        <v>2023</v>
      </c>
      <c r="C2926" s="144" t="s">
        <v>1191</v>
      </c>
      <c r="D2926" s="144" t="s">
        <v>3282</v>
      </c>
    </row>
    <row r="2927" spans="1:4">
      <c r="A2927" s="144">
        <v>2926</v>
      </c>
      <c r="B2927" s="144">
        <v>2023</v>
      </c>
      <c r="C2927" s="144" t="s">
        <v>1191</v>
      </c>
      <c r="D2927" s="144" t="s">
        <v>3283</v>
      </c>
    </row>
    <row r="2928" spans="1:4">
      <c r="A2928" s="144">
        <v>2927</v>
      </c>
      <c r="B2928" s="144">
        <v>2023</v>
      </c>
      <c r="C2928" s="144" t="s">
        <v>1191</v>
      </c>
      <c r="D2928" s="144" t="s">
        <v>3284</v>
      </c>
    </row>
    <row r="2929" spans="1:4">
      <c r="A2929" s="144">
        <v>2928</v>
      </c>
      <c r="B2929" s="144">
        <v>2023</v>
      </c>
      <c r="C2929" s="144" t="s">
        <v>1191</v>
      </c>
      <c r="D2929" s="144" t="s">
        <v>3285</v>
      </c>
    </row>
    <row r="2930" spans="1:4">
      <c r="A2930" s="144">
        <v>2929</v>
      </c>
      <c r="B2930" s="144">
        <v>2023</v>
      </c>
      <c r="C2930" s="144" t="s">
        <v>1191</v>
      </c>
      <c r="D2930" s="144" t="s">
        <v>3286</v>
      </c>
    </row>
    <row r="2931" spans="1:4">
      <c r="A2931" s="144">
        <v>2930</v>
      </c>
      <c r="B2931" s="144">
        <v>2023</v>
      </c>
      <c r="C2931" s="144" t="s">
        <v>1191</v>
      </c>
      <c r="D2931" s="144" t="s">
        <v>3287</v>
      </c>
    </row>
    <row r="2932" spans="1:4">
      <c r="A2932" s="144">
        <v>2931</v>
      </c>
      <c r="B2932" s="144">
        <v>2023</v>
      </c>
      <c r="C2932" s="144" t="s">
        <v>1191</v>
      </c>
      <c r="D2932" s="144" t="s">
        <v>3288</v>
      </c>
    </row>
    <row r="2933" spans="1:4">
      <c r="A2933" s="144">
        <v>2932</v>
      </c>
      <c r="B2933" s="144">
        <v>2023</v>
      </c>
      <c r="C2933" s="144" t="s">
        <v>1191</v>
      </c>
      <c r="D2933" s="144" t="s">
        <v>3289</v>
      </c>
    </row>
    <row r="2934" spans="1:4">
      <c r="A2934" s="144">
        <v>2933</v>
      </c>
      <c r="B2934" s="144">
        <v>2023</v>
      </c>
      <c r="C2934" s="144" t="s">
        <v>1191</v>
      </c>
      <c r="D2934" s="144" t="s">
        <v>3290</v>
      </c>
    </row>
    <row r="2935" spans="1:4">
      <c r="A2935" s="144">
        <v>2934</v>
      </c>
      <c r="B2935" s="144">
        <v>2023</v>
      </c>
      <c r="C2935" s="144" t="s">
        <v>1191</v>
      </c>
      <c r="D2935" s="144" t="s">
        <v>3291</v>
      </c>
    </row>
    <row r="2936" spans="1:4">
      <c r="A2936" s="144">
        <v>2935</v>
      </c>
      <c r="B2936" s="144">
        <v>2023</v>
      </c>
      <c r="C2936" s="144" t="s">
        <v>1191</v>
      </c>
      <c r="D2936" s="144" t="s">
        <v>3292</v>
      </c>
    </row>
    <row r="2937" spans="1:4">
      <c r="A2937" s="144">
        <v>2936</v>
      </c>
      <c r="B2937" s="144">
        <v>2023</v>
      </c>
      <c r="C2937" s="144" t="s">
        <v>1191</v>
      </c>
      <c r="D2937" s="144" t="s">
        <v>3293</v>
      </c>
    </row>
    <row r="2938" spans="1:4">
      <c r="A2938" s="144">
        <v>2937</v>
      </c>
      <c r="B2938" s="144">
        <v>2023</v>
      </c>
      <c r="C2938" s="144" t="s">
        <v>1191</v>
      </c>
      <c r="D2938" s="144" t="s">
        <v>3294</v>
      </c>
    </row>
    <row r="2939" spans="1:4">
      <c r="A2939" s="144">
        <v>2938</v>
      </c>
      <c r="B2939" s="144">
        <v>2023</v>
      </c>
      <c r="C2939" s="144" t="s">
        <v>1191</v>
      </c>
      <c r="D2939" s="144" t="s">
        <v>3295</v>
      </c>
    </row>
    <row r="2940" spans="1:4">
      <c r="A2940" s="144">
        <v>2939</v>
      </c>
      <c r="B2940" s="144">
        <v>2023</v>
      </c>
      <c r="C2940" s="144" t="s">
        <v>1191</v>
      </c>
      <c r="D2940" s="144" t="s">
        <v>3296</v>
      </c>
    </row>
    <row r="2941" spans="1:4">
      <c r="A2941" s="144">
        <v>2940</v>
      </c>
      <c r="B2941" s="144">
        <v>2023</v>
      </c>
      <c r="C2941" s="144" t="s">
        <v>1191</v>
      </c>
      <c r="D2941" s="144" t="s">
        <v>3297</v>
      </c>
    </row>
    <row r="2942" spans="1:4">
      <c r="A2942" s="144">
        <v>2941</v>
      </c>
      <c r="B2942" s="144">
        <v>2023</v>
      </c>
      <c r="C2942" s="144" t="s">
        <v>1191</v>
      </c>
      <c r="D2942" s="144" t="s">
        <v>3298</v>
      </c>
    </row>
    <row r="2943" spans="1:4">
      <c r="A2943" s="144">
        <v>2942</v>
      </c>
      <c r="B2943" s="144">
        <v>2023</v>
      </c>
      <c r="C2943" s="144" t="s">
        <v>1191</v>
      </c>
      <c r="D2943" s="144" t="s">
        <v>3299</v>
      </c>
    </row>
    <row r="2944" spans="1:4">
      <c r="A2944" s="144">
        <v>2943</v>
      </c>
      <c r="B2944" s="144">
        <v>2023</v>
      </c>
      <c r="C2944" s="144" t="s">
        <v>1191</v>
      </c>
      <c r="D2944" s="144" t="s">
        <v>3300</v>
      </c>
    </row>
    <row r="2945" spans="1:4">
      <c r="A2945" s="144">
        <v>2944</v>
      </c>
      <c r="B2945" s="144">
        <v>2023</v>
      </c>
      <c r="C2945" s="144" t="s">
        <v>1191</v>
      </c>
      <c r="D2945" s="144" t="s">
        <v>3301</v>
      </c>
    </row>
    <row r="2946" spans="1:4">
      <c r="A2946" s="144">
        <v>2945</v>
      </c>
      <c r="B2946" s="144">
        <v>2023</v>
      </c>
      <c r="C2946" s="144" t="s">
        <v>1191</v>
      </c>
      <c r="D2946" s="144" t="s">
        <v>3302</v>
      </c>
    </row>
    <row r="2947" spans="1:4">
      <c r="A2947" s="144">
        <v>2946</v>
      </c>
      <c r="B2947" s="144">
        <v>2023</v>
      </c>
      <c r="C2947" s="144" t="s">
        <v>1191</v>
      </c>
      <c r="D2947" s="144" t="s">
        <v>3303</v>
      </c>
    </row>
    <row r="2948" spans="1:4">
      <c r="A2948" s="144">
        <v>2947</v>
      </c>
      <c r="B2948" s="144">
        <v>2023</v>
      </c>
      <c r="C2948" s="144" t="s">
        <v>1191</v>
      </c>
      <c r="D2948" s="144" t="s">
        <v>3304</v>
      </c>
    </row>
    <row r="2949" spans="1:4">
      <c r="A2949" s="144">
        <v>2948</v>
      </c>
      <c r="B2949" s="144">
        <v>2023</v>
      </c>
      <c r="C2949" s="144" t="s">
        <v>1191</v>
      </c>
      <c r="D2949" s="144" t="s">
        <v>3305</v>
      </c>
    </row>
    <row r="2950" spans="1:4">
      <c r="A2950" s="144">
        <v>2949</v>
      </c>
      <c r="B2950" s="144">
        <v>2023</v>
      </c>
      <c r="C2950" s="144" t="s">
        <v>1191</v>
      </c>
      <c r="D2950" s="144" t="s">
        <v>3306</v>
      </c>
    </row>
    <row r="2951" spans="1:4">
      <c r="A2951" s="144">
        <v>2950</v>
      </c>
      <c r="B2951" s="144">
        <v>2023</v>
      </c>
      <c r="C2951" s="144" t="s">
        <v>1191</v>
      </c>
      <c r="D2951" s="144" t="s">
        <v>3307</v>
      </c>
    </row>
    <row r="2952" spans="1:4">
      <c r="A2952" s="144">
        <v>2951</v>
      </c>
      <c r="B2952" s="144">
        <v>2023</v>
      </c>
      <c r="C2952" s="144" t="s">
        <v>1191</v>
      </c>
      <c r="D2952" s="144" t="s">
        <v>3308</v>
      </c>
    </row>
    <row r="2953" spans="1:4">
      <c r="A2953" s="144">
        <v>2952</v>
      </c>
      <c r="B2953" s="144">
        <v>2023</v>
      </c>
      <c r="C2953" s="144" t="s">
        <v>1191</v>
      </c>
      <c r="D2953" s="144" t="s">
        <v>3309</v>
      </c>
    </row>
    <row r="2954" spans="1:4">
      <c r="A2954" s="144">
        <v>2953</v>
      </c>
      <c r="B2954" s="144">
        <v>2023</v>
      </c>
      <c r="C2954" s="144" t="s">
        <v>1191</v>
      </c>
      <c r="D2954" s="144" t="s">
        <v>3310</v>
      </c>
    </row>
    <row r="2955" spans="1:4">
      <c r="A2955" s="144">
        <v>2954</v>
      </c>
      <c r="B2955" s="144">
        <v>2023</v>
      </c>
      <c r="C2955" s="144" t="s">
        <v>1191</v>
      </c>
      <c r="D2955" s="144" t="s">
        <v>3311</v>
      </c>
    </row>
    <row r="2956" spans="1:4">
      <c r="A2956" s="144">
        <v>2955</v>
      </c>
      <c r="B2956" s="144">
        <v>2023</v>
      </c>
      <c r="C2956" s="144" t="s">
        <v>1191</v>
      </c>
      <c r="D2956" s="144" t="s">
        <v>3312</v>
      </c>
    </row>
    <row r="2957" spans="1:4">
      <c r="A2957" s="144">
        <v>2956</v>
      </c>
      <c r="B2957" s="144">
        <v>2023</v>
      </c>
      <c r="C2957" s="144" t="s">
        <v>1191</v>
      </c>
      <c r="D2957" s="144" t="s">
        <v>3313</v>
      </c>
    </row>
    <row r="2958" spans="1:4">
      <c r="A2958" s="144">
        <v>2957</v>
      </c>
      <c r="B2958" s="144">
        <v>2023</v>
      </c>
      <c r="C2958" s="144" t="s">
        <v>1191</v>
      </c>
      <c r="D2958" s="144" t="s">
        <v>3314</v>
      </c>
    </row>
    <row r="2959" spans="1:4">
      <c r="A2959" s="144">
        <v>2958</v>
      </c>
      <c r="B2959" s="144">
        <v>2023</v>
      </c>
      <c r="C2959" s="144" t="s">
        <v>1191</v>
      </c>
      <c r="D2959" s="144" t="s">
        <v>3315</v>
      </c>
    </row>
    <row r="2960" spans="1:4">
      <c r="A2960" s="144">
        <v>2959</v>
      </c>
      <c r="B2960" s="144">
        <v>2023</v>
      </c>
      <c r="C2960" s="144" t="s">
        <v>1191</v>
      </c>
      <c r="D2960" s="144" t="s">
        <v>3316</v>
      </c>
    </row>
    <row r="2961" spans="1:4">
      <c r="A2961" s="144">
        <v>2960</v>
      </c>
      <c r="B2961" s="144">
        <v>2023</v>
      </c>
      <c r="C2961" s="144" t="s">
        <v>1191</v>
      </c>
      <c r="D2961" s="144" t="s">
        <v>3317</v>
      </c>
    </row>
    <row r="2962" spans="1:4">
      <c r="A2962" s="144">
        <v>2961</v>
      </c>
      <c r="B2962" s="144">
        <v>2023</v>
      </c>
      <c r="C2962" s="144" t="s">
        <v>1191</v>
      </c>
      <c r="D2962" s="144" t="s">
        <v>3318</v>
      </c>
    </row>
    <row r="2963" spans="1:4">
      <c r="A2963" s="144">
        <v>2962</v>
      </c>
      <c r="B2963" s="144">
        <v>2023</v>
      </c>
      <c r="C2963" s="144" t="s">
        <v>1191</v>
      </c>
      <c r="D2963" s="144" t="s">
        <v>3319</v>
      </c>
    </row>
    <row r="2964" spans="1:4">
      <c r="A2964" s="144">
        <v>2963</v>
      </c>
      <c r="B2964" s="144">
        <v>2023</v>
      </c>
      <c r="C2964" s="144" t="s">
        <v>1191</v>
      </c>
      <c r="D2964" s="144" t="s">
        <v>3320</v>
      </c>
    </row>
    <row r="2965" spans="1:4">
      <c r="A2965" s="144">
        <v>2964</v>
      </c>
      <c r="B2965" s="144">
        <v>2023</v>
      </c>
      <c r="C2965" s="144" t="s">
        <v>1191</v>
      </c>
      <c r="D2965" s="144" t="s">
        <v>3321</v>
      </c>
    </row>
    <row r="2966" spans="1:4">
      <c r="A2966" s="144">
        <v>2965</v>
      </c>
      <c r="B2966" s="144">
        <v>2023</v>
      </c>
      <c r="C2966" s="144" t="s">
        <v>1191</v>
      </c>
      <c r="D2966" s="144" t="s">
        <v>3322</v>
      </c>
    </row>
    <row r="2967" spans="1:4">
      <c r="A2967" s="144">
        <v>2966</v>
      </c>
      <c r="B2967" s="144">
        <v>2023</v>
      </c>
      <c r="C2967" s="144" t="s">
        <v>1191</v>
      </c>
      <c r="D2967" s="144" t="s">
        <v>3323</v>
      </c>
    </row>
    <row r="2968" spans="1:4">
      <c r="A2968" s="144">
        <v>2967</v>
      </c>
      <c r="B2968" s="144">
        <v>2023</v>
      </c>
      <c r="C2968" s="144" t="s">
        <v>1191</v>
      </c>
      <c r="D2968" s="144" t="s">
        <v>3324</v>
      </c>
    </row>
    <row r="2969" spans="1:4">
      <c r="A2969" s="144">
        <v>2968</v>
      </c>
      <c r="B2969" s="144">
        <v>2023</v>
      </c>
      <c r="C2969" s="144" t="s">
        <v>1191</v>
      </c>
      <c r="D2969" s="144" t="s">
        <v>3325</v>
      </c>
    </row>
    <row r="2970" spans="1:4">
      <c r="A2970" s="144">
        <v>2969</v>
      </c>
      <c r="B2970" s="144">
        <v>2023</v>
      </c>
      <c r="C2970" s="144" t="s">
        <v>1191</v>
      </c>
      <c r="D2970" s="144" t="s">
        <v>3326</v>
      </c>
    </row>
    <row r="2971" spans="1:4">
      <c r="A2971" s="144">
        <v>2970</v>
      </c>
      <c r="B2971" s="144">
        <v>2023</v>
      </c>
      <c r="C2971" s="144" t="s">
        <v>1191</v>
      </c>
      <c r="D2971" s="144" t="s">
        <v>3327</v>
      </c>
    </row>
    <row r="2972" spans="1:4">
      <c r="A2972" s="144">
        <v>2971</v>
      </c>
      <c r="B2972" s="144">
        <v>2023</v>
      </c>
      <c r="C2972" s="144" t="s">
        <v>1191</v>
      </c>
      <c r="D2972" s="144" t="s">
        <v>3328</v>
      </c>
    </row>
    <row r="2973" spans="1:4">
      <c r="A2973" s="144">
        <v>2972</v>
      </c>
      <c r="B2973" s="144">
        <v>2023</v>
      </c>
      <c r="C2973" s="144" t="s">
        <v>1191</v>
      </c>
      <c r="D2973" s="144" t="s">
        <v>3329</v>
      </c>
    </row>
    <row r="2974" spans="1:4">
      <c r="A2974" s="144">
        <v>2973</v>
      </c>
      <c r="B2974" s="144">
        <v>2023</v>
      </c>
      <c r="C2974" s="144" t="s">
        <v>1191</v>
      </c>
      <c r="D2974" s="144" t="s">
        <v>3330</v>
      </c>
    </row>
    <row r="2975" spans="1:4">
      <c r="A2975" s="144">
        <v>2974</v>
      </c>
      <c r="B2975" s="144">
        <v>2023</v>
      </c>
      <c r="C2975" s="144" t="s">
        <v>1191</v>
      </c>
      <c r="D2975" s="144" t="s">
        <v>3331</v>
      </c>
    </row>
    <row r="2976" spans="1:4">
      <c r="A2976" s="144">
        <v>2975</v>
      </c>
      <c r="B2976" s="144">
        <v>2023</v>
      </c>
      <c r="C2976" s="144" t="s">
        <v>1191</v>
      </c>
      <c r="D2976" s="144" t="s">
        <v>3332</v>
      </c>
    </row>
    <row r="2977" spans="1:4">
      <c r="A2977" s="144">
        <v>2976</v>
      </c>
      <c r="B2977" s="144">
        <v>2023</v>
      </c>
      <c r="C2977" s="144" t="s">
        <v>1191</v>
      </c>
      <c r="D2977" s="144" t="s">
        <v>3333</v>
      </c>
    </row>
    <row r="2978" spans="1:4">
      <c r="A2978" s="144">
        <v>2977</v>
      </c>
      <c r="B2978" s="144">
        <v>2023</v>
      </c>
      <c r="C2978" s="144" t="s">
        <v>1191</v>
      </c>
      <c r="D2978" s="144" t="s">
        <v>3334</v>
      </c>
    </row>
    <row r="2979" spans="1:4">
      <c r="A2979" s="144">
        <v>2978</v>
      </c>
      <c r="B2979" s="144">
        <v>2023</v>
      </c>
      <c r="C2979" s="144" t="s">
        <v>1191</v>
      </c>
      <c r="D2979" s="144" t="s">
        <v>3335</v>
      </c>
    </row>
    <row r="2980" spans="1:4">
      <c r="A2980" s="144">
        <v>2979</v>
      </c>
      <c r="B2980" s="144">
        <v>2023</v>
      </c>
      <c r="C2980" s="144" t="s">
        <v>1191</v>
      </c>
      <c r="D2980" s="144" t="s">
        <v>3336</v>
      </c>
    </row>
    <row r="2981" spans="1:4">
      <c r="A2981" s="144">
        <v>2980</v>
      </c>
      <c r="B2981" s="144">
        <v>2023</v>
      </c>
      <c r="C2981" s="144" t="s">
        <v>1191</v>
      </c>
      <c r="D2981" s="144" t="s">
        <v>3337</v>
      </c>
    </row>
    <row r="2982" spans="1:4">
      <c r="A2982" s="144">
        <v>2981</v>
      </c>
      <c r="B2982" s="144">
        <v>2023</v>
      </c>
      <c r="C2982" s="144" t="s">
        <v>1191</v>
      </c>
      <c r="D2982" s="144" t="s">
        <v>3338</v>
      </c>
    </row>
    <row r="2983" spans="1:4">
      <c r="A2983" s="144">
        <v>2982</v>
      </c>
      <c r="B2983" s="144">
        <v>2023</v>
      </c>
      <c r="C2983" s="144" t="s">
        <v>1191</v>
      </c>
      <c r="D2983" s="144" t="s">
        <v>3339</v>
      </c>
    </row>
    <row r="2984" spans="1:4">
      <c r="A2984" s="144">
        <v>2983</v>
      </c>
      <c r="B2984" s="144">
        <v>2023</v>
      </c>
      <c r="C2984" s="144" t="s">
        <v>1191</v>
      </c>
      <c r="D2984" s="144" t="s">
        <v>3340</v>
      </c>
    </row>
    <row r="2985" spans="1:4">
      <c r="A2985" s="144">
        <v>2984</v>
      </c>
      <c r="B2985" s="144">
        <v>2023</v>
      </c>
      <c r="C2985" s="144" t="s">
        <v>1191</v>
      </c>
      <c r="D2985" s="144" t="s">
        <v>3341</v>
      </c>
    </row>
    <row r="2986" spans="1:4">
      <c r="A2986" s="144">
        <v>2985</v>
      </c>
      <c r="B2986" s="144">
        <v>2023</v>
      </c>
      <c r="C2986" s="144" t="s">
        <v>1191</v>
      </c>
      <c r="D2986" s="144" t="s">
        <v>3342</v>
      </c>
    </row>
    <row r="2987" spans="1:4">
      <c r="A2987" s="144">
        <v>2986</v>
      </c>
      <c r="B2987" s="144">
        <v>2023</v>
      </c>
      <c r="C2987" s="144" t="s">
        <v>1191</v>
      </c>
      <c r="D2987" s="144" t="s">
        <v>3343</v>
      </c>
    </row>
    <row r="2988" spans="1:4">
      <c r="A2988" s="144">
        <v>2987</v>
      </c>
      <c r="B2988" s="144">
        <v>2023</v>
      </c>
      <c r="C2988" s="144" t="s">
        <v>1191</v>
      </c>
      <c r="D2988" s="144" t="s">
        <v>3344</v>
      </c>
    </row>
    <row r="2989" spans="1:4">
      <c r="A2989" s="144">
        <v>2988</v>
      </c>
      <c r="B2989" s="144">
        <v>2023</v>
      </c>
      <c r="C2989" s="144" t="s">
        <v>1191</v>
      </c>
      <c r="D2989" s="144" t="s">
        <v>3345</v>
      </c>
    </row>
    <row r="2990" spans="1:4">
      <c r="A2990" s="144">
        <v>2989</v>
      </c>
      <c r="B2990" s="144">
        <v>2023</v>
      </c>
      <c r="C2990" s="144" t="s">
        <v>1191</v>
      </c>
      <c r="D2990" s="144" t="s">
        <v>3346</v>
      </c>
    </row>
    <row r="2991" spans="1:4">
      <c r="A2991" s="144">
        <v>2990</v>
      </c>
      <c r="B2991" s="144">
        <v>2023</v>
      </c>
      <c r="C2991" s="144" t="s">
        <v>1191</v>
      </c>
      <c r="D2991" s="144" t="s">
        <v>3347</v>
      </c>
    </row>
    <row r="2992" spans="1:4">
      <c r="A2992" s="144">
        <v>2991</v>
      </c>
      <c r="B2992" s="144">
        <v>2023</v>
      </c>
      <c r="C2992" s="144" t="s">
        <v>1191</v>
      </c>
      <c r="D2992" s="144" t="s">
        <v>3348</v>
      </c>
    </row>
    <row r="2993" spans="1:4">
      <c r="A2993" s="144">
        <v>2992</v>
      </c>
      <c r="B2993" s="144">
        <v>2023</v>
      </c>
      <c r="C2993" s="144" t="s">
        <v>1191</v>
      </c>
      <c r="D2993" s="144" t="s">
        <v>3349</v>
      </c>
    </row>
    <row r="2994" spans="1:4">
      <c r="A2994" s="144">
        <v>2993</v>
      </c>
      <c r="B2994" s="144">
        <v>2023</v>
      </c>
      <c r="C2994" s="144" t="s">
        <v>1191</v>
      </c>
      <c r="D2994" s="144" t="s">
        <v>3350</v>
      </c>
    </row>
    <row r="2995" spans="1:4">
      <c r="A2995" s="144">
        <v>2994</v>
      </c>
      <c r="B2995" s="144">
        <v>2023</v>
      </c>
      <c r="C2995" s="144" t="s">
        <v>1191</v>
      </c>
      <c r="D2995" s="144" t="s">
        <v>3351</v>
      </c>
    </row>
    <row r="2996" spans="1:4">
      <c r="A2996" s="144">
        <v>2995</v>
      </c>
      <c r="B2996" s="144">
        <v>2023</v>
      </c>
      <c r="C2996" s="144" t="s">
        <v>1191</v>
      </c>
      <c r="D2996" s="144" t="s">
        <v>3352</v>
      </c>
    </row>
    <row r="2997" spans="1:4">
      <c r="A2997" s="144">
        <v>2996</v>
      </c>
      <c r="B2997" s="144">
        <v>2023</v>
      </c>
      <c r="C2997" s="144" t="s">
        <v>1191</v>
      </c>
      <c r="D2997" s="144" t="s">
        <v>3353</v>
      </c>
    </row>
    <row r="2998" spans="1:4">
      <c r="A2998" s="144">
        <v>2997</v>
      </c>
      <c r="B2998" s="144">
        <v>2023</v>
      </c>
      <c r="C2998" s="144" t="s">
        <v>1191</v>
      </c>
      <c r="D2998" s="144" t="s">
        <v>3354</v>
      </c>
    </row>
    <row r="2999" spans="1:4">
      <c r="A2999" s="144">
        <v>2998</v>
      </c>
      <c r="B2999" s="144">
        <v>2023</v>
      </c>
      <c r="C2999" s="144" t="s">
        <v>1191</v>
      </c>
      <c r="D2999" s="144" t="s">
        <v>3355</v>
      </c>
    </row>
    <row r="3000" spans="1:4">
      <c r="A3000" s="144">
        <v>2999</v>
      </c>
      <c r="B3000" s="144">
        <v>2023</v>
      </c>
      <c r="C3000" s="144" t="s">
        <v>1191</v>
      </c>
      <c r="D3000" s="144" t="s">
        <v>3356</v>
      </c>
    </row>
    <row r="3001" spans="1:4">
      <c r="A3001" s="144">
        <v>3000</v>
      </c>
      <c r="B3001" s="144">
        <v>2023</v>
      </c>
      <c r="C3001" s="144" t="s">
        <v>1191</v>
      </c>
      <c r="D3001" s="144" t="s">
        <v>3357</v>
      </c>
    </row>
    <row r="3002" spans="1:4">
      <c r="A3002" s="144">
        <v>3001</v>
      </c>
      <c r="B3002" s="144">
        <v>2023</v>
      </c>
      <c r="C3002" s="144" t="s">
        <v>1191</v>
      </c>
      <c r="D3002" s="144" t="s">
        <v>3358</v>
      </c>
    </row>
    <row r="3003" spans="1:4">
      <c r="A3003" s="144">
        <v>3002</v>
      </c>
      <c r="B3003" s="144">
        <v>2023</v>
      </c>
      <c r="C3003" s="144" t="s">
        <v>1191</v>
      </c>
      <c r="D3003" s="144" t="s">
        <v>3359</v>
      </c>
    </row>
    <row r="3004" spans="1:4">
      <c r="A3004" s="144">
        <v>3003</v>
      </c>
      <c r="B3004" s="144">
        <v>2023</v>
      </c>
      <c r="C3004" s="144" t="s">
        <v>1191</v>
      </c>
      <c r="D3004" s="144" t="s">
        <v>3360</v>
      </c>
    </row>
    <row r="3005" spans="1:4">
      <c r="A3005" s="144">
        <v>3004</v>
      </c>
      <c r="B3005" s="144">
        <v>2023</v>
      </c>
      <c r="C3005" s="144" t="s">
        <v>1191</v>
      </c>
      <c r="D3005" s="144" t="s">
        <v>3361</v>
      </c>
    </row>
    <row r="3006" spans="1:4">
      <c r="A3006" s="144">
        <v>3005</v>
      </c>
      <c r="B3006" s="144">
        <v>2023</v>
      </c>
      <c r="C3006" s="144" t="s">
        <v>1191</v>
      </c>
      <c r="D3006" s="144" t="s">
        <v>3362</v>
      </c>
    </row>
    <row r="3007" spans="1:4">
      <c r="A3007" s="144">
        <v>3006</v>
      </c>
      <c r="B3007" s="144">
        <v>2023</v>
      </c>
      <c r="C3007" s="144" t="s">
        <v>1191</v>
      </c>
      <c r="D3007" s="144" t="s">
        <v>3363</v>
      </c>
    </row>
    <row r="3008" spans="1:4">
      <c r="A3008" s="144">
        <v>3007</v>
      </c>
      <c r="B3008" s="144">
        <v>2023</v>
      </c>
      <c r="C3008" s="144" t="s">
        <v>1191</v>
      </c>
      <c r="D3008" s="144" t="s">
        <v>3364</v>
      </c>
    </row>
    <row r="3009" spans="1:4">
      <c r="A3009" s="144">
        <v>3008</v>
      </c>
      <c r="B3009" s="144">
        <v>2023</v>
      </c>
      <c r="C3009" s="144" t="s">
        <v>1191</v>
      </c>
      <c r="D3009" s="144" t="s">
        <v>3365</v>
      </c>
    </row>
    <row r="3010" spans="1:4">
      <c r="A3010" s="144">
        <v>3009</v>
      </c>
      <c r="B3010" s="144">
        <v>2023</v>
      </c>
      <c r="C3010" s="144" t="s">
        <v>1191</v>
      </c>
      <c r="D3010" s="144" t="s">
        <v>3366</v>
      </c>
    </row>
    <row r="3011" spans="1:4">
      <c r="A3011" s="144">
        <v>3010</v>
      </c>
      <c r="B3011" s="144">
        <v>2023</v>
      </c>
      <c r="C3011" s="144" t="s">
        <v>1191</v>
      </c>
      <c r="D3011" s="144" t="s">
        <v>3367</v>
      </c>
    </row>
    <row r="3012" spans="1:4">
      <c r="A3012" s="144">
        <v>3011</v>
      </c>
      <c r="B3012" s="144">
        <v>2023</v>
      </c>
      <c r="C3012" s="144" t="s">
        <v>1191</v>
      </c>
      <c r="D3012" s="144" t="s">
        <v>3368</v>
      </c>
    </row>
    <row r="3013" spans="1:4">
      <c r="A3013" s="144">
        <v>3012</v>
      </c>
      <c r="B3013" s="144">
        <v>2023</v>
      </c>
      <c r="C3013" s="144" t="s">
        <v>1191</v>
      </c>
      <c r="D3013" s="144" t="s">
        <v>3369</v>
      </c>
    </row>
    <row r="3014" spans="1:4">
      <c r="A3014" s="144">
        <v>3013</v>
      </c>
      <c r="B3014" s="144">
        <v>2023</v>
      </c>
      <c r="C3014" s="144" t="s">
        <v>1191</v>
      </c>
      <c r="D3014" s="144" t="s">
        <v>3370</v>
      </c>
    </row>
    <row r="3015" spans="1:4">
      <c r="A3015" s="144">
        <v>3014</v>
      </c>
      <c r="B3015" s="144">
        <v>2023</v>
      </c>
      <c r="C3015" s="144" t="s">
        <v>1191</v>
      </c>
      <c r="D3015" s="144" t="s">
        <v>3371</v>
      </c>
    </row>
    <row r="3016" spans="1:4">
      <c r="A3016" s="144">
        <v>3015</v>
      </c>
      <c r="B3016" s="144">
        <v>2023</v>
      </c>
      <c r="C3016" s="144" t="s">
        <v>1191</v>
      </c>
      <c r="D3016" s="144" t="s">
        <v>3372</v>
      </c>
    </row>
    <row r="3017" spans="1:4">
      <c r="A3017" s="144">
        <v>3016</v>
      </c>
      <c r="B3017" s="144">
        <v>2023</v>
      </c>
      <c r="C3017" s="144" t="s">
        <v>1191</v>
      </c>
      <c r="D3017" s="144" t="s">
        <v>3373</v>
      </c>
    </row>
    <row r="3018" spans="1:4">
      <c r="A3018" s="144">
        <v>3017</v>
      </c>
      <c r="B3018" s="144">
        <v>2023</v>
      </c>
      <c r="C3018" s="144" t="s">
        <v>1191</v>
      </c>
      <c r="D3018" s="144" t="s">
        <v>3374</v>
      </c>
    </row>
    <row r="3019" spans="1:4">
      <c r="A3019" s="144">
        <v>3018</v>
      </c>
      <c r="B3019" s="144">
        <v>2023</v>
      </c>
      <c r="C3019" s="144" t="s">
        <v>1191</v>
      </c>
      <c r="D3019" s="144" t="s">
        <v>3375</v>
      </c>
    </row>
    <row r="3020" spans="1:4">
      <c r="A3020" s="144">
        <v>3019</v>
      </c>
      <c r="B3020" s="144">
        <v>2023</v>
      </c>
      <c r="C3020" s="144" t="s">
        <v>1191</v>
      </c>
      <c r="D3020" s="144" t="s">
        <v>3376</v>
      </c>
    </row>
    <row r="3021" spans="1:4">
      <c r="A3021" s="144">
        <v>3020</v>
      </c>
      <c r="B3021" s="144">
        <v>2023</v>
      </c>
      <c r="C3021" s="144" t="s">
        <v>1191</v>
      </c>
      <c r="D3021" s="144" t="s">
        <v>3377</v>
      </c>
    </row>
    <row r="3022" spans="1:4">
      <c r="A3022" s="144">
        <v>3021</v>
      </c>
      <c r="B3022" s="144">
        <v>2023</v>
      </c>
      <c r="C3022" s="144" t="s">
        <v>1191</v>
      </c>
      <c r="D3022" s="144" t="s">
        <v>3378</v>
      </c>
    </row>
    <row r="3023" spans="1:4">
      <c r="A3023" s="144">
        <v>3022</v>
      </c>
      <c r="B3023" s="144">
        <v>2023</v>
      </c>
      <c r="C3023" s="144" t="s">
        <v>1191</v>
      </c>
      <c r="D3023" s="144" t="s">
        <v>3379</v>
      </c>
    </row>
    <row r="3024" spans="1:4">
      <c r="A3024" s="144">
        <v>3023</v>
      </c>
      <c r="B3024" s="144">
        <v>2023</v>
      </c>
      <c r="C3024" s="144" t="s">
        <v>1191</v>
      </c>
      <c r="D3024" s="144" t="s">
        <v>3380</v>
      </c>
    </row>
    <row r="3025" spans="1:4">
      <c r="A3025" s="144">
        <v>3024</v>
      </c>
      <c r="B3025" s="144">
        <v>2023</v>
      </c>
      <c r="C3025" s="144" t="s">
        <v>1191</v>
      </c>
      <c r="D3025" s="144" t="s">
        <v>3381</v>
      </c>
    </row>
    <row r="3026" spans="1:4">
      <c r="A3026" s="144">
        <v>3025</v>
      </c>
      <c r="B3026" s="144">
        <v>2023</v>
      </c>
      <c r="C3026" s="144" t="s">
        <v>1191</v>
      </c>
      <c r="D3026" s="144" t="s">
        <v>3382</v>
      </c>
    </row>
    <row r="3027" spans="1:4">
      <c r="A3027" s="144">
        <v>3026</v>
      </c>
      <c r="B3027" s="144">
        <v>2023</v>
      </c>
      <c r="C3027" s="144" t="s">
        <v>1191</v>
      </c>
      <c r="D3027" s="144" t="s">
        <v>3383</v>
      </c>
    </row>
    <row r="3028" spans="1:4">
      <c r="A3028" s="144">
        <v>3027</v>
      </c>
      <c r="B3028" s="144">
        <v>2023</v>
      </c>
      <c r="C3028" s="144" t="s">
        <v>1191</v>
      </c>
      <c r="D3028" s="144" t="s">
        <v>3384</v>
      </c>
    </row>
    <row r="3029" spans="1:4">
      <c r="A3029" s="144">
        <v>3028</v>
      </c>
      <c r="B3029" s="144">
        <v>2023</v>
      </c>
      <c r="C3029" s="144" t="s">
        <v>1191</v>
      </c>
      <c r="D3029" s="144" t="s">
        <v>3385</v>
      </c>
    </row>
    <row r="3030" spans="1:4">
      <c r="A3030" s="144">
        <v>3029</v>
      </c>
      <c r="B3030" s="144">
        <v>2023</v>
      </c>
      <c r="C3030" s="144" t="s">
        <v>1191</v>
      </c>
      <c r="D3030" s="144" t="s">
        <v>3386</v>
      </c>
    </row>
    <row r="3031" spans="1:4">
      <c r="A3031" s="144">
        <v>3030</v>
      </c>
      <c r="B3031" s="144">
        <v>2023</v>
      </c>
      <c r="C3031" s="144" t="s">
        <v>1191</v>
      </c>
      <c r="D3031" s="144" t="s">
        <v>3387</v>
      </c>
    </row>
    <row r="3032" spans="1:4">
      <c r="A3032" s="144">
        <v>3031</v>
      </c>
      <c r="B3032" s="144">
        <v>2023</v>
      </c>
      <c r="C3032" s="144" t="s">
        <v>1191</v>
      </c>
      <c r="D3032" s="144" t="s">
        <v>3388</v>
      </c>
    </row>
    <row r="3033" spans="1:4">
      <c r="A3033" s="144">
        <v>3032</v>
      </c>
      <c r="B3033" s="144">
        <v>2023</v>
      </c>
      <c r="C3033" s="144" t="s">
        <v>1191</v>
      </c>
      <c r="D3033" s="144" t="s">
        <v>3389</v>
      </c>
    </row>
    <row r="3034" spans="1:4">
      <c r="A3034" s="144">
        <v>3033</v>
      </c>
      <c r="B3034" s="144">
        <v>2023</v>
      </c>
      <c r="C3034" s="144" t="s">
        <v>1191</v>
      </c>
      <c r="D3034" s="144" t="s">
        <v>3390</v>
      </c>
    </row>
    <row r="3035" spans="1:4">
      <c r="A3035" s="144">
        <v>3034</v>
      </c>
      <c r="B3035" s="144">
        <v>2023</v>
      </c>
      <c r="C3035" s="144" t="s">
        <v>1549</v>
      </c>
      <c r="D3035" s="144" t="s">
        <v>3391</v>
      </c>
    </row>
    <row r="3036" spans="1:4">
      <c r="A3036" s="144">
        <v>3035</v>
      </c>
      <c r="B3036" s="144">
        <v>2023</v>
      </c>
      <c r="C3036" s="144" t="s">
        <v>1549</v>
      </c>
      <c r="D3036" s="144" t="s">
        <v>3392</v>
      </c>
    </row>
    <row r="3037" spans="1:4">
      <c r="A3037" s="144">
        <v>3036</v>
      </c>
      <c r="B3037" s="144">
        <v>2023</v>
      </c>
      <c r="C3037" s="144" t="s">
        <v>1549</v>
      </c>
      <c r="D3037" s="144" t="s">
        <v>3393</v>
      </c>
    </row>
    <row r="3038" spans="1:4">
      <c r="A3038" s="144">
        <v>3037</v>
      </c>
      <c r="B3038" s="144">
        <v>2023</v>
      </c>
      <c r="C3038" s="144" t="s">
        <v>1549</v>
      </c>
      <c r="D3038" s="144" t="s">
        <v>3394</v>
      </c>
    </row>
    <row r="3039" spans="1:4">
      <c r="A3039" s="144">
        <v>3038</v>
      </c>
      <c r="B3039" s="144">
        <v>2023</v>
      </c>
      <c r="C3039" s="144" t="s">
        <v>1549</v>
      </c>
      <c r="D3039" s="144" t="s">
        <v>3395</v>
      </c>
    </row>
    <row r="3040" spans="1:4">
      <c r="A3040" s="144">
        <v>3039</v>
      </c>
      <c r="B3040" s="144">
        <v>2023</v>
      </c>
      <c r="C3040" s="144" t="s">
        <v>1549</v>
      </c>
      <c r="D3040" s="144" t="s">
        <v>3396</v>
      </c>
    </row>
    <row r="3041" spans="1:4">
      <c r="A3041" s="144">
        <v>3040</v>
      </c>
      <c r="B3041" s="144">
        <v>2023</v>
      </c>
      <c r="C3041" s="144" t="s">
        <v>1549</v>
      </c>
      <c r="D3041" s="144" t="s">
        <v>3397</v>
      </c>
    </row>
    <row r="3042" spans="1:4">
      <c r="A3042" s="144">
        <v>3041</v>
      </c>
      <c r="B3042" s="144">
        <v>2023</v>
      </c>
      <c r="C3042" s="144" t="s">
        <v>1549</v>
      </c>
      <c r="D3042" s="144" t="s">
        <v>3398</v>
      </c>
    </row>
    <row r="3043" spans="1:4">
      <c r="A3043" s="144">
        <v>3042</v>
      </c>
      <c r="B3043" s="144">
        <v>2023</v>
      </c>
      <c r="C3043" s="144" t="s">
        <v>1549</v>
      </c>
      <c r="D3043" s="144" t="s">
        <v>3399</v>
      </c>
    </row>
    <row r="3044" spans="1:4">
      <c r="A3044" s="144">
        <v>3043</v>
      </c>
      <c r="B3044" s="144">
        <v>2023</v>
      </c>
      <c r="C3044" s="144" t="s">
        <v>1549</v>
      </c>
      <c r="D3044" s="144" t="s">
        <v>3400</v>
      </c>
    </row>
    <row r="3045" spans="1:4">
      <c r="A3045" s="144">
        <v>3044</v>
      </c>
      <c r="B3045" s="144">
        <v>2023</v>
      </c>
      <c r="C3045" s="144" t="s">
        <v>1549</v>
      </c>
      <c r="D3045" s="144" t="s">
        <v>3401</v>
      </c>
    </row>
    <row r="3046" spans="1:4">
      <c r="A3046" s="144">
        <v>3045</v>
      </c>
      <c r="B3046" s="144">
        <v>2023</v>
      </c>
      <c r="C3046" s="144" t="s">
        <v>1549</v>
      </c>
      <c r="D3046" s="144" t="s">
        <v>3402</v>
      </c>
    </row>
    <row r="3047" spans="1:4">
      <c r="A3047" s="144">
        <v>3046</v>
      </c>
      <c r="B3047" s="144">
        <v>2023</v>
      </c>
      <c r="C3047" s="144" t="s">
        <v>1549</v>
      </c>
      <c r="D3047" s="144" t="s">
        <v>3403</v>
      </c>
    </row>
    <row r="3048" spans="1:4">
      <c r="A3048" s="144">
        <v>3047</v>
      </c>
      <c r="B3048" s="144">
        <v>2023</v>
      </c>
      <c r="C3048" s="144" t="s">
        <v>1574</v>
      </c>
      <c r="D3048" s="144" t="s">
        <v>3404</v>
      </c>
    </row>
    <row r="3049" spans="1:4">
      <c r="A3049" s="144">
        <v>3048</v>
      </c>
      <c r="B3049" s="144">
        <v>2023</v>
      </c>
      <c r="C3049" s="144" t="s">
        <v>1574</v>
      </c>
      <c r="D3049" s="144" t="s">
        <v>3405</v>
      </c>
    </row>
    <row r="3050" spans="1:4">
      <c r="A3050" s="144">
        <v>3049</v>
      </c>
      <c r="B3050" s="144">
        <v>2023</v>
      </c>
      <c r="C3050" s="144" t="s">
        <v>1574</v>
      </c>
      <c r="D3050" s="144" t="s">
        <v>3406</v>
      </c>
    </row>
    <row r="3051" spans="1:4">
      <c r="A3051" s="144">
        <v>3050</v>
      </c>
      <c r="B3051" s="144">
        <v>2023</v>
      </c>
      <c r="C3051" s="144" t="s">
        <v>1574</v>
      </c>
      <c r="D3051" s="144" t="s">
        <v>3407</v>
      </c>
    </row>
    <row r="3052" spans="1:4">
      <c r="A3052" s="144">
        <v>3051</v>
      </c>
      <c r="B3052" s="144">
        <v>2023</v>
      </c>
      <c r="C3052" s="144" t="s">
        <v>1574</v>
      </c>
      <c r="D3052" s="144" t="s">
        <v>3408</v>
      </c>
    </row>
    <row r="3053" spans="1:4">
      <c r="A3053" s="144">
        <v>3052</v>
      </c>
      <c r="B3053" s="144">
        <v>2023</v>
      </c>
      <c r="C3053" s="144" t="s">
        <v>1574</v>
      </c>
      <c r="D3053" s="144" t="s">
        <v>3409</v>
      </c>
    </row>
    <row r="3054" spans="1:4">
      <c r="A3054" s="144">
        <v>3053</v>
      </c>
      <c r="B3054" s="144">
        <v>2023</v>
      </c>
      <c r="C3054" s="144" t="s">
        <v>1574</v>
      </c>
      <c r="D3054" s="144" t="s">
        <v>3410</v>
      </c>
    </row>
    <row r="3055" spans="1:4">
      <c r="A3055" s="144">
        <v>3054</v>
      </c>
      <c r="B3055" s="144">
        <v>2023</v>
      </c>
      <c r="C3055" s="144" t="s">
        <v>1574</v>
      </c>
      <c r="D3055" s="144" t="s">
        <v>3411</v>
      </c>
    </row>
    <row r="3056" spans="1:4">
      <c r="A3056" s="144">
        <v>3055</v>
      </c>
      <c r="B3056" s="144">
        <v>2023</v>
      </c>
      <c r="C3056" s="144" t="s">
        <v>1574</v>
      </c>
      <c r="D3056" s="144" t="s">
        <v>3412</v>
      </c>
    </row>
    <row r="3057" spans="1:4">
      <c r="A3057" s="144">
        <v>3056</v>
      </c>
      <c r="B3057" s="144">
        <v>2023</v>
      </c>
      <c r="C3057" s="144" t="s">
        <v>1574</v>
      </c>
      <c r="D3057" s="144" t="s">
        <v>3413</v>
      </c>
    </row>
    <row r="3058" spans="1:4">
      <c r="A3058" s="144">
        <v>3057</v>
      </c>
      <c r="B3058" s="144">
        <v>2023</v>
      </c>
      <c r="C3058" s="144" t="s">
        <v>1574</v>
      </c>
      <c r="D3058" s="144" t="s">
        <v>3414</v>
      </c>
    </row>
    <row r="3059" spans="1:4">
      <c r="A3059" s="144">
        <v>3058</v>
      </c>
      <c r="B3059" s="144">
        <v>2023</v>
      </c>
      <c r="C3059" s="144" t="s">
        <v>1574</v>
      </c>
      <c r="D3059" s="144" t="s">
        <v>3415</v>
      </c>
    </row>
    <row r="3060" spans="1:4">
      <c r="A3060" s="144">
        <v>3059</v>
      </c>
      <c r="B3060" s="144">
        <v>2023</v>
      </c>
      <c r="C3060" s="144" t="s">
        <v>1574</v>
      </c>
      <c r="D3060" s="144" t="s">
        <v>3416</v>
      </c>
    </row>
    <row r="3061" spans="1:4">
      <c r="A3061" s="144">
        <v>3060</v>
      </c>
      <c r="B3061" s="144">
        <v>2023</v>
      </c>
      <c r="C3061" s="144" t="s">
        <v>1574</v>
      </c>
      <c r="D3061" s="144" t="s">
        <v>3417</v>
      </c>
    </row>
    <row r="3062" spans="1:4">
      <c r="A3062" s="144">
        <v>3061</v>
      </c>
      <c r="B3062" s="144">
        <v>2023</v>
      </c>
      <c r="C3062" s="144" t="s">
        <v>1574</v>
      </c>
      <c r="D3062" s="144" t="s">
        <v>3418</v>
      </c>
    </row>
    <row r="3063" spans="1:4">
      <c r="A3063" s="144">
        <v>3062</v>
      </c>
      <c r="B3063" s="144">
        <v>2023</v>
      </c>
      <c r="C3063" s="144" t="s">
        <v>1574</v>
      </c>
      <c r="D3063" s="144" t="s">
        <v>3419</v>
      </c>
    </row>
    <row r="3064" spans="1:4">
      <c r="A3064" s="144">
        <v>3063</v>
      </c>
      <c r="B3064" s="144">
        <v>2023</v>
      </c>
      <c r="C3064" s="144" t="s">
        <v>1574</v>
      </c>
      <c r="D3064" s="144" t="s">
        <v>3420</v>
      </c>
    </row>
    <row r="3065" spans="1:4">
      <c r="A3065" s="144">
        <v>3064</v>
      </c>
      <c r="B3065" s="144">
        <v>2023</v>
      </c>
      <c r="C3065" s="144" t="s">
        <v>1574</v>
      </c>
      <c r="D3065" s="144" t="s">
        <v>3421</v>
      </c>
    </row>
    <row r="3066" spans="1:4">
      <c r="A3066" s="144">
        <v>3065</v>
      </c>
      <c r="B3066" s="144">
        <v>2023</v>
      </c>
      <c r="C3066" s="144" t="s">
        <v>1574</v>
      </c>
      <c r="D3066" s="144" t="s">
        <v>3422</v>
      </c>
    </row>
    <row r="3067" spans="1:4">
      <c r="A3067" s="144">
        <v>3066</v>
      </c>
      <c r="B3067" s="144">
        <v>2023</v>
      </c>
      <c r="C3067" s="144" t="s">
        <v>1574</v>
      </c>
      <c r="D3067" s="144" t="s">
        <v>3423</v>
      </c>
    </row>
    <row r="3068" spans="1:4">
      <c r="A3068" s="144">
        <v>3067</v>
      </c>
      <c r="B3068" s="144">
        <v>2023</v>
      </c>
      <c r="C3068" s="144" t="s">
        <v>1593</v>
      </c>
      <c r="D3068" s="144" t="s">
        <v>3424</v>
      </c>
    </row>
    <row r="3069" spans="1:4">
      <c r="A3069" s="144">
        <v>3068</v>
      </c>
      <c r="B3069" s="144">
        <v>2023</v>
      </c>
      <c r="C3069" s="144" t="s">
        <v>1593</v>
      </c>
      <c r="D3069" s="144" t="s">
        <v>3425</v>
      </c>
    </row>
    <row r="3070" spans="1:4">
      <c r="A3070" s="144">
        <v>3069</v>
      </c>
      <c r="B3070" s="144">
        <v>2023</v>
      </c>
      <c r="C3070" s="144" t="s">
        <v>1593</v>
      </c>
      <c r="D3070" s="144" t="s">
        <v>3426</v>
      </c>
    </row>
    <row r="3071" spans="1:4">
      <c r="A3071" s="144">
        <v>3070</v>
      </c>
      <c r="B3071" s="144">
        <v>2023</v>
      </c>
      <c r="C3071" s="144" t="s">
        <v>1593</v>
      </c>
      <c r="D3071" s="144" t="s">
        <v>3427</v>
      </c>
    </row>
    <row r="3072" spans="1:4">
      <c r="A3072" s="144">
        <v>3071</v>
      </c>
      <c r="B3072" s="144">
        <v>2023</v>
      </c>
      <c r="C3072" s="144" t="s">
        <v>1593</v>
      </c>
      <c r="D3072" s="144" t="s">
        <v>3428</v>
      </c>
    </row>
    <row r="3073" spans="1:4">
      <c r="A3073" s="144">
        <v>3072</v>
      </c>
      <c r="B3073" s="144">
        <v>2023</v>
      </c>
      <c r="C3073" s="144" t="s">
        <v>1593</v>
      </c>
      <c r="D3073" s="144" t="s">
        <v>3429</v>
      </c>
    </row>
    <row r="3074" spans="1:4">
      <c r="A3074" s="144">
        <v>3073</v>
      </c>
      <c r="B3074" s="144">
        <v>2023</v>
      </c>
      <c r="C3074" s="144" t="s">
        <v>1593</v>
      </c>
      <c r="D3074" s="144" t="s">
        <v>3430</v>
      </c>
    </row>
    <row r="3075" spans="1:4">
      <c r="A3075" s="144">
        <v>3074</v>
      </c>
      <c r="B3075" s="144">
        <v>2023</v>
      </c>
      <c r="C3075" s="144" t="s">
        <v>1593</v>
      </c>
      <c r="D3075" s="144" t="s">
        <v>3431</v>
      </c>
    </row>
    <row r="3076" spans="1:4">
      <c r="A3076" s="144">
        <v>3075</v>
      </c>
      <c r="B3076" s="144">
        <v>2023</v>
      </c>
      <c r="C3076" s="144" t="s">
        <v>1593</v>
      </c>
      <c r="D3076" s="144" t="s">
        <v>3432</v>
      </c>
    </row>
    <row r="3077" spans="1:4">
      <c r="A3077" s="144">
        <v>3076</v>
      </c>
      <c r="B3077" s="144">
        <v>2023</v>
      </c>
      <c r="C3077" s="144" t="s">
        <v>1593</v>
      </c>
      <c r="D3077" s="144" t="s">
        <v>3433</v>
      </c>
    </row>
    <row r="3078" spans="1:4">
      <c r="A3078" s="144">
        <v>3077</v>
      </c>
      <c r="B3078" s="144">
        <v>2023</v>
      </c>
      <c r="C3078" s="144" t="s">
        <v>1593</v>
      </c>
      <c r="D3078" s="144" t="s">
        <v>3434</v>
      </c>
    </row>
    <row r="3079" spans="1:4">
      <c r="A3079" s="144">
        <v>3078</v>
      </c>
      <c r="B3079" s="144">
        <v>2023</v>
      </c>
      <c r="C3079" s="144" t="s">
        <v>1593</v>
      </c>
      <c r="D3079" s="144" t="s">
        <v>3435</v>
      </c>
    </row>
    <row r="3080" spans="1:4">
      <c r="A3080" s="144">
        <v>3079</v>
      </c>
      <c r="B3080" s="144">
        <v>2023</v>
      </c>
      <c r="C3080" s="144" t="s">
        <v>1593</v>
      </c>
      <c r="D3080" s="144" t="s">
        <v>3436</v>
      </c>
    </row>
    <row r="3081" spans="1:4">
      <c r="A3081" s="144">
        <v>3080</v>
      </c>
      <c r="B3081" s="144">
        <v>2023</v>
      </c>
      <c r="C3081" s="144" t="s">
        <v>1593</v>
      </c>
      <c r="D3081" s="144" t="s">
        <v>3437</v>
      </c>
    </row>
    <row r="3082" spans="1:4">
      <c r="A3082" s="144">
        <v>3081</v>
      </c>
      <c r="B3082" s="144">
        <v>2023</v>
      </c>
      <c r="C3082" s="144" t="s">
        <v>1593</v>
      </c>
      <c r="D3082" s="144" t="s">
        <v>3438</v>
      </c>
    </row>
    <row r="3083" spans="1:4">
      <c r="A3083" s="144">
        <v>3082</v>
      </c>
      <c r="B3083" s="144">
        <v>2023</v>
      </c>
      <c r="C3083" s="144" t="s">
        <v>1593</v>
      </c>
      <c r="D3083" s="144" t="s">
        <v>3439</v>
      </c>
    </row>
    <row r="3084" spans="1:4">
      <c r="A3084" s="144">
        <v>3083</v>
      </c>
      <c r="B3084" s="144">
        <v>2023</v>
      </c>
      <c r="C3084" s="144" t="s">
        <v>1593</v>
      </c>
      <c r="D3084" s="144" t="s">
        <v>3440</v>
      </c>
    </row>
    <row r="3085" spans="1:4">
      <c r="A3085" s="144">
        <v>3084</v>
      </c>
      <c r="B3085" s="144">
        <v>2023</v>
      </c>
      <c r="C3085" s="144" t="s">
        <v>1593</v>
      </c>
      <c r="D3085" s="144" t="s">
        <v>3441</v>
      </c>
    </row>
    <row r="3086" spans="1:4">
      <c r="A3086" s="144">
        <v>3085</v>
      </c>
      <c r="B3086" s="144">
        <v>2023</v>
      </c>
      <c r="C3086" s="144" t="s">
        <v>1593</v>
      </c>
      <c r="D3086" s="144" t="s">
        <v>3442</v>
      </c>
    </row>
    <row r="3087" spans="1:4">
      <c r="A3087" s="144">
        <v>3086</v>
      </c>
      <c r="B3087" s="144">
        <v>2024</v>
      </c>
      <c r="C3087" s="144" t="s">
        <v>347</v>
      </c>
      <c r="D3087" s="144" t="s">
        <v>3443</v>
      </c>
    </row>
    <row r="3088" spans="1:4">
      <c r="A3088" s="144">
        <v>3087</v>
      </c>
      <c r="B3088" s="144">
        <v>2024</v>
      </c>
      <c r="C3088" s="144" t="s">
        <v>347</v>
      </c>
      <c r="D3088" s="144" t="s">
        <v>3444</v>
      </c>
    </row>
    <row r="3089" spans="1:4">
      <c r="A3089" s="144">
        <v>3088</v>
      </c>
      <c r="B3089" s="144">
        <v>2024</v>
      </c>
      <c r="C3089" s="144" t="s">
        <v>347</v>
      </c>
      <c r="D3089" s="144" t="s">
        <v>3445</v>
      </c>
    </row>
    <row r="3090" spans="1:4">
      <c r="A3090" s="144">
        <v>3089</v>
      </c>
      <c r="B3090" s="144">
        <v>2024</v>
      </c>
      <c r="C3090" s="144" t="s">
        <v>347</v>
      </c>
      <c r="D3090" s="144" t="s">
        <v>3446</v>
      </c>
    </row>
    <row r="3091" spans="1:4">
      <c r="A3091" s="144">
        <v>3090</v>
      </c>
      <c r="B3091" s="144">
        <v>2024</v>
      </c>
      <c r="C3091" s="144" t="s">
        <v>347</v>
      </c>
      <c r="D3091" s="144" t="s">
        <v>3447</v>
      </c>
    </row>
    <row r="3092" spans="1:4">
      <c r="A3092" s="144">
        <v>3091</v>
      </c>
      <c r="B3092" s="144">
        <v>2024</v>
      </c>
      <c r="C3092" s="144" t="s">
        <v>347</v>
      </c>
      <c r="D3092" s="144" t="s">
        <v>3448</v>
      </c>
    </row>
    <row r="3093" spans="1:4">
      <c r="A3093" s="144">
        <v>3092</v>
      </c>
      <c r="B3093" s="144">
        <v>2024</v>
      </c>
      <c r="C3093" s="144" t="s">
        <v>347</v>
      </c>
      <c r="D3093" s="144" t="s">
        <v>3449</v>
      </c>
    </row>
    <row r="3094" spans="1:4">
      <c r="A3094" s="144">
        <v>3093</v>
      </c>
      <c r="B3094" s="144">
        <v>2024</v>
      </c>
      <c r="C3094" s="144" t="s">
        <v>347</v>
      </c>
      <c r="D3094" s="144" t="s">
        <v>3450</v>
      </c>
    </row>
    <row r="3095" spans="1:4">
      <c r="A3095" s="144">
        <v>3094</v>
      </c>
      <c r="B3095" s="144">
        <v>2024</v>
      </c>
      <c r="C3095" s="144" t="s">
        <v>347</v>
      </c>
      <c r="D3095" s="144" t="s">
        <v>3451</v>
      </c>
    </row>
    <row r="3096" spans="1:4">
      <c r="A3096" s="144">
        <v>3095</v>
      </c>
      <c r="B3096" s="144">
        <v>2024</v>
      </c>
      <c r="C3096" s="144" t="s">
        <v>347</v>
      </c>
      <c r="D3096" s="144" t="s">
        <v>3452</v>
      </c>
    </row>
    <row r="3097" spans="1:4">
      <c r="A3097" s="144">
        <v>3096</v>
      </c>
      <c r="B3097" s="144">
        <v>2024</v>
      </c>
      <c r="C3097" s="144" t="s">
        <v>347</v>
      </c>
      <c r="D3097" s="144" t="s">
        <v>3453</v>
      </c>
    </row>
    <row r="3098" spans="1:4">
      <c r="A3098" s="144">
        <v>3097</v>
      </c>
      <c r="B3098" s="144">
        <v>2024</v>
      </c>
      <c r="C3098" s="144" t="s">
        <v>347</v>
      </c>
      <c r="D3098" s="144" t="s">
        <v>3454</v>
      </c>
    </row>
    <row r="3099" spans="1:4">
      <c r="A3099" s="144">
        <v>3098</v>
      </c>
      <c r="B3099" s="144">
        <v>2024</v>
      </c>
      <c r="C3099" s="144" t="s">
        <v>347</v>
      </c>
      <c r="D3099" s="144" t="s">
        <v>3455</v>
      </c>
    </row>
    <row r="3100" spans="1:4">
      <c r="A3100" s="144">
        <v>3099</v>
      </c>
      <c r="B3100" s="144">
        <v>2024</v>
      </c>
      <c r="C3100" s="144" t="s">
        <v>347</v>
      </c>
      <c r="D3100" s="144" t="s">
        <v>3456</v>
      </c>
    </row>
    <row r="3101" spans="1:4">
      <c r="A3101" s="144">
        <v>3100</v>
      </c>
      <c r="B3101" s="144">
        <v>2024</v>
      </c>
      <c r="C3101" s="144" t="s">
        <v>347</v>
      </c>
      <c r="D3101" s="144" t="s">
        <v>3457</v>
      </c>
    </row>
    <row r="3102" spans="1:4">
      <c r="A3102" s="144">
        <v>3101</v>
      </c>
      <c r="B3102" s="144">
        <v>2024</v>
      </c>
      <c r="C3102" s="144" t="s">
        <v>347</v>
      </c>
      <c r="D3102" s="144" t="s">
        <v>3458</v>
      </c>
    </row>
    <row r="3103" spans="1:4">
      <c r="A3103" s="144">
        <v>3102</v>
      </c>
      <c r="B3103" s="144">
        <v>2024</v>
      </c>
      <c r="C3103" s="144" t="s">
        <v>347</v>
      </c>
      <c r="D3103" s="144" t="s">
        <v>3459</v>
      </c>
    </row>
    <row r="3104" spans="1:4">
      <c r="A3104" s="144">
        <v>3103</v>
      </c>
      <c r="B3104" s="144">
        <v>2024</v>
      </c>
      <c r="C3104" s="144" t="s">
        <v>347</v>
      </c>
      <c r="D3104" s="144" t="s">
        <v>3460</v>
      </c>
    </row>
    <row r="3105" spans="1:4">
      <c r="A3105" s="144">
        <v>3104</v>
      </c>
      <c r="B3105" s="144">
        <v>2024</v>
      </c>
      <c r="C3105" s="144" t="s">
        <v>347</v>
      </c>
      <c r="D3105" s="144" t="s">
        <v>3461</v>
      </c>
    </row>
    <row r="3106" spans="1:4">
      <c r="A3106" s="144">
        <v>3105</v>
      </c>
      <c r="B3106" s="144">
        <v>2024</v>
      </c>
      <c r="C3106" s="144" t="s">
        <v>347</v>
      </c>
      <c r="D3106" s="144" t="s">
        <v>3462</v>
      </c>
    </row>
    <row r="3107" spans="1:4">
      <c r="A3107" s="144">
        <v>3106</v>
      </c>
      <c r="B3107" s="144">
        <v>2024</v>
      </c>
      <c r="C3107" s="144" t="s">
        <v>347</v>
      </c>
      <c r="D3107" s="144" t="s">
        <v>3463</v>
      </c>
    </row>
    <row r="3108" spans="1:4">
      <c r="A3108" s="144">
        <v>3107</v>
      </c>
      <c r="B3108" s="144">
        <v>2024</v>
      </c>
      <c r="C3108" s="144" t="s">
        <v>347</v>
      </c>
      <c r="D3108" s="144" t="s">
        <v>3464</v>
      </c>
    </row>
    <row r="3109" spans="1:4">
      <c r="A3109" s="144">
        <v>3108</v>
      </c>
      <c r="B3109" s="144">
        <v>2024</v>
      </c>
      <c r="C3109" s="144" t="s">
        <v>347</v>
      </c>
      <c r="D3109" s="144" t="s">
        <v>3465</v>
      </c>
    </row>
    <row r="3110" spans="1:4">
      <c r="A3110" s="144">
        <v>3109</v>
      </c>
      <c r="B3110" s="144">
        <v>2024</v>
      </c>
      <c r="C3110" s="144" t="s">
        <v>347</v>
      </c>
      <c r="D3110" s="144" t="s">
        <v>3466</v>
      </c>
    </row>
    <row r="3111" spans="1:4">
      <c r="A3111" s="144">
        <v>3110</v>
      </c>
      <c r="B3111" s="144">
        <v>2024</v>
      </c>
      <c r="C3111" s="144" t="s">
        <v>347</v>
      </c>
      <c r="D3111" s="144" t="s">
        <v>3467</v>
      </c>
    </row>
    <row r="3112" spans="1:4">
      <c r="A3112" s="144">
        <v>3111</v>
      </c>
      <c r="B3112" s="144">
        <v>2024</v>
      </c>
      <c r="C3112" s="144" t="s">
        <v>347</v>
      </c>
      <c r="D3112" s="144" t="s">
        <v>3468</v>
      </c>
    </row>
    <row r="3113" spans="1:4">
      <c r="A3113" s="144">
        <v>3112</v>
      </c>
      <c r="B3113" s="144">
        <v>2024</v>
      </c>
      <c r="C3113" s="144" t="s">
        <v>347</v>
      </c>
      <c r="D3113" s="144" t="s">
        <v>3469</v>
      </c>
    </row>
    <row r="3114" spans="1:4">
      <c r="A3114" s="144">
        <v>3113</v>
      </c>
      <c r="B3114" s="144">
        <v>2024</v>
      </c>
      <c r="C3114" s="144" t="s">
        <v>347</v>
      </c>
      <c r="D3114" s="144" t="s">
        <v>3470</v>
      </c>
    </row>
    <row r="3115" spans="1:4">
      <c r="A3115" s="144">
        <v>3114</v>
      </c>
      <c r="B3115" s="144">
        <v>2024</v>
      </c>
      <c r="C3115" s="144" t="s">
        <v>347</v>
      </c>
      <c r="D3115" s="144" t="s">
        <v>3471</v>
      </c>
    </row>
    <row r="3116" spans="1:4">
      <c r="A3116" s="144">
        <v>3115</v>
      </c>
      <c r="B3116" s="144">
        <v>2024</v>
      </c>
      <c r="C3116" s="144" t="s">
        <v>347</v>
      </c>
      <c r="D3116" s="144" t="s">
        <v>3472</v>
      </c>
    </row>
    <row r="3117" spans="1:4">
      <c r="A3117" s="144">
        <v>3116</v>
      </c>
      <c r="B3117" s="144">
        <v>2024</v>
      </c>
      <c r="C3117" s="144" t="s">
        <v>347</v>
      </c>
      <c r="D3117" s="144" t="s">
        <v>3473</v>
      </c>
    </row>
    <row r="3118" spans="1:4">
      <c r="A3118" s="144">
        <v>3117</v>
      </c>
      <c r="B3118" s="144">
        <v>2024</v>
      </c>
      <c r="C3118" s="144" t="s">
        <v>347</v>
      </c>
      <c r="D3118" s="144" t="s">
        <v>3474</v>
      </c>
    </row>
    <row r="3119" spans="1:4">
      <c r="A3119" s="144">
        <v>3118</v>
      </c>
      <c r="B3119" s="144">
        <v>2024</v>
      </c>
      <c r="C3119" s="144" t="s">
        <v>347</v>
      </c>
      <c r="D3119" s="144" t="s">
        <v>3475</v>
      </c>
    </row>
    <row r="3120" spans="1:4">
      <c r="A3120" s="144">
        <v>3119</v>
      </c>
      <c r="B3120" s="144">
        <v>2024</v>
      </c>
      <c r="C3120" s="144" t="s">
        <v>347</v>
      </c>
      <c r="D3120" s="144" t="s">
        <v>3476</v>
      </c>
    </row>
    <row r="3121" spans="1:4">
      <c r="A3121" s="144">
        <v>3120</v>
      </c>
      <c r="B3121" s="144">
        <v>2024</v>
      </c>
      <c r="C3121" s="144" t="s">
        <v>347</v>
      </c>
      <c r="D3121" s="144" t="s">
        <v>3477</v>
      </c>
    </row>
    <row r="3122" spans="1:4">
      <c r="A3122" s="144">
        <v>3121</v>
      </c>
      <c r="B3122" s="144">
        <v>2024</v>
      </c>
      <c r="C3122" s="144" t="s">
        <v>347</v>
      </c>
      <c r="D3122" s="144" t="s">
        <v>3478</v>
      </c>
    </row>
    <row r="3123" spans="1:4">
      <c r="A3123" s="144">
        <v>3122</v>
      </c>
      <c r="B3123" s="144">
        <v>2024</v>
      </c>
      <c r="C3123" s="144" t="s">
        <v>392</v>
      </c>
      <c r="D3123" s="144" t="s">
        <v>3479</v>
      </c>
    </row>
    <row r="3124" spans="1:4">
      <c r="A3124" s="144">
        <v>3123</v>
      </c>
      <c r="B3124" s="144">
        <v>2024</v>
      </c>
      <c r="C3124" s="144" t="s">
        <v>392</v>
      </c>
      <c r="D3124" s="144" t="s">
        <v>3480</v>
      </c>
    </row>
    <row r="3125" spans="1:4">
      <c r="A3125" s="144">
        <v>3124</v>
      </c>
      <c r="B3125" s="144">
        <v>2024</v>
      </c>
      <c r="C3125" s="144" t="s">
        <v>392</v>
      </c>
      <c r="D3125" s="144" t="s">
        <v>3481</v>
      </c>
    </row>
    <row r="3126" spans="1:4">
      <c r="A3126" s="144">
        <v>3125</v>
      </c>
      <c r="B3126" s="144">
        <v>2024</v>
      </c>
      <c r="C3126" s="144" t="s">
        <v>392</v>
      </c>
      <c r="D3126" s="144" t="s">
        <v>3482</v>
      </c>
    </row>
    <row r="3127" spans="1:4">
      <c r="A3127" s="144">
        <v>3126</v>
      </c>
      <c r="B3127" s="144">
        <v>2024</v>
      </c>
      <c r="C3127" s="144" t="s">
        <v>392</v>
      </c>
      <c r="D3127" s="144" t="s">
        <v>3483</v>
      </c>
    </row>
    <row r="3128" spans="1:4">
      <c r="A3128" s="144">
        <v>3127</v>
      </c>
      <c r="B3128" s="144">
        <v>2024</v>
      </c>
      <c r="C3128" s="144" t="s">
        <v>392</v>
      </c>
      <c r="D3128" s="144" t="s">
        <v>3484</v>
      </c>
    </row>
    <row r="3129" spans="1:4">
      <c r="A3129" s="144">
        <v>3128</v>
      </c>
      <c r="B3129" s="144">
        <v>2024</v>
      </c>
      <c r="C3129" s="144" t="s">
        <v>392</v>
      </c>
      <c r="D3129" s="144" t="s">
        <v>3485</v>
      </c>
    </row>
    <row r="3130" spans="1:4">
      <c r="A3130" s="144">
        <v>3129</v>
      </c>
      <c r="B3130" s="144">
        <v>2024</v>
      </c>
      <c r="C3130" s="144" t="s">
        <v>392</v>
      </c>
      <c r="D3130" s="144" t="s">
        <v>3486</v>
      </c>
    </row>
    <row r="3131" spans="1:4">
      <c r="A3131" s="144">
        <v>3130</v>
      </c>
      <c r="B3131" s="144">
        <v>2024</v>
      </c>
      <c r="C3131" s="144" t="s">
        <v>392</v>
      </c>
      <c r="D3131" s="144" t="s">
        <v>3487</v>
      </c>
    </row>
    <row r="3132" spans="1:4">
      <c r="A3132" s="144">
        <v>3131</v>
      </c>
      <c r="B3132" s="144">
        <v>2024</v>
      </c>
      <c r="C3132" s="144" t="s">
        <v>392</v>
      </c>
      <c r="D3132" s="144" t="s">
        <v>3488</v>
      </c>
    </row>
    <row r="3133" spans="1:4">
      <c r="A3133" s="144">
        <v>3132</v>
      </c>
      <c r="B3133" s="144">
        <v>2024</v>
      </c>
      <c r="C3133" s="144" t="s">
        <v>392</v>
      </c>
      <c r="D3133" s="144" t="s">
        <v>3489</v>
      </c>
    </row>
    <row r="3134" spans="1:4">
      <c r="A3134" s="144">
        <v>3133</v>
      </c>
      <c r="B3134" s="144">
        <v>2024</v>
      </c>
      <c r="C3134" s="144" t="s">
        <v>392</v>
      </c>
      <c r="D3134" s="144" t="s">
        <v>3490</v>
      </c>
    </row>
    <row r="3135" spans="1:4">
      <c r="A3135" s="144">
        <v>3134</v>
      </c>
      <c r="B3135" s="144">
        <v>2024</v>
      </c>
      <c r="C3135" s="144" t="s">
        <v>392</v>
      </c>
      <c r="D3135" s="144" t="s">
        <v>3491</v>
      </c>
    </row>
    <row r="3136" spans="1:4">
      <c r="A3136" s="144">
        <v>3135</v>
      </c>
      <c r="B3136" s="144">
        <v>2024</v>
      </c>
      <c r="C3136" s="144" t="s">
        <v>392</v>
      </c>
      <c r="D3136" s="144" t="s">
        <v>3492</v>
      </c>
    </row>
    <row r="3137" spans="1:4">
      <c r="A3137" s="144">
        <v>3136</v>
      </c>
      <c r="B3137" s="144">
        <v>2024</v>
      </c>
      <c r="C3137" s="144" t="s">
        <v>392</v>
      </c>
      <c r="D3137" s="144" t="s">
        <v>3493</v>
      </c>
    </row>
    <row r="3138" spans="1:4">
      <c r="A3138" s="144">
        <v>3137</v>
      </c>
      <c r="B3138" s="144">
        <v>2024</v>
      </c>
      <c r="C3138" s="144" t="s">
        <v>392</v>
      </c>
      <c r="D3138" s="144" t="s">
        <v>3494</v>
      </c>
    </row>
    <row r="3139" spans="1:4">
      <c r="A3139" s="144">
        <v>3138</v>
      </c>
      <c r="B3139" s="144">
        <v>2024</v>
      </c>
      <c r="C3139" s="144" t="s">
        <v>392</v>
      </c>
      <c r="D3139" s="144" t="s">
        <v>3495</v>
      </c>
    </row>
    <row r="3140" spans="1:4">
      <c r="A3140" s="144">
        <v>3139</v>
      </c>
      <c r="B3140" s="144">
        <v>2024</v>
      </c>
      <c r="C3140" s="144" t="s">
        <v>392</v>
      </c>
      <c r="D3140" s="144" t="s">
        <v>3496</v>
      </c>
    </row>
    <row r="3141" spans="1:4">
      <c r="A3141" s="144">
        <v>3140</v>
      </c>
      <c r="B3141" s="144">
        <v>2024</v>
      </c>
      <c r="C3141" s="144" t="s">
        <v>392</v>
      </c>
      <c r="D3141" s="144" t="s">
        <v>3497</v>
      </c>
    </row>
    <row r="3142" spans="1:4">
      <c r="A3142" s="144">
        <v>3141</v>
      </c>
      <c r="B3142" s="144">
        <v>2024</v>
      </c>
      <c r="C3142" s="144" t="s">
        <v>392</v>
      </c>
      <c r="D3142" s="144" t="s">
        <v>3498</v>
      </c>
    </row>
    <row r="3143" spans="1:4">
      <c r="A3143" s="144">
        <v>3142</v>
      </c>
      <c r="B3143" s="144">
        <v>2024</v>
      </c>
      <c r="C3143" s="144" t="s">
        <v>392</v>
      </c>
      <c r="D3143" s="144" t="s">
        <v>3499</v>
      </c>
    </row>
    <row r="3144" spans="1:4">
      <c r="A3144" s="144">
        <v>3143</v>
      </c>
      <c r="B3144" s="144">
        <v>2024</v>
      </c>
      <c r="C3144" s="144" t="s">
        <v>392</v>
      </c>
      <c r="D3144" s="144" t="s">
        <v>3500</v>
      </c>
    </row>
    <row r="3145" spans="1:4">
      <c r="A3145" s="144">
        <v>3144</v>
      </c>
      <c r="B3145" s="144">
        <v>2024</v>
      </c>
      <c r="C3145" s="144" t="s">
        <v>392</v>
      </c>
      <c r="D3145" s="144" t="s">
        <v>3501</v>
      </c>
    </row>
    <row r="3146" spans="1:4">
      <c r="A3146" s="144">
        <v>3145</v>
      </c>
      <c r="B3146" s="144">
        <v>2024</v>
      </c>
      <c r="C3146" s="144" t="s">
        <v>392</v>
      </c>
      <c r="D3146" s="144" t="s">
        <v>3502</v>
      </c>
    </row>
    <row r="3147" spans="1:4">
      <c r="A3147" s="144">
        <v>3146</v>
      </c>
      <c r="B3147" s="144">
        <v>2024</v>
      </c>
      <c r="C3147" s="144" t="s">
        <v>392</v>
      </c>
      <c r="D3147" s="144" t="s">
        <v>3503</v>
      </c>
    </row>
    <row r="3148" spans="1:4">
      <c r="A3148" s="144">
        <v>3147</v>
      </c>
      <c r="B3148" s="144">
        <v>2024</v>
      </c>
      <c r="C3148" s="144" t="s">
        <v>392</v>
      </c>
      <c r="D3148" s="144" t="s">
        <v>3504</v>
      </c>
    </row>
    <row r="3149" spans="1:4">
      <c r="A3149" s="144">
        <v>3148</v>
      </c>
      <c r="B3149" s="144">
        <v>2024</v>
      </c>
      <c r="C3149" s="144" t="s">
        <v>392</v>
      </c>
      <c r="D3149" s="144" t="s">
        <v>3505</v>
      </c>
    </row>
    <row r="3150" spans="1:4">
      <c r="A3150" s="144">
        <v>3149</v>
      </c>
      <c r="B3150" s="144">
        <v>2024</v>
      </c>
      <c r="C3150" s="144" t="s">
        <v>392</v>
      </c>
      <c r="D3150" s="144" t="s">
        <v>3506</v>
      </c>
    </row>
    <row r="3151" spans="1:4">
      <c r="A3151" s="144">
        <v>3150</v>
      </c>
      <c r="B3151" s="144">
        <v>2024</v>
      </c>
      <c r="C3151" s="144" t="s">
        <v>392</v>
      </c>
      <c r="D3151" s="144" t="s">
        <v>3507</v>
      </c>
    </row>
    <row r="3152" spans="1:4">
      <c r="A3152" s="144">
        <v>3151</v>
      </c>
      <c r="B3152" s="144">
        <v>2024</v>
      </c>
      <c r="C3152" s="144" t="s">
        <v>392</v>
      </c>
      <c r="D3152" s="144" t="s">
        <v>3508</v>
      </c>
    </row>
    <row r="3153" spans="1:4">
      <c r="A3153" s="144">
        <v>3152</v>
      </c>
      <c r="B3153" s="144">
        <v>2024</v>
      </c>
      <c r="C3153" s="144" t="s">
        <v>392</v>
      </c>
      <c r="D3153" s="144" t="s">
        <v>3509</v>
      </c>
    </row>
    <row r="3154" spans="1:4">
      <c r="A3154" s="144">
        <v>3153</v>
      </c>
      <c r="B3154" s="144">
        <v>2024</v>
      </c>
      <c r="C3154" s="144" t="s">
        <v>392</v>
      </c>
      <c r="D3154" s="144" t="s">
        <v>3510</v>
      </c>
    </row>
    <row r="3155" spans="1:4">
      <c r="A3155" s="144">
        <v>3154</v>
      </c>
      <c r="B3155" s="144">
        <v>2024</v>
      </c>
      <c r="C3155" s="144" t="s">
        <v>392</v>
      </c>
      <c r="D3155" s="144" t="s">
        <v>3511</v>
      </c>
    </row>
    <row r="3156" spans="1:4">
      <c r="A3156" s="144">
        <v>3155</v>
      </c>
      <c r="B3156" s="144">
        <v>2024</v>
      </c>
      <c r="C3156" s="144" t="s">
        <v>392</v>
      </c>
      <c r="D3156" s="144" t="s">
        <v>3512</v>
      </c>
    </row>
    <row r="3157" spans="1:4">
      <c r="A3157" s="144">
        <v>3156</v>
      </c>
      <c r="B3157" s="144">
        <v>2024</v>
      </c>
      <c r="C3157" s="144" t="s">
        <v>392</v>
      </c>
      <c r="D3157" s="144" t="s">
        <v>3513</v>
      </c>
    </row>
    <row r="3158" spans="1:4">
      <c r="A3158" s="144">
        <v>3157</v>
      </c>
      <c r="B3158" s="144">
        <v>2024</v>
      </c>
      <c r="C3158" s="144" t="s">
        <v>392</v>
      </c>
      <c r="D3158" s="144" t="s">
        <v>3514</v>
      </c>
    </row>
    <row r="3159" spans="1:4">
      <c r="A3159" s="144">
        <v>3158</v>
      </c>
      <c r="B3159" s="144">
        <v>2024</v>
      </c>
      <c r="C3159" s="144" t="s">
        <v>392</v>
      </c>
      <c r="D3159" s="144" t="s">
        <v>3515</v>
      </c>
    </row>
    <row r="3160" spans="1:4">
      <c r="A3160" s="144">
        <v>3159</v>
      </c>
      <c r="B3160" s="144">
        <v>2024</v>
      </c>
      <c r="C3160" s="144" t="s">
        <v>432</v>
      </c>
      <c r="D3160" s="144" t="s">
        <v>3516</v>
      </c>
    </row>
    <row r="3161" spans="1:4">
      <c r="A3161" s="144">
        <v>3160</v>
      </c>
      <c r="B3161" s="144">
        <v>2024</v>
      </c>
      <c r="C3161" s="144" t="s">
        <v>432</v>
      </c>
      <c r="D3161" s="144" t="s">
        <v>3517</v>
      </c>
    </row>
    <row r="3162" spans="1:4">
      <c r="A3162" s="144">
        <v>3161</v>
      </c>
      <c r="B3162" s="144">
        <v>2024</v>
      </c>
      <c r="C3162" s="144" t="s">
        <v>432</v>
      </c>
      <c r="D3162" s="144" t="s">
        <v>3518</v>
      </c>
    </row>
    <row r="3163" spans="1:4">
      <c r="A3163" s="144">
        <v>3162</v>
      </c>
      <c r="B3163" s="144">
        <v>2024</v>
      </c>
      <c r="C3163" s="144" t="s">
        <v>432</v>
      </c>
      <c r="D3163" s="144" t="s">
        <v>3519</v>
      </c>
    </row>
    <row r="3164" spans="1:4">
      <c r="A3164" s="144">
        <v>3163</v>
      </c>
      <c r="B3164" s="144">
        <v>2024</v>
      </c>
      <c r="C3164" s="144" t="s">
        <v>432</v>
      </c>
      <c r="D3164" s="144" t="s">
        <v>3520</v>
      </c>
    </row>
    <row r="3165" spans="1:4">
      <c r="A3165" s="144">
        <v>3164</v>
      </c>
      <c r="B3165" s="144">
        <v>2024</v>
      </c>
      <c r="C3165" s="144" t="s">
        <v>450</v>
      </c>
      <c r="D3165" s="144" t="s">
        <v>3521</v>
      </c>
    </row>
    <row r="3166" spans="1:4">
      <c r="A3166" s="144">
        <v>3165</v>
      </c>
      <c r="B3166" s="144">
        <v>2024</v>
      </c>
      <c r="C3166" s="144" t="s">
        <v>450</v>
      </c>
      <c r="D3166" s="144" t="s">
        <v>3522</v>
      </c>
    </row>
    <row r="3167" spans="1:4">
      <c r="A3167" s="144">
        <v>3166</v>
      </c>
      <c r="B3167" s="144">
        <v>2024</v>
      </c>
      <c r="C3167" s="144" t="s">
        <v>450</v>
      </c>
      <c r="D3167" s="144" t="s">
        <v>3523</v>
      </c>
    </row>
    <row r="3168" spans="1:4">
      <c r="A3168" s="144">
        <v>3167</v>
      </c>
      <c r="B3168" s="144">
        <v>2024</v>
      </c>
      <c r="C3168" s="144" t="s">
        <v>450</v>
      </c>
      <c r="D3168" s="144" t="s">
        <v>3524</v>
      </c>
    </row>
    <row r="3169" spans="1:4">
      <c r="A3169" s="144">
        <v>3168</v>
      </c>
      <c r="B3169" s="144">
        <v>2024</v>
      </c>
      <c r="C3169" s="144" t="s">
        <v>450</v>
      </c>
      <c r="D3169" s="144" t="s">
        <v>3525</v>
      </c>
    </row>
    <row r="3170" spans="1:4">
      <c r="A3170" s="144">
        <v>3169</v>
      </c>
      <c r="B3170" s="144">
        <v>2024</v>
      </c>
      <c r="C3170" s="144" t="s">
        <v>450</v>
      </c>
      <c r="D3170" s="144" t="s">
        <v>3526</v>
      </c>
    </row>
    <row r="3171" spans="1:4">
      <c r="A3171" s="144">
        <v>3170</v>
      </c>
      <c r="B3171" s="144">
        <v>2024</v>
      </c>
      <c r="C3171" s="144" t="s">
        <v>450</v>
      </c>
      <c r="D3171" s="144" t="s">
        <v>3527</v>
      </c>
    </row>
    <row r="3172" spans="1:4">
      <c r="A3172" s="144">
        <v>3171</v>
      </c>
      <c r="B3172" s="144">
        <v>2024</v>
      </c>
      <c r="C3172" s="144" t="s">
        <v>450</v>
      </c>
      <c r="D3172" s="144" t="s">
        <v>3528</v>
      </c>
    </row>
    <row r="3173" spans="1:4">
      <c r="A3173" s="144">
        <v>3172</v>
      </c>
      <c r="B3173" s="144">
        <v>2024</v>
      </c>
      <c r="C3173" s="144" t="s">
        <v>450</v>
      </c>
      <c r="D3173" s="144" t="s">
        <v>3529</v>
      </c>
    </row>
    <row r="3174" spans="1:4">
      <c r="A3174" s="144">
        <v>3173</v>
      </c>
      <c r="B3174" s="144">
        <v>2024</v>
      </c>
      <c r="C3174" s="144" t="s">
        <v>450</v>
      </c>
      <c r="D3174" s="144" t="s">
        <v>3530</v>
      </c>
    </row>
    <row r="3175" spans="1:4">
      <c r="A3175" s="144">
        <v>3174</v>
      </c>
      <c r="B3175" s="144">
        <v>2024</v>
      </c>
      <c r="C3175" s="144" t="s">
        <v>450</v>
      </c>
      <c r="D3175" s="144" t="s">
        <v>3531</v>
      </c>
    </row>
    <row r="3176" spans="1:4">
      <c r="A3176" s="144">
        <v>3175</v>
      </c>
      <c r="B3176" s="144">
        <v>2024</v>
      </c>
      <c r="C3176" s="144" t="s">
        <v>450</v>
      </c>
      <c r="D3176" s="144" t="s">
        <v>3532</v>
      </c>
    </row>
    <row r="3177" spans="1:4">
      <c r="A3177" s="144">
        <v>3176</v>
      </c>
      <c r="B3177" s="144">
        <v>2024</v>
      </c>
      <c r="C3177" s="144" t="s">
        <v>450</v>
      </c>
      <c r="D3177" s="144" t="s">
        <v>3533</v>
      </c>
    </row>
    <row r="3178" spans="1:4">
      <c r="A3178" s="144">
        <v>3177</v>
      </c>
      <c r="B3178" s="144">
        <v>2024</v>
      </c>
      <c r="C3178" s="144" t="s">
        <v>450</v>
      </c>
      <c r="D3178" s="144" t="s">
        <v>3534</v>
      </c>
    </row>
    <row r="3179" spans="1:4">
      <c r="A3179" s="144">
        <v>3178</v>
      </c>
      <c r="B3179" s="144">
        <v>2024</v>
      </c>
      <c r="C3179" s="144" t="s">
        <v>450</v>
      </c>
      <c r="D3179" s="144" t="s">
        <v>3535</v>
      </c>
    </row>
    <row r="3180" spans="1:4">
      <c r="A3180" s="144">
        <v>3179</v>
      </c>
      <c r="B3180" s="144">
        <v>2024</v>
      </c>
      <c r="C3180" s="144" t="s">
        <v>495</v>
      </c>
      <c r="D3180" s="144" t="s">
        <v>3536</v>
      </c>
    </row>
    <row r="3181" spans="1:4">
      <c r="A3181" s="144">
        <v>3180</v>
      </c>
      <c r="B3181" s="144">
        <v>2024</v>
      </c>
      <c r="C3181" s="144" t="s">
        <v>495</v>
      </c>
      <c r="D3181" s="144" t="s">
        <v>3537</v>
      </c>
    </row>
    <row r="3182" spans="1:4">
      <c r="A3182" s="144">
        <v>3181</v>
      </c>
      <c r="B3182" s="144">
        <v>2024</v>
      </c>
      <c r="C3182" s="144" t="s">
        <v>495</v>
      </c>
      <c r="D3182" s="144" t="s">
        <v>3538</v>
      </c>
    </row>
    <row r="3183" spans="1:4">
      <c r="A3183" s="144">
        <v>3182</v>
      </c>
      <c r="B3183" s="144">
        <v>2024</v>
      </c>
      <c r="C3183" s="144" t="s">
        <v>495</v>
      </c>
      <c r="D3183" s="144" t="s">
        <v>3539</v>
      </c>
    </row>
    <row r="3184" spans="1:4">
      <c r="A3184" s="144">
        <v>3183</v>
      </c>
      <c r="B3184" s="144">
        <v>2024</v>
      </c>
      <c r="C3184" s="144" t="s">
        <v>495</v>
      </c>
      <c r="D3184" s="144" t="s">
        <v>3540</v>
      </c>
    </row>
    <row r="3185" spans="1:4">
      <c r="A3185" s="144">
        <v>3184</v>
      </c>
      <c r="B3185" s="144">
        <v>2024</v>
      </c>
      <c r="C3185" s="144" t="s">
        <v>495</v>
      </c>
      <c r="D3185" s="144" t="s">
        <v>3541</v>
      </c>
    </row>
    <row r="3186" spans="1:4">
      <c r="A3186" s="144">
        <v>3185</v>
      </c>
      <c r="B3186" s="144">
        <v>2024</v>
      </c>
      <c r="C3186" s="144" t="s">
        <v>495</v>
      </c>
      <c r="D3186" s="144" t="s">
        <v>3542</v>
      </c>
    </row>
    <row r="3187" spans="1:4">
      <c r="A3187" s="144">
        <v>3186</v>
      </c>
      <c r="B3187" s="144">
        <v>2024</v>
      </c>
      <c r="C3187" s="144" t="s">
        <v>495</v>
      </c>
      <c r="D3187" s="144" t="s">
        <v>3543</v>
      </c>
    </row>
    <row r="3188" spans="1:4">
      <c r="A3188" s="144">
        <v>3187</v>
      </c>
      <c r="B3188" s="144">
        <v>2024</v>
      </c>
      <c r="C3188" s="144" t="s">
        <v>495</v>
      </c>
      <c r="D3188" s="144" t="s">
        <v>3544</v>
      </c>
    </row>
    <row r="3189" spans="1:4">
      <c r="A3189" s="144">
        <v>3188</v>
      </c>
      <c r="B3189" s="144">
        <v>2024</v>
      </c>
      <c r="C3189" s="144" t="s">
        <v>495</v>
      </c>
      <c r="D3189" s="144" t="s">
        <v>3545</v>
      </c>
    </row>
    <row r="3190" spans="1:4">
      <c r="A3190" s="144">
        <v>3189</v>
      </c>
      <c r="B3190" s="144">
        <v>2024</v>
      </c>
      <c r="C3190" s="144" t="s">
        <v>495</v>
      </c>
      <c r="D3190" s="144" t="s">
        <v>3546</v>
      </c>
    </row>
    <row r="3191" spans="1:4">
      <c r="A3191" s="144">
        <v>3190</v>
      </c>
      <c r="B3191" s="144">
        <v>2024</v>
      </c>
      <c r="C3191" s="144" t="s">
        <v>527</v>
      </c>
      <c r="D3191" s="144" t="s">
        <v>3547</v>
      </c>
    </row>
    <row r="3192" spans="1:4">
      <c r="A3192" s="144">
        <v>3191</v>
      </c>
      <c r="B3192" s="144">
        <v>2024</v>
      </c>
      <c r="C3192" s="144" t="s">
        <v>527</v>
      </c>
      <c r="D3192" s="144" t="s">
        <v>3548</v>
      </c>
    </row>
    <row r="3193" spans="1:4">
      <c r="A3193" s="144">
        <v>3192</v>
      </c>
      <c r="B3193" s="144">
        <v>2024</v>
      </c>
      <c r="C3193" s="144" t="s">
        <v>527</v>
      </c>
      <c r="D3193" s="144" t="s">
        <v>3549</v>
      </c>
    </row>
    <row r="3194" spans="1:4">
      <c r="A3194" s="144">
        <v>3193</v>
      </c>
      <c r="B3194" s="144">
        <v>2024</v>
      </c>
      <c r="C3194" s="144" t="s">
        <v>527</v>
      </c>
      <c r="D3194" s="144" t="s">
        <v>3550</v>
      </c>
    </row>
    <row r="3195" spans="1:4">
      <c r="A3195" s="144">
        <v>3194</v>
      </c>
      <c r="B3195" s="144">
        <v>2024</v>
      </c>
      <c r="C3195" s="144" t="s">
        <v>527</v>
      </c>
      <c r="D3195" s="144" t="s">
        <v>3551</v>
      </c>
    </row>
    <row r="3196" spans="1:4">
      <c r="A3196" s="144">
        <v>3195</v>
      </c>
      <c r="B3196" s="144">
        <v>2024</v>
      </c>
      <c r="C3196" s="144" t="s">
        <v>527</v>
      </c>
      <c r="D3196" s="144" t="s">
        <v>3552</v>
      </c>
    </row>
    <row r="3197" spans="1:4">
      <c r="A3197" s="144">
        <v>3196</v>
      </c>
      <c r="B3197" s="144">
        <v>2024</v>
      </c>
      <c r="C3197" s="144" t="s">
        <v>527</v>
      </c>
      <c r="D3197" s="144" t="s">
        <v>3553</v>
      </c>
    </row>
    <row r="3198" spans="1:4">
      <c r="A3198" s="144">
        <v>3197</v>
      </c>
      <c r="B3198" s="144">
        <v>2024</v>
      </c>
      <c r="C3198" s="144" t="s">
        <v>527</v>
      </c>
      <c r="D3198" s="144" t="s">
        <v>3554</v>
      </c>
    </row>
    <row r="3199" spans="1:4">
      <c r="A3199" s="144">
        <v>3198</v>
      </c>
      <c r="B3199" s="144">
        <v>2024</v>
      </c>
      <c r="C3199" s="144" t="s">
        <v>527</v>
      </c>
      <c r="D3199" s="144" t="s">
        <v>3555</v>
      </c>
    </row>
    <row r="3200" spans="1:4">
      <c r="A3200" s="144">
        <v>3199</v>
      </c>
      <c r="B3200" s="144">
        <v>2024</v>
      </c>
      <c r="C3200" s="144" t="s">
        <v>527</v>
      </c>
      <c r="D3200" s="144" t="s">
        <v>3556</v>
      </c>
    </row>
    <row r="3201" spans="1:4">
      <c r="A3201" s="144">
        <v>3200</v>
      </c>
      <c r="B3201" s="144">
        <v>2024</v>
      </c>
      <c r="C3201" s="144" t="s">
        <v>527</v>
      </c>
      <c r="D3201" s="144" t="s">
        <v>3557</v>
      </c>
    </row>
    <row r="3202" spans="1:4">
      <c r="A3202" s="144">
        <v>3201</v>
      </c>
      <c r="B3202" s="144">
        <v>2024</v>
      </c>
      <c r="C3202" s="144" t="s">
        <v>527</v>
      </c>
      <c r="D3202" s="144" t="s">
        <v>3558</v>
      </c>
    </row>
    <row r="3203" spans="1:4">
      <c r="A3203" s="144">
        <v>3202</v>
      </c>
      <c r="B3203" s="144">
        <v>2024</v>
      </c>
      <c r="C3203" s="144" t="s">
        <v>527</v>
      </c>
      <c r="D3203" s="144" t="s">
        <v>3559</v>
      </c>
    </row>
    <row r="3204" spans="1:4">
      <c r="A3204" s="144">
        <v>3203</v>
      </c>
      <c r="B3204" s="144">
        <v>2024</v>
      </c>
      <c r="C3204" s="144" t="s">
        <v>527</v>
      </c>
      <c r="D3204" s="144" t="s">
        <v>3560</v>
      </c>
    </row>
    <row r="3205" spans="1:4">
      <c r="A3205" s="144">
        <v>3204</v>
      </c>
      <c r="B3205" s="144">
        <v>2024</v>
      </c>
      <c r="C3205" s="144" t="s">
        <v>527</v>
      </c>
      <c r="D3205" s="144" t="s">
        <v>3561</v>
      </c>
    </row>
    <row r="3206" spans="1:4">
      <c r="A3206" s="144">
        <v>3205</v>
      </c>
      <c r="B3206" s="144">
        <v>2024</v>
      </c>
      <c r="C3206" s="144" t="s">
        <v>527</v>
      </c>
      <c r="D3206" s="144" t="s">
        <v>3562</v>
      </c>
    </row>
    <row r="3207" spans="1:4">
      <c r="A3207" s="144">
        <v>3206</v>
      </c>
      <c r="B3207" s="144">
        <v>2024</v>
      </c>
      <c r="C3207" s="144" t="s">
        <v>527</v>
      </c>
      <c r="D3207" s="144" t="s">
        <v>3563</v>
      </c>
    </row>
    <row r="3208" spans="1:4">
      <c r="A3208" s="144">
        <v>3207</v>
      </c>
      <c r="B3208" s="144">
        <v>2024</v>
      </c>
      <c r="C3208" s="144" t="s">
        <v>527</v>
      </c>
      <c r="D3208" s="144" t="s">
        <v>3564</v>
      </c>
    </row>
    <row r="3209" spans="1:4">
      <c r="A3209" s="144">
        <v>3208</v>
      </c>
      <c r="B3209" s="144">
        <v>2024</v>
      </c>
      <c r="C3209" s="144" t="s">
        <v>527</v>
      </c>
      <c r="D3209" s="144" t="s">
        <v>3565</v>
      </c>
    </row>
    <row r="3210" spans="1:4">
      <c r="A3210" s="144">
        <v>3209</v>
      </c>
      <c r="B3210" s="144">
        <v>2024</v>
      </c>
      <c r="C3210" s="144" t="s">
        <v>527</v>
      </c>
      <c r="D3210" s="144" t="s">
        <v>3566</v>
      </c>
    </row>
    <row r="3211" spans="1:4">
      <c r="A3211" s="144">
        <v>3210</v>
      </c>
      <c r="B3211" s="144">
        <v>2024</v>
      </c>
      <c r="C3211" s="144" t="s">
        <v>527</v>
      </c>
      <c r="D3211" s="144" t="s">
        <v>3567</v>
      </c>
    </row>
    <row r="3212" spans="1:4">
      <c r="A3212" s="144">
        <v>3211</v>
      </c>
      <c r="B3212" s="144">
        <v>2024</v>
      </c>
      <c r="C3212" s="144" t="s">
        <v>527</v>
      </c>
      <c r="D3212" s="144" t="s">
        <v>3568</v>
      </c>
    </row>
    <row r="3213" spans="1:4">
      <c r="A3213" s="144">
        <v>3212</v>
      </c>
      <c r="B3213" s="144">
        <v>2024</v>
      </c>
      <c r="C3213" s="144" t="s">
        <v>527</v>
      </c>
      <c r="D3213" s="144" t="s">
        <v>3569</v>
      </c>
    </row>
    <row r="3214" spans="1:4">
      <c r="A3214" s="144">
        <v>3213</v>
      </c>
      <c r="B3214" s="144">
        <v>2024</v>
      </c>
      <c r="C3214" s="144" t="s">
        <v>527</v>
      </c>
      <c r="D3214" s="144" t="s">
        <v>3570</v>
      </c>
    </row>
    <row r="3215" spans="1:4">
      <c r="A3215" s="144">
        <v>3214</v>
      </c>
      <c r="B3215" s="144">
        <v>2024</v>
      </c>
      <c r="C3215" s="144" t="s">
        <v>527</v>
      </c>
      <c r="D3215" s="144" t="s">
        <v>3571</v>
      </c>
    </row>
    <row r="3216" spans="1:4">
      <c r="A3216" s="144">
        <v>3215</v>
      </c>
      <c r="B3216" s="144">
        <v>2024</v>
      </c>
      <c r="C3216" s="144" t="s">
        <v>527</v>
      </c>
      <c r="D3216" s="144" t="s">
        <v>3572</v>
      </c>
    </row>
    <row r="3217" spans="1:4">
      <c r="A3217" s="144">
        <v>3216</v>
      </c>
      <c r="B3217" s="144">
        <v>2024</v>
      </c>
      <c r="C3217" s="144" t="s">
        <v>527</v>
      </c>
      <c r="D3217" s="144" t="s">
        <v>3573</v>
      </c>
    </row>
    <row r="3218" spans="1:4">
      <c r="A3218" s="144">
        <v>3217</v>
      </c>
      <c r="B3218" s="144">
        <v>2024</v>
      </c>
      <c r="C3218" s="144" t="s">
        <v>527</v>
      </c>
      <c r="D3218" s="144" t="s">
        <v>3574</v>
      </c>
    </row>
    <row r="3219" spans="1:4">
      <c r="A3219" s="144">
        <v>3218</v>
      </c>
      <c r="B3219" s="144">
        <v>2024</v>
      </c>
      <c r="C3219" s="144" t="s">
        <v>527</v>
      </c>
      <c r="D3219" s="144" t="s">
        <v>3575</v>
      </c>
    </row>
    <row r="3220" spans="1:4">
      <c r="A3220" s="144">
        <v>3219</v>
      </c>
      <c r="B3220" s="144">
        <v>2024</v>
      </c>
      <c r="C3220" s="144" t="s">
        <v>527</v>
      </c>
      <c r="D3220" s="144" t="s">
        <v>3576</v>
      </c>
    </row>
    <row r="3221" spans="1:4">
      <c r="A3221" s="144">
        <v>3220</v>
      </c>
      <c r="B3221" s="144">
        <v>2024</v>
      </c>
      <c r="C3221" s="144" t="s">
        <v>527</v>
      </c>
      <c r="D3221" s="144" t="s">
        <v>3577</v>
      </c>
    </row>
    <row r="3222" spans="1:4">
      <c r="A3222" s="144">
        <v>3221</v>
      </c>
      <c r="B3222" s="144">
        <v>2024</v>
      </c>
      <c r="C3222" s="144" t="s">
        <v>527</v>
      </c>
      <c r="D3222" s="144" t="s">
        <v>3578</v>
      </c>
    </row>
    <row r="3223" spans="1:4">
      <c r="A3223" s="144">
        <v>3222</v>
      </c>
      <c r="B3223" s="144">
        <v>2024</v>
      </c>
      <c r="C3223" s="144" t="s">
        <v>527</v>
      </c>
      <c r="D3223" s="144" t="s">
        <v>3579</v>
      </c>
    </row>
    <row r="3224" spans="1:4">
      <c r="A3224" s="144">
        <v>3223</v>
      </c>
      <c r="B3224" s="144">
        <v>2024</v>
      </c>
      <c r="C3224" s="144" t="s">
        <v>527</v>
      </c>
      <c r="D3224" s="144" t="s">
        <v>3580</v>
      </c>
    </row>
    <row r="3225" spans="1:4">
      <c r="A3225" s="144">
        <v>3224</v>
      </c>
      <c r="B3225" s="144">
        <v>2024</v>
      </c>
      <c r="C3225" s="144" t="s">
        <v>527</v>
      </c>
      <c r="D3225" s="144" t="s">
        <v>3581</v>
      </c>
    </row>
    <row r="3226" spans="1:4">
      <c r="A3226" s="144">
        <v>3225</v>
      </c>
      <c r="B3226" s="144">
        <v>2024</v>
      </c>
      <c r="C3226" s="144" t="s">
        <v>527</v>
      </c>
      <c r="D3226" s="144" t="s">
        <v>3582</v>
      </c>
    </row>
    <row r="3227" spans="1:4">
      <c r="A3227" s="144">
        <v>3226</v>
      </c>
      <c r="B3227" s="144">
        <v>2024</v>
      </c>
      <c r="C3227" s="144" t="s">
        <v>527</v>
      </c>
      <c r="D3227" s="144" t="s">
        <v>3583</v>
      </c>
    </row>
    <row r="3228" spans="1:4">
      <c r="A3228" s="144">
        <v>3227</v>
      </c>
      <c r="B3228" s="144">
        <v>2024</v>
      </c>
      <c r="C3228" s="144" t="s">
        <v>527</v>
      </c>
      <c r="D3228" s="144" t="s">
        <v>3584</v>
      </c>
    </row>
    <row r="3229" spans="1:4">
      <c r="A3229" s="144">
        <v>3228</v>
      </c>
      <c r="B3229" s="144">
        <v>2024</v>
      </c>
      <c r="C3229" s="144" t="s">
        <v>527</v>
      </c>
      <c r="D3229" s="144" t="s">
        <v>3585</v>
      </c>
    </row>
    <row r="3230" spans="1:4">
      <c r="A3230" s="144">
        <v>3229</v>
      </c>
      <c r="B3230" s="144">
        <v>2024</v>
      </c>
      <c r="C3230" s="144" t="s">
        <v>527</v>
      </c>
      <c r="D3230" s="144" t="s">
        <v>3586</v>
      </c>
    </row>
    <row r="3231" spans="1:4">
      <c r="A3231" s="144">
        <v>3230</v>
      </c>
      <c r="B3231" s="144">
        <v>2024</v>
      </c>
      <c r="C3231" s="144" t="s">
        <v>527</v>
      </c>
      <c r="D3231" s="144" t="s">
        <v>3587</v>
      </c>
    </row>
    <row r="3232" spans="1:4">
      <c r="A3232" s="144">
        <v>3231</v>
      </c>
      <c r="B3232" s="144">
        <v>2024</v>
      </c>
      <c r="C3232" s="144" t="s">
        <v>527</v>
      </c>
      <c r="D3232" s="144" t="s">
        <v>3588</v>
      </c>
    </row>
    <row r="3233" spans="1:4">
      <c r="A3233" s="144">
        <v>3232</v>
      </c>
      <c r="B3233" s="144">
        <v>2024</v>
      </c>
      <c r="C3233" s="144" t="s">
        <v>527</v>
      </c>
      <c r="D3233" s="144" t="s">
        <v>3589</v>
      </c>
    </row>
    <row r="3234" spans="1:4">
      <c r="A3234" s="144">
        <v>3233</v>
      </c>
      <c r="B3234" s="144">
        <v>2024</v>
      </c>
      <c r="C3234" s="144" t="s">
        <v>527</v>
      </c>
      <c r="D3234" s="144" t="s">
        <v>3590</v>
      </c>
    </row>
    <row r="3235" spans="1:4">
      <c r="A3235" s="144">
        <v>3234</v>
      </c>
      <c r="B3235" s="144">
        <v>2024</v>
      </c>
      <c r="C3235" s="144" t="s">
        <v>527</v>
      </c>
      <c r="D3235" s="144" t="s">
        <v>3591</v>
      </c>
    </row>
    <row r="3236" spans="1:4">
      <c r="A3236" s="144">
        <v>3235</v>
      </c>
      <c r="B3236" s="144">
        <v>2024</v>
      </c>
      <c r="C3236" s="144" t="s">
        <v>527</v>
      </c>
      <c r="D3236" s="144" t="s">
        <v>3592</v>
      </c>
    </row>
    <row r="3237" spans="1:4">
      <c r="A3237" s="144">
        <v>3236</v>
      </c>
      <c r="B3237" s="144">
        <v>2024</v>
      </c>
      <c r="C3237" s="144" t="s">
        <v>527</v>
      </c>
      <c r="D3237" s="144" t="s">
        <v>3593</v>
      </c>
    </row>
    <row r="3238" spans="1:4">
      <c r="A3238" s="144">
        <v>3237</v>
      </c>
      <c r="B3238" s="144">
        <v>2024</v>
      </c>
      <c r="C3238" s="144" t="s">
        <v>527</v>
      </c>
      <c r="D3238" s="144" t="s">
        <v>3594</v>
      </c>
    </row>
    <row r="3239" spans="1:4">
      <c r="A3239" s="144">
        <v>3238</v>
      </c>
      <c r="B3239" s="144">
        <v>2024</v>
      </c>
      <c r="C3239" s="144" t="s">
        <v>527</v>
      </c>
      <c r="D3239" s="144" t="s">
        <v>3595</v>
      </c>
    </row>
    <row r="3240" spans="1:4">
      <c r="A3240" s="144">
        <v>3239</v>
      </c>
      <c r="B3240" s="144">
        <v>2024</v>
      </c>
      <c r="C3240" s="144" t="s">
        <v>527</v>
      </c>
      <c r="D3240" s="144" t="s">
        <v>3596</v>
      </c>
    </row>
    <row r="3241" spans="1:4">
      <c r="A3241" s="144">
        <v>3240</v>
      </c>
      <c r="B3241" s="144">
        <v>2024</v>
      </c>
      <c r="C3241" s="144" t="s">
        <v>527</v>
      </c>
      <c r="D3241" s="144" t="s">
        <v>3597</v>
      </c>
    </row>
    <row r="3242" spans="1:4">
      <c r="A3242" s="144">
        <v>3241</v>
      </c>
      <c r="B3242" s="144">
        <v>2024</v>
      </c>
      <c r="C3242" s="144" t="s">
        <v>527</v>
      </c>
      <c r="D3242" s="144" t="s">
        <v>3598</v>
      </c>
    </row>
    <row r="3243" spans="1:4">
      <c r="A3243" s="144">
        <v>3242</v>
      </c>
      <c r="B3243" s="144">
        <v>2024</v>
      </c>
      <c r="C3243" s="144" t="s">
        <v>527</v>
      </c>
      <c r="D3243" s="144" t="s">
        <v>3599</v>
      </c>
    </row>
    <row r="3244" spans="1:4">
      <c r="A3244" s="144">
        <v>3243</v>
      </c>
      <c r="B3244" s="144">
        <v>2024</v>
      </c>
      <c r="C3244" s="144" t="s">
        <v>527</v>
      </c>
      <c r="D3244" s="144" t="s">
        <v>3600</v>
      </c>
    </row>
    <row r="3245" spans="1:4">
      <c r="A3245" s="144">
        <v>3244</v>
      </c>
      <c r="B3245" s="144">
        <v>2024</v>
      </c>
      <c r="C3245" s="144" t="s">
        <v>527</v>
      </c>
      <c r="D3245" s="144" t="s">
        <v>3601</v>
      </c>
    </row>
    <row r="3246" spans="1:4">
      <c r="A3246" s="144">
        <v>3245</v>
      </c>
      <c r="B3246" s="144">
        <v>2024</v>
      </c>
      <c r="C3246" s="144" t="s">
        <v>527</v>
      </c>
      <c r="D3246" s="144" t="s">
        <v>3602</v>
      </c>
    </row>
    <row r="3247" spans="1:4">
      <c r="A3247" s="144">
        <v>3246</v>
      </c>
      <c r="B3247" s="144">
        <v>2024</v>
      </c>
      <c r="C3247" s="144" t="s">
        <v>527</v>
      </c>
      <c r="D3247" s="144" t="s">
        <v>3603</v>
      </c>
    </row>
    <row r="3248" spans="1:4">
      <c r="A3248" s="144">
        <v>3247</v>
      </c>
      <c r="B3248" s="144">
        <v>2024</v>
      </c>
      <c r="C3248" s="144" t="s">
        <v>527</v>
      </c>
      <c r="D3248" s="144" t="s">
        <v>3604</v>
      </c>
    </row>
    <row r="3249" spans="1:4">
      <c r="A3249" s="144">
        <v>3248</v>
      </c>
      <c r="B3249" s="144">
        <v>2024</v>
      </c>
      <c r="C3249" s="144" t="s">
        <v>527</v>
      </c>
      <c r="D3249" s="144" t="s">
        <v>3605</v>
      </c>
    </row>
    <row r="3250" spans="1:4">
      <c r="A3250" s="144">
        <v>3249</v>
      </c>
      <c r="B3250" s="144">
        <v>2024</v>
      </c>
      <c r="C3250" s="144" t="s">
        <v>527</v>
      </c>
      <c r="D3250" s="144" t="s">
        <v>3606</v>
      </c>
    </row>
    <row r="3251" spans="1:4">
      <c r="A3251" s="144">
        <v>3250</v>
      </c>
      <c r="B3251" s="144">
        <v>2024</v>
      </c>
      <c r="C3251" s="144" t="s">
        <v>527</v>
      </c>
      <c r="D3251" s="144" t="s">
        <v>3607</v>
      </c>
    </row>
    <row r="3252" spans="1:4">
      <c r="A3252" s="144">
        <v>3251</v>
      </c>
      <c r="B3252" s="144">
        <v>2024</v>
      </c>
      <c r="C3252" s="144" t="s">
        <v>527</v>
      </c>
      <c r="D3252" s="144" t="s">
        <v>3608</v>
      </c>
    </row>
    <row r="3253" spans="1:4">
      <c r="A3253" s="144">
        <v>3252</v>
      </c>
      <c r="B3253" s="144">
        <v>2024</v>
      </c>
      <c r="C3253" s="144" t="s">
        <v>527</v>
      </c>
      <c r="D3253" s="144" t="s">
        <v>3609</v>
      </c>
    </row>
    <row r="3254" spans="1:4">
      <c r="A3254" s="144">
        <v>3253</v>
      </c>
      <c r="B3254" s="144">
        <v>2024</v>
      </c>
      <c r="C3254" s="144" t="s">
        <v>527</v>
      </c>
      <c r="D3254" s="144" t="s">
        <v>3610</v>
      </c>
    </row>
    <row r="3255" spans="1:4">
      <c r="A3255" s="144">
        <v>3254</v>
      </c>
      <c r="B3255" s="144">
        <v>2024</v>
      </c>
      <c r="C3255" s="144" t="s">
        <v>527</v>
      </c>
      <c r="D3255" s="144" t="s">
        <v>3611</v>
      </c>
    </row>
    <row r="3256" spans="1:4">
      <c r="A3256" s="144">
        <v>3255</v>
      </c>
      <c r="B3256" s="144">
        <v>2024</v>
      </c>
      <c r="C3256" s="144" t="s">
        <v>527</v>
      </c>
      <c r="D3256" s="144" t="s">
        <v>3612</v>
      </c>
    </row>
    <row r="3257" spans="1:4">
      <c r="A3257" s="144">
        <v>3256</v>
      </c>
      <c r="B3257" s="144">
        <v>2024</v>
      </c>
      <c r="C3257" s="144" t="s">
        <v>527</v>
      </c>
      <c r="D3257" s="144" t="s">
        <v>3613</v>
      </c>
    </row>
    <row r="3258" spans="1:4">
      <c r="A3258" s="144">
        <v>3257</v>
      </c>
      <c r="B3258" s="144">
        <v>2024</v>
      </c>
      <c r="C3258" s="144" t="s">
        <v>527</v>
      </c>
      <c r="D3258" s="144" t="s">
        <v>3614</v>
      </c>
    </row>
    <row r="3259" spans="1:4">
      <c r="A3259" s="144">
        <v>3258</v>
      </c>
      <c r="B3259" s="144">
        <v>2024</v>
      </c>
      <c r="C3259" s="144" t="s">
        <v>527</v>
      </c>
      <c r="D3259" s="144" t="s">
        <v>3615</v>
      </c>
    </row>
    <row r="3260" spans="1:4">
      <c r="A3260" s="144">
        <v>3259</v>
      </c>
      <c r="B3260" s="144">
        <v>2024</v>
      </c>
      <c r="C3260" s="144" t="s">
        <v>527</v>
      </c>
      <c r="D3260" s="144" t="s">
        <v>3616</v>
      </c>
    </row>
    <row r="3261" spans="1:4">
      <c r="A3261" s="144">
        <v>3260</v>
      </c>
      <c r="B3261" s="144">
        <v>2024</v>
      </c>
      <c r="C3261" s="144" t="s">
        <v>527</v>
      </c>
      <c r="D3261" s="144" t="s">
        <v>3617</v>
      </c>
    </row>
    <row r="3262" spans="1:4">
      <c r="A3262" s="144">
        <v>3261</v>
      </c>
      <c r="B3262" s="144">
        <v>2024</v>
      </c>
      <c r="C3262" s="144" t="s">
        <v>527</v>
      </c>
      <c r="D3262" s="144" t="s">
        <v>3618</v>
      </c>
    </row>
    <row r="3263" spans="1:4">
      <c r="A3263" s="144">
        <v>3262</v>
      </c>
      <c r="B3263" s="144">
        <v>2024</v>
      </c>
      <c r="C3263" s="144" t="s">
        <v>527</v>
      </c>
      <c r="D3263" s="144" t="s">
        <v>3619</v>
      </c>
    </row>
    <row r="3264" spans="1:4">
      <c r="A3264" s="144">
        <v>3263</v>
      </c>
      <c r="B3264" s="144">
        <v>2024</v>
      </c>
      <c r="C3264" s="144" t="s">
        <v>527</v>
      </c>
      <c r="D3264" s="144" t="s">
        <v>3620</v>
      </c>
    </row>
    <row r="3265" spans="1:4">
      <c r="A3265" s="144">
        <v>3264</v>
      </c>
      <c r="B3265" s="144">
        <v>2024</v>
      </c>
      <c r="C3265" s="144" t="s">
        <v>527</v>
      </c>
      <c r="D3265" s="144" t="s">
        <v>3621</v>
      </c>
    </row>
    <row r="3266" spans="1:4">
      <c r="A3266" s="144">
        <v>3265</v>
      </c>
      <c r="B3266" s="144">
        <v>2024</v>
      </c>
      <c r="C3266" s="144" t="s">
        <v>527</v>
      </c>
      <c r="D3266" s="144" t="s">
        <v>3622</v>
      </c>
    </row>
    <row r="3267" spans="1:4">
      <c r="A3267" s="144">
        <v>3266</v>
      </c>
      <c r="B3267" s="144">
        <v>2024</v>
      </c>
      <c r="C3267" s="144" t="s">
        <v>527</v>
      </c>
      <c r="D3267" s="144" t="s">
        <v>3623</v>
      </c>
    </row>
    <row r="3268" spans="1:4">
      <c r="A3268" s="144">
        <v>3267</v>
      </c>
      <c r="B3268" s="144">
        <v>2024</v>
      </c>
      <c r="C3268" s="144" t="s">
        <v>527</v>
      </c>
      <c r="D3268" s="144" t="s">
        <v>3624</v>
      </c>
    </row>
    <row r="3269" spans="1:4">
      <c r="A3269" s="144">
        <v>3268</v>
      </c>
      <c r="B3269" s="144">
        <v>2024</v>
      </c>
      <c r="C3269" s="144" t="s">
        <v>527</v>
      </c>
      <c r="D3269" s="144" t="s">
        <v>3625</v>
      </c>
    </row>
    <row r="3270" spans="1:4">
      <c r="A3270" s="144">
        <v>3269</v>
      </c>
      <c r="B3270" s="144">
        <v>2024</v>
      </c>
      <c r="C3270" s="144" t="s">
        <v>527</v>
      </c>
      <c r="D3270" s="144" t="s">
        <v>3626</v>
      </c>
    </row>
    <row r="3271" spans="1:4">
      <c r="A3271" s="144">
        <v>3270</v>
      </c>
      <c r="B3271" s="144">
        <v>2024</v>
      </c>
      <c r="C3271" s="144" t="s">
        <v>527</v>
      </c>
      <c r="D3271" s="144" t="s">
        <v>3627</v>
      </c>
    </row>
    <row r="3272" spans="1:4">
      <c r="A3272" s="144">
        <v>3271</v>
      </c>
      <c r="B3272" s="144">
        <v>2024</v>
      </c>
      <c r="C3272" s="144" t="s">
        <v>527</v>
      </c>
      <c r="D3272" s="144" t="s">
        <v>3628</v>
      </c>
    </row>
    <row r="3273" spans="1:4">
      <c r="A3273" s="144">
        <v>3272</v>
      </c>
      <c r="B3273" s="144">
        <v>2024</v>
      </c>
      <c r="C3273" s="144" t="s">
        <v>527</v>
      </c>
      <c r="D3273" s="144" t="s">
        <v>3629</v>
      </c>
    </row>
    <row r="3274" spans="1:4">
      <c r="A3274" s="144">
        <v>3273</v>
      </c>
      <c r="B3274" s="144">
        <v>2024</v>
      </c>
      <c r="C3274" s="144" t="s">
        <v>527</v>
      </c>
      <c r="D3274" s="144" t="s">
        <v>3630</v>
      </c>
    </row>
    <row r="3275" spans="1:4">
      <c r="A3275" s="144">
        <v>3274</v>
      </c>
      <c r="B3275" s="144">
        <v>2024</v>
      </c>
      <c r="C3275" s="144" t="s">
        <v>527</v>
      </c>
      <c r="D3275" s="144" t="s">
        <v>3631</v>
      </c>
    </row>
    <row r="3276" spans="1:4">
      <c r="A3276" s="144">
        <v>3275</v>
      </c>
      <c r="B3276" s="144">
        <v>2024</v>
      </c>
      <c r="C3276" s="144" t="s">
        <v>527</v>
      </c>
      <c r="D3276" s="144" t="s">
        <v>3632</v>
      </c>
    </row>
    <row r="3277" spans="1:4">
      <c r="A3277" s="144">
        <v>3276</v>
      </c>
      <c r="B3277" s="144">
        <v>2024</v>
      </c>
      <c r="C3277" s="144" t="s">
        <v>527</v>
      </c>
      <c r="D3277" s="144" t="s">
        <v>3633</v>
      </c>
    </row>
    <row r="3278" spans="1:4">
      <c r="A3278" s="144">
        <v>3277</v>
      </c>
      <c r="B3278" s="144">
        <v>2024</v>
      </c>
      <c r="C3278" s="144" t="s">
        <v>527</v>
      </c>
      <c r="D3278" s="144" t="s">
        <v>3634</v>
      </c>
    </row>
    <row r="3279" spans="1:4">
      <c r="A3279" s="144">
        <v>3278</v>
      </c>
      <c r="B3279" s="144">
        <v>2024</v>
      </c>
      <c r="C3279" s="144" t="s">
        <v>527</v>
      </c>
      <c r="D3279" s="144" t="s">
        <v>3635</v>
      </c>
    </row>
    <row r="3280" spans="1:4">
      <c r="A3280" s="144">
        <v>3279</v>
      </c>
      <c r="B3280" s="144">
        <v>2024</v>
      </c>
      <c r="C3280" s="144" t="s">
        <v>527</v>
      </c>
      <c r="D3280" s="144" t="s">
        <v>3636</v>
      </c>
    </row>
    <row r="3281" spans="1:4">
      <c r="A3281" s="144">
        <v>3280</v>
      </c>
      <c r="B3281" s="144">
        <v>2024</v>
      </c>
      <c r="C3281" s="144" t="s">
        <v>527</v>
      </c>
      <c r="D3281" s="144" t="s">
        <v>3637</v>
      </c>
    </row>
    <row r="3282" spans="1:4">
      <c r="A3282" s="144">
        <v>3281</v>
      </c>
      <c r="B3282" s="144">
        <v>2024</v>
      </c>
      <c r="C3282" s="144" t="s">
        <v>527</v>
      </c>
      <c r="D3282" s="144" t="s">
        <v>3638</v>
      </c>
    </row>
    <row r="3283" spans="1:4">
      <c r="A3283" s="144">
        <v>3282</v>
      </c>
      <c r="B3283" s="144">
        <v>2024</v>
      </c>
      <c r="C3283" s="144" t="s">
        <v>527</v>
      </c>
      <c r="D3283" s="144" t="s">
        <v>3639</v>
      </c>
    </row>
    <row r="3284" spans="1:4">
      <c r="A3284" s="144">
        <v>3283</v>
      </c>
      <c r="B3284" s="144">
        <v>2024</v>
      </c>
      <c r="C3284" s="144" t="s">
        <v>527</v>
      </c>
      <c r="D3284" s="144" t="s">
        <v>3640</v>
      </c>
    </row>
    <row r="3285" spans="1:4">
      <c r="A3285" s="144">
        <v>3284</v>
      </c>
      <c r="B3285" s="144">
        <v>2024</v>
      </c>
      <c r="C3285" s="144" t="s">
        <v>527</v>
      </c>
      <c r="D3285" s="144" t="s">
        <v>3641</v>
      </c>
    </row>
    <row r="3286" spans="1:4">
      <c r="A3286" s="144">
        <v>3285</v>
      </c>
      <c r="B3286" s="144">
        <v>2024</v>
      </c>
      <c r="C3286" s="144" t="s">
        <v>527</v>
      </c>
      <c r="D3286" s="144" t="s">
        <v>3642</v>
      </c>
    </row>
    <row r="3287" spans="1:4">
      <c r="A3287" s="144">
        <v>3286</v>
      </c>
      <c r="B3287" s="144">
        <v>2024</v>
      </c>
      <c r="C3287" s="144" t="s">
        <v>527</v>
      </c>
      <c r="D3287" s="144" t="s">
        <v>3643</v>
      </c>
    </row>
    <row r="3288" spans="1:4">
      <c r="A3288" s="144">
        <v>3287</v>
      </c>
      <c r="B3288" s="144">
        <v>2024</v>
      </c>
      <c r="C3288" s="144" t="s">
        <v>844</v>
      </c>
      <c r="D3288" s="144" t="s">
        <v>3644</v>
      </c>
    </row>
    <row r="3289" spans="1:4">
      <c r="A3289" s="144">
        <v>3288</v>
      </c>
      <c r="B3289" s="144">
        <v>2024</v>
      </c>
      <c r="C3289" s="144" t="s">
        <v>844</v>
      </c>
      <c r="D3289" s="144" t="s">
        <v>3645</v>
      </c>
    </row>
    <row r="3290" spans="1:4">
      <c r="A3290" s="144">
        <v>3289</v>
      </c>
      <c r="B3290" s="144">
        <v>2024</v>
      </c>
      <c r="C3290" s="144" t="s">
        <v>844</v>
      </c>
      <c r="D3290" s="144" t="s">
        <v>3646</v>
      </c>
    </row>
    <row r="3291" spans="1:4">
      <c r="A3291" s="144">
        <v>3290</v>
      </c>
      <c r="B3291" s="144">
        <v>2024</v>
      </c>
      <c r="C3291" s="144" t="s">
        <v>844</v>
      </c>
      <c r="D3291" s="144" t="s">
        <v>3647</v>
      </c>
    </row>
    <row r="3292" spans="1:4">
      <c r="A3292" s="144">
        <v>3291</v>
      </c>
      <c r="B3292" s="144">
        <v>2024</v>
      </c>
      <c r="C3292" s="144" t="s">
        <v>844</v>
      </c>
      <c r="D3292" s="144" t="s">
        <v>3648</v>
      </c>
    </row>
    <row r="3293" spans="1:4">
      <c r="A3293" s="144">
        <v>3292</v>
      </c>
      <c r="B3293" s="144">
        <v>2024</v>
      </c>
      <c r="C3293" s="144" t="s">
        <v>844</v>
      </c>
      <c r="D3293" s="144" t="s">
        <v>3649</v>
      </c>
    </row>
    <row r="3294" spans="1:4">
      <c r="A3294" s="144">
        <v>3293</v>
      </c>
      <c r="B3294" s="144">
        <v>2024</v>
      </c>
      <c r="C3294" s="144" t="s">
        <v>844</v>
      </c>
      <c r="D3294" s="144" t="s">
        <v>3650</v>
      </c>
    </row>
    <row r="3295" spans="1:4">
      <c r="A3295" s="144">
        <v>3294</v>
      </c>
      <c r="B3295" s="144">
        <v>2024</v>
      </c>
      <c r="C3295" s="144" t="s">
        <v>844</v>
      </c>
      <c r="D3295" s="144" t="s">
        <v>3651</v>
      </c>
    </row>
    <row r="3296" spans="1:4">
      <c r="A3296" s="144">
        <v>3295</v>
      </c>
      <c r="B3296" s="144">
        <v>2024</v>
      </c>
      <c r="C3296" s="144" t="s">
        <v>844</v>
      </c>
      <c r="D3296" s="144" t="s">
        <v>3652</v>
      </c>
    </row>
    <row r="3297" spans="1:4">
      <c r="A3297" s="144">
        <v>3296</v>
      </c>
      <c r="B3297" s="144">
        <v>2024</v>
      </c>
      <c r="C3297" s="144" t="s">
        <v>844</v>
      </c>
      <c r="D3297" s="144" t="s">
        <v>3653</v>
      </c>
    </row>
    <row r="3298" spans="1:4">
      <c r="A3298" s="144">
        <v>3297</v>
      </c>
      <c r="B3298" s="144">
        <v>2024</v>
      </c>
      <c r="C3298" s="144" t="s">
        <v>844</v>
      </c>
      <c r="D3298" s="144" t="s">
        <v>3654</v>
      </c>
    </row>
    <row r="3299" spans="1:4">
      <c r="A3299" s="144">
        <v>3298</v>
      </c>
      <c r="B3299" s="144">
        <v>2024</v>
      </c>
      <c r="C3299" s="144" t="s">
        <v>844</v>
      </c>
      <c r="D3299" s="144" t="s">
        <v>3655</v>
      </c>
    </row>
    <row r="3300" spans="1:4">
      <c r="A3300" s="144">
        <v>3299</v>
      </c>
      <c r="B3300" s="144">
        <v>2024</v>
      </c>
      <c r="C3300" s="144" t="s">
        <v>844</v>
      </c>
      <c r="D3300" s="144" t="s">
        <v>3656</v>
      </c>
    </row>
    <row r="3301" spans="1:4">
      <c r="A3301" s="144">
        <v>3300</v>
      </c>
      <c r="B3301" s="144">
        <v>2024</v>
      </c>
      <c r="C3301" s="144" t="s">
        <v>844</v>
      </c>
      <c r="D3301" s="144" t="s">
        <v>3657</v>
      </c>
    </row>
    <row r="3302" spans="1:4">
      <c r="A3302" s="144">
        <v>3301</v>
      </c>
      <c r="B3302" s="144">
        <v>2024</v>
      </c>
      <c r="C3302" s="144" t="s">
        <v>844</v>
      </c>
      <c r="D3302" s="144" t="s">
        <v>3658</v>
      </c>
    </row>
    <row r="3303" spans="1:4">
      <c r="A3303" s="144">
        <v>3302</v>
      </c>
      <c r="B3303" s="144">
        <v>2024</v>
      </c>
      <c r="C3303" s="144" t="s">
        <v>844</v>
      </c>
      <c r="D3303" s="144" t="s">
        <v>3659</v>
      </c>
    </row>
    <row r="3304" spans="1:4">
      <c r="A3304" s="144">
        <v>3303</v>
      </c>
      <c r="B3304" s="144">
        <v>2024</v>
      </c>
      <c r="C3304" s="144" t="s">
        <v>844</v>
      </c>
      <c r="D3304" s="144" t="s">
        <v>3660</v>
      </c>
    </row>
    <row r="3305" spans="1:4">
      <c r="A3305" s="144">
        <v>3304</v>
      </c>
      <c r="B3305" s="144">
        <v>2024</v>
      </c>
      <c r="C3305" s="144" t="s">
        <v>844</v>
      </c>
      <c r="D3305" s="144" t="s">
        <v>3661</v>
      </c>
    </row>
    <row r="3306" spans="1:4">
      <c r="A3306" s="144">
        <v>3305</v>
      </c>
      <c r="B3306" s="144">
        <v>2024</v>
      </c>
      <c r="C3306" s="144" t="s">
        <v>844</v>
      </c>
      <c r="D3306" s="144" t="s">
        <v>3662</v>
      </c>
    </row>
    <row r="3307" spans="1:4">
      <c r="A3307" s="144">
        <v>3306</v>
      </c>
      <c r="B3307" s="144">
        <v>2024</v>
      </c>
      <c r="C3307" s="144" t="s">
        <v>844</v>
      </c>
      <c r="D3307" s="144" t="s">
        <v>3663</v>
      </c>
    </row>
    <row r="3308" spans="1:4">
      <c r="A3308" s="144">
        <v>3307</v>
      </c>
      <c r="B3308" s="144">
        <v>2024</v>
      </c>
      <c r="C3308" s="144" t="s">
        <v>844</v>
      </c>
      <c r="D3308" s="144" t="s">
        <v>3664</v>
      </c>
    </row>
    <row r="3309" spans="1:4">
      <c r="A3309" s="144">
        <v>3308</v>
      </c>
      <c r="B3309" s="144">
        <v>2024</v>
      </c>
      <c r="C3309" s="144" t="s">
        <v>844</v>
      </c>
      <c r="D3309" s="144" t="s">
        <v>3665</v>
      </c>
    </row>
    <row r="3310" spans="1:4">
      <c r="A3310" s="144">
        <v>3309</v>
      </c>
      <c r="B3310" s="144">
        <v>2024</v>
      </c>
      <c r="C3310" s="144" t="s">
        <v>844</v>
      </c>
      <c r="D3310" s="144" t="s">
        <v>3666</v>
      </c>
    </row>
    <row r="3311" spans="1:4">
      <c r="A3311" s="144">
        <v>3310</v>
      </c>
      <c r="B3311" s="144">
        <v>2024</v>
      </c>
      <c r="C3311" s="144" t="s">
        <v>844</v>
      </c>
      <c r="D3311" s="144" t="s">
        <v>3667</v>
      </c>
    </row>
    <row r="3312" spans="1:4">
      <c r="A3312" s="144">
        <v>3311</v>
      </c>
      <c r="B3312" s="144">
        <v>2024</v>
      </c>
      <c r="C3312" s="144" t="s">
        <v>844</v>
      </c>
      <c r="D3312" s="144" t="s">
        <v>3668</v>
      </c>
    </row>
    <row r="3313" spans="1:4">
      <c r="A3313" s="144">
        <v>3312</v>
      </c>
      <c r="B3313" s="144">
        <v>2024</v>
      </c>
      <c r="C3313" s="144" t="s">
        <v>844</v>
      </c>
      <c r="D3313" s="144" t="s">
        <v>3669</v>
      </c>
    </row>
    <row r="3314" spans="1:4">
      <c r="A3314" s="144">
        <v>3313</v>
      </c>
      <c r="B3314" s="144">
        <v>2024</v>
      </c>
      <c r="C3314" s="144" t="s">
        <v>844</v>
      </c>
      <c r="D3314" s="144" t="s">
        <v>3670</v>
      </c>
    </row>
    <row r="3315" spans="1:4">
      <c r="A3315" s="144">
        <v>3314</v>
      </c>
      <c r="B3315" s="144">
        <v>2024</v>
      </c>
      <c r="C3315" s="144" t="s">
        <v>844</v>
      </c>
      <c r="D3315" s="144" t="s">
        <v>3671</v>
      </c>
    </row>
    <row r="3316" spans="1:4">
      <c r="A3316" s="144">
        <v>3315</v>
      </c>
      <c r="B3316" s="144">
        <v>2024</v>
      </c>
      <c r="C3316" s="144" t="s">
        <v>844</v>
      </c>
      <c r="D3316" s="144" t="s">
        <v>3672</v>
      </c>
    </row>
    <row r="3317" spans="1:4">
      <c r="A3317" s="144">
        <v>3316</v>
      </c>
      <c r="B3317" s="144">
        <v>2024</v>
      </c>
      <c r="C3317" s="144" t="s">
        <v>844</v>
      </c>
      <c r="D3317" s="144" t="s">
        <v>3673</v>
      </c>
    </row>
    <row r="3318" spans="1:4">
      <c r="A3318" s="144">
        <v>3317</v>
      </c>
      <c r="B3318" s="144">
        <v>2024</v>
      </c>
      <c r="C3318" s="144" t="s">
        <v>844</v>
      </c>
      <c r="D3318" s="144" t="s">
        <v>3674</v>
      </c>
    </row>
    <row r="3319" spans="1:4">
      <c r="A3319" s="144">
        <v>3318</v>
      </c>
      <c r="B3319" s="144">
        <v>2024</v>
      </c>
      <c r="C3319" s="144" t="s">
        <v>844</v>
      </c>
      <c r="D3319" s="144" t="s">
        <v>3675</v>
      </c>
    </row>
    <row r="3320" spans="1:4">
      <c r="A3320" s="144">
        <v>3319</v>
      </c>
      <c r="B3320" s="144">
        <v>2024</v>
      </c>
      <c r="C3320" s="144" t="s">
        <v>844</v>
      </c>
      <c r="D3320" s="144" t="s">
        <v>3676</v>
      </c>
    </row>
    <row r="3321" spans="1:4">
      <c r="A3321" s="144">
        <v>3320</v>
      </c>
      <c r="B3321" s="144">
        <v>2024</v>
      </c>
      <c r="C3321" s="144" t="s">
        <v>844</v>
      </c>
      <c r="D3321" s="144" t="s">
        <v>3677</v>
      </c>
    </row>
    <row r="3322" spans="1:4">
      <c r="A3322" s="144">
        <v>3321</v>
      </c>
      <c r="B3322" s="144">
        <v>2024</v>
      </c>
      <c r="C3322" s="144" t="s">
        <v>844</v>
      </c>
      <c r="D3322" s="144" t="s">
        <v>3678</v>
      </c>
    </row>
    <row r="3323" spans="1:4">
      <c r="A3323" s="144">
        <v>3322</v>
      </c>
      <c r="B3323" s="144">
        <v>2024</v>
      </c>
      <c r="C3323" s="144" t="s">
        <v>844</v>
      </c>
      <c r="D3323" s="144" t="s">
        <v>3679</v>
      </c>
    </row>
    <row r="3324" spans="1:4">
      <c r="A3324" s="144">
        <v>3323</v>
      </c>
      <c r="B3324" s="144">
        <v>2024</v>
      </c>
      <c r="C3324" s="144" t="s">
        <v>844</v>
      </c>
      <c r="D3324" s="144" t="s">
        <v>3680</v>
      </c>
    </row>
    <row r="3325" spans="1:4">
      <c r="A3325" s="144">
        <v>3324</v>
      </c>
      <c r="B3325" s="144">
        <v>2024</v>
      </c>
      <c r="C3325" s="144" t="s">
        <v>844</v>
      </c>
      <c r="D3325" s="144" t="s">
        <v>3681</v>
      </c>
    </row>
    <row r="3326" spans="1:4">
      <c r="A3326" s="144">
        <v>3325</v>
      </c>
      <c r="B3326" s="144">
        <v>2024</v>
      </c>
      <c r="C3326" s="144" t="s">
        <v>844</v>
      </c>
      <c r="D3326" s="144" t="s">
        <v>3682</v>
      </c>
    </row>
    <row r="3327" spans="1:4">
      <c r="A3327" s="144">
        <v>3326</v>
      </c>
      <c r="B3327" s="144">
        <v>2024</v>
      </c>
      <c r="C3327" s="144" t="s">
        <v>844</v>
      </c>
      <c r="D3327" s="144" t="s">
        <v>3683</v>
      </c>
    </row>
    <row r="3328" spans="1:4">
      <c r="A3328" s="144">
        <v>3327</v>
      </c>
      <c r="B3328" s="144">
        <v>2024</v>
      </c>
      <c r="C3328" s="144" t="s">
        <v>844</v>
      </c>
      <c r="D3328" s="144" t="s">
        <v>3684</v>
      </c>
    </row>
    <row r="3329" spans="1:4">
      <c r="A3329" s="144">
        <v>3328</v>
      </c>
      <c r="B3329" s="144">
        <v>2024</v>
      </c>
      <c r="C3329" s="144" t="s">
        <v>844</v>
      </c>
      <c r="D3329" s="144" t="s">
        <v>3685</v>
      </c>
    </row>
    <row r="3330" spans="1:4">
      <c r="A3330" s="144">
        <v>3329</v>
      </c>
      <c r="B3330" s="144">
        <v>2024</v>
      </c>
      <c r="C3330" s="144" t="s">
        <v>844</v>
      </c>
      <c r="D3330" s="144" t="s">
        <v>3686</v>
      </c>
    </row>
    <row r="3331" spans="1:4">
      <c r="A3331" s="144">
        <v>3330</v>
      </c>
      <c r="B3331" s="144">
        <v>2024</v>
      </c>
      <c r="C3331" s="144" t="s">
        <v>1061</v>
      </c>
      <c r="D3331" s="144" t="s">
        <v>3687</v>
      </c>
    </row>
    <row r="3332" spans="1:4">
      <c r="A3332" s="144">
        <v>3331</v>
      </c>
      <c r="B3332" s="144">
        <v>2024</v>
      </c>
      <c r="C3332" s="144" t="s">
        <v>1061</v>
      </c>
      <c r="D3332" s="144" t="s">
        <v>3688</v>
      </c>
    </row>
    <row r="3333" spans="1:4">
      <c r="A3333" s="144">
        <v>3332</v>
      </c>
      <c r="B3333" s="144">
        <v>2024</v>
      </c>
      <c r="C3333" s="144" t="s">
        <v>1061</v>
      </c>
      <c r="D3333" s="144" t="s">
        <v>3689</v>
      </c>
    </row>
    <row r="3334" spans="1:4">
      <c r="A3334" s="144">
        <v>3333</v>
      </c>
      <c r="B3334" s="144">
        <v>2024</v>
      </c>
      <c r="C3334" s="144" t="s">
        <v>1061</v>
      </c>
      <c r="D3334" s="144" t="s">
        <v>3690</v>
      </c>
    </row>
    <row r="3335" spans="1:4">
      <c r="A3335" s="144">
        <v>3334</v>
      </c>
      <c r="B3335" s="144">
        <v>2024</v>
      </c>
      <c r="C3335" s="144" t="s">
        <v>1061</v>
      </c>
      <c r="D3335" s="144" t="s">
        <v>3691</v>
      </c>
    </row>
    <row r="3336" spans="1:4">
      <c r="A3336" s="144">
        <v>3335</v>
      </c>
      <c r="B3336" s="144">
        <v>2024</v>
      </c>
      <c r="C3336" s="144" t="s">
        <v>1061</v>
      </c>
      <c r="D3336" s="144" t="s">
        <v>3692</v>
      </c>
    </row>
    <row r="3337" spans="1:4">
      <c r="A3337" s="144">
        <v>3336</v>
      </c>
      <c r="B3337" s="144">
        <v>2024</v>
      </c>
      <c r="C3337" s="144" t="s">
        <v>1061</v>
      </c>
      <c r="D3337" s="144" t="s">
        <v>3693</v>
      </c>
    </row>
    <row r="3338" spans="1:4">
      <c r="A3338" s="144">
        <v>3337</v>
      </c>
      <c r="B3338" s="144">
        <v>2024</v>
      </c>
      <c r="C3338" s="144" t="s">
        <v>1061</v>
      </c>
      <c r="D3338" s="144" t="s">
        <v>3694</v>
      </c>
    </row>
    <row r="3339" spans="1:4">
      <c r="A3339" s="144">
        <v>3338</v>
      </c>
      <c r="B3339" s="144">
        <v>2024</v>
      </c>
      <c r="C3339" s="144" t="s">
        <v>1061</v>
      </c>
      <c r="D3339" s="144" t="s">
        <v>3695</v>
      </c>
    </row>
    <row r="3340" spans="1:4">
      <c r="A3340" s="144">
        <v>3339</v>
      </c>
      <c r="B3340" s="144">
        <v>2024</v>
      </c>
      <c r="C3340" s="144" t="s">
        <v>1061</v>
      </c>
      <c r="D3340" s="144" t="s">
        <v>3696</v>
      </c>
    </row>
    <row r="3341" spans="1:4">
      <c r="A3341" s="144">
        <v>3340</v>
      </c>
      <c r="B3341" s="144">
        <v>2024</v>
      </c>
      <c r="C3341" s="144" t="s">
        <v>1061</v>
      </c>
      <c r="D3341" s="144" t="s">
        <v>3697</v>
      </c>
    </row>
    <row r="3342" spans="1:4">
      <c r="A3342" s="144">
        <v>3341</v>
      </c>
      <c r="B3342" s="144">
        <v>2024</v>
      </c>
      <c r="C3342" s="144" t="s">
        <v>1061</v>
      </c>
      <c r="D3342" s="144" t="s">
        <v>3698</v>
      </c>
    </row>
    <row r="3343" spans="1:4">
      <c r="A3343" s="144">
        <v>3342</v>
      </c>
      <c r="B3343" s="144">
        <v>2024</v>
      </c>
      <c r="C3343" s="144" t="s">
        <v>1061</v>
      </c>
      <c r="D3343" s="144" t="s">
        <v>3699</v>
      </c>
    </row>
    <row r="3344" spans="1:4">
      <c r="A3344" s="144">
        <v>3343</v>
      </c>
      <c r="B3344" s="144">
        <v>2024</v>
      </c>
      <c r="C3344" s="144" t="s">
        <v>1061</v>
      </c>
      <c r="D3344" s="144" t="s">
        <v>3700</v>
      </c>
    </row>
    <row r="3345" spans="1:4">
      <c r="A3345" s="144">
        <v>3344</v>
      </c>
      <c r="B3345" s="144">
        <v>2024</v>
      </c>
      <c r="C3345" s="144" t="s">
        <v>1061</v>
      </c>
      <c r="D3345" s="144" t="s">
        <v>3701</v>
      </c>
    </row>
    <row r="3346" spans="1:4">
      <c r="A3346" s="144">
        <v>3345</v>
      </c>
      <c r="B3346" s="144">
        <v>2024</v>
      </c>
      <c r="C3346" s="144" t="s">
        <v>1061</v>
      </c>
      <c r="D3346" s="144" t="s">
        <v>3702</v>
      </c>
    </row>
    <row r="3347" spans="1:4">
      <c r="A3347" s="144">
        <v>3346</v>
      </c>
      <c r="B3347" s="144">
        <v>2024</v>
      </c>
      <c r="C3347" s="144" t="s">
        <v>1061</v>
      </c>
      <c r="D3347" s="144" t="s">
        <v>3703</v>
      </c>
    </row>
    <row r="3348" spans="1:4">
      <c r="A3348" s="144">
        <v>3347</v>
      </c>
      <c r="B3348" s="144">
        <v>2024</v>
      </c>
      <c r="C3348" s="144" t="s">
        <v>1061</v>
      </c>
      <c r="D3348" s="144" t="s">
        <v>3704</v>
      </c>
    </row>
    <row r="3349" spans="1:4">
      <c r="A3349" s="144">
        <v>3348</v>
      </c>
      <c r="B3349" s="144">
        <v>2024</v>
      </c>
      <c r="C3349" s="144" t="s">
        <v>1061</v>
      </c>
      <c r="D3349" s="144" t="s">
        <v>3705</v>
      </c>
    </row>
    <row r="3350" spans="1:4">
      <c r="A3350" s="144">
        <v>3349</v>
      </c>
      <c r="B3350" s="144">
        <v>2024</v>
      </c>
      <c r="C3350" s="144" t="s">
        <v>1061</v>
      </c>
      <c r="D3350" s="144" t="s">
        <v>3706</v>
      </c>
    </row>
    <row r="3351" spans="1:4">
      <c r="A3351" s="144">
        <v>3350</v>
      </c>
      <c r="B3351" s="144">
        <v>2024</v>
      </c>
      <c r="C3351" s="144" t="s">
        <v>1061</v>
      </c>
      <c r="D3351" s="144" t="s">
        <v>3707</v>
      </c>
    </row>
    <row r="3352" spans="1:4">
      <c r="A3352" s="144">
        <v>3351</v>
      </c>
      <c r="B3352" s="144">
        <v>2024</v>
      </c>
      <c r="C3352" s="144" t="s">
        <v>1061</v>
      </c>
      <c r="D3352" s="144" t="s">
        <v>3708</v>
      </c>
    </row>
    <row r="3353" spans="1:4">
      <c r="A3353" s="144">
        <v>3352</v>
      </c>
      <c r="B3353" s="144">
        <v>2024</v>
      </c>
      <c r="C3353" s="144" t="s">
        <v>1061</v>
      </c>
      <c r="D3353" s="144" t="s">
        <v>3709</v>
      </c>
    </row>
    <row r="3354" spans="1:4">
      <c r="A3354" s="144">
        <v>3353</v>
      </c>
      <c r="B3354" s="144">
        <v>2024</v>
      </c>
      <c r="C3354" s="144" t="s">
        <v>1061</v>
      </c>
      <c r="D3354" s="144" t="s">
        <v>3710</v>
      </c>
    </row>
    <row r="3355" spans="1:4">
      <c r="A3355" s="144">
        <v>3354</v>
      </c>
      <c r="B3355" s="144">
        <v>2024</v>
      </c>
      <c r="C3355" s="144" t="s">
        <v>1061</v>
      </c>
      <c r="D3355" s="144" t="s">
        <v>3711</v>
      </c>
    </row>
    <row r="3356" spans="1:4">
      <c r="A3356" s="144">
        <v>3355</v>
      </c>
      <c r="B3356" s="144">
        <v>2024</v>
      </c>
      <c r="C3356" s="144" t="s">
        <v>1061</v>
      </c>
      <c r="D3356" s="144" t="s">
        <v>3712</v>
      </c>
    </row>
    <row r="3357" spans="1:4">
      <c r="A3357" s="144">
        <v>3356</v>
      </c>
      <c r="B3357" s="144">
        <v>2024</v>
      </c>
      <c r="C3357" s="144" t="s">
        <v>1061</v>
      </c>
      <c r="D3357" s="144" t="s">
        <v>3713</v>
      </c>
    </row>
    <row r="3358" spans="1:4">
      <c r="A3358" s="144">
        <v>3357</v>
      </c>
      <c r="B3358" s="144">
        <v>2024</v>
      </c>
      <c r="C3358" s="144" t="s">
        <v>1061</v>
      </c>
      <c r="D3358" s="144" t="s">
        <v>3714</v>
      </c>
    </row>
    <row r="3359" spans="1:4">
      <c r="A3359" s="144">
        <v>3358</v>
      </c>
      <c r="B3359" s="144">
        <v>2024</v>
      </c>
      <c r="C3359" s="144" t="s">
        <v>1061</v>
      </c>
      <c r="D3359" s="144" t="s">
        <v>3715</v>
      </c>
    </row>
    <row r="3360" spans="1:4">
      <c r="A3360" s="144">
        <v>3359</v>
      </c>
      <c r="B3360" s="144">
        <v>2024</v>
      </c>
      <c r="C3360" s="144" t="s">
        <v>1061</v>
      </c>
      <c r="D3360" s="144" t="s">
        <v>3716</v>
      </c>
    </row>
    <row r="3361" spans="1:4">
      <c r="A3361" s="144">
        <v>3360</v>
      </c>
      <c r="B3361" s="144">
        <v>2024</v>
      </c>
      <c r="C3361" s="144" t="s">
        <v>1061</v>
      </c>
      <c r="D3361" s="144" t="s">
        <v>3717</v>
      </c>
    </row>
    <row r="3362" spans="1:4">
      <c r="A3362" s="144">
        <v>3361</v>
      </c>
      <c r="B3362" s="144">
        <v>2024</v>
      </c>
      <c r="C3362" s="144" t="s">
        <v>1061</v>
      </c>
      <c r="D3362" s="144" t="s">
        <v>3718</v>
      </c>
    </row>
    <row r="3363" spans="1:4">
      <c r="A3363" s="144">
        <v>3362</v>
      </c>
      <c r="B3363" s="144">
        <v>2024</v>
      </c>
      <c r="C3363" s="144" t="s">
        <v>1061</v>
      </c>
      <c r="D3363" s="144" t="s">
        <v>3719</v>
      </c>
    </row>
    <row r="3364" spans="1:4">
      <c r="A3364" s="144">
        <v>3363</v>
      </c>
      <c r="B3364" s="144">
        <v>2024</v>
      </c>
      <c r="C3364" s="144" t="s">
        <v>1061</v>
      </c>
      <c r="D3364" s="144" t="s">
        <v>3720</v>
      </c>
    </row>
    <row r="3365" spans="1:4">
      <c r="A3365" s="144">
        <v>3364</v>
      </c>
      <c r="B3365" s="144">
        <v>2024</v>
      </c>
      <c r="C3365" s="144" t="s">
        <v>1061</v>
      </c>
      <c r="D3365" s="144" t="s">
        <v>3721</v>
      </c>
    </row>
    <row r="3366" spans="1:4">
      <c r="A3366" s="144">
        <v>3365</v>
      </c>
      <c r="B3366" s="144">
        <v>2024</v>
      </c>
      <c r="C3366" s="144" t="s">
        <v>1061</v>
      </c>
      <c r="D3366" s="144" t="s">
        <v>3722</v>
      </c>
    </row>
    <row r="3367" spans="1:4">
      <c r="A3367" s="144">
        <v>3366</v>
      </c>
      <c r="B3367" s="144">
        <v>2024</v>
      </c>
      <c r="C3367" s="144" t="s">
        <v>1061</v>
      </c>
      <c r="D3367" s="144" t="s">
        <v>3723</v>
      </c>
    </row>
    <row r="3368" spans="1:4">
      <c r="A3368" s="144">
        <v>3367</v>
      </c>
      <c r="B3368" s="144">
        <v>2024</v>
      </c>
      <c r="C3368" s="144" t="s">
        <v>1061</v>
      </c>
      <c r="D3368" s="144" t="s">
        <v>3724</v>
      </c>
    </row>
    <row r="3369" spans="1:4">
      <c r="A3369" s="144">
        <v>3368</v>
      </c>
      <c r="B3369" s="144">
        <v>2024</v>
      </c>
      <c r="C3369" s="144" t="s">
        <v>1061</v>
      </c>
      <c r="D3369" s="144" t="s">
        <v>3725</v>
      </c>
    </row>
    <row r="3370" spans="1:4">
      <c r="A3370" s="144">
        <v>3369</v>
      </c>
      <c r="B3370" s="144">
        <v>2024</v>
      </c>
      <c r="C3370" s="144" t="s">
        <v>1061</v>
      </c>
      <c r="D3370" s="144" t="s">
        <v>3726</v>
      </c>
    </row>
    <row r="3371" spans="1:4">
      <c r="A3371" s="144">
        <v>3370</v>
      </c>
      <c r="B3371" s="144">
        <v>2024</v>
      </c>
      <c r="C3371" s="144" t="s">
        <v>1061</v>
      </c>
      <c r="D3371" s="144" t="s">
        <v>3727</v>
      </c>
    </row>
    <row r="3372" spans="1:4">
      <c r="A3372" s="144">
        <v>3371</v>
      </c>
      <c r="B3372" s="144">
        <v>2024</v>
      </c>
      <c r="C3372" s="144" t="s">
        <v>1061</v>
      </c>
      <c r="D3372" s="144" t="s">
        <v>3728</v>
      </c>
    </row>
    <row r="3373" spans="1:4">
      <c r="A3373" s="144">
        <v>3372</v>
      </c>
      <c r="B3373" s="144">
        <v>2024</v>
      </c>
      <c r="C3373" s="144" t="s">
        <v>1061</v>
      </c>
      <c r="D3373" s="144" t="s">
        <v>3729</v>
      </c>
    </row>
    <row r="3374" spans="1:4">
      <c r="A3374" s="144">
        <v>3373</v>
      </c>
      <c r="B3374" s="144">
        <v>2024</v>
      </c>
      <c r="C3374" s="144" t="s">
        <v>1061</v>
      </c>
      <c r="D3374" s="144" t="s">
        <v>3730</v>
      </c>
    </row>
    <row r="3375" spans="1:4">
      <c r="A3375" s="144">
        <v>3374</v>
      </c>
      <c r="B3375" s="144">
        <v>2024</v>
      </c>
      <c r="C3375" s="144" t="s">
        <v>1061</v>
      </c>
      <c r="D3375" s="144" t="s">
        <v>2373</v>
      </c>
    </row>
    <row r="3376" spans="1:4">
      <c r="A3376" s="144">
        <v>3375</v>
      </c>
      <c r="B3376" s="144">
        <v>2024</v>
      </c>
      <c r="C3376" s="144" t="s">
        <v>1061</v>
      </c>
      <c r="D3376" s="144" t="s">
        <v>3731</v>
      </c>
    </row>
    <row r="3377" spans="1:4">
      <c r="A3377" s="144">
        <v>3376</v>
      </c>
      <c r="B3377" s="144">
        <v>2024</v>
      </c>
      <c r="C3377" s="144" t="s">
        <v>1061</v>
      </c>
      <c r="D3377" s="144" t="s">
        <v>3732</v>
      </c>
    </row>
    <row r="3378" spans="1:4">
      <c r="A3378" s="144">
        <v>3377</v>
      </c>
      <c r="B3378" s="144">
        <v>2024</v>
      </c>
      <c r="C3378" s="144" t="s">
        <v>1061</v>
      </c>
      <c r="D3378" s="144" t="s">
        <v>3733</v>
      </c>
    </row>
    <row r="3379" spans="1:4">
      <c r="A3379" s="144">
        <v>3378</v>
      </c>
      <c r="B3379" s="144">
        <v>2024</v>
      </c>
      <c r="C3379" s="144" t="s">
        <v>1061</v>
      </c>
      <c r="D3379" s="144" t="s">
        <v>3734</v>
      </c>
    </row>
    <row r="3380" spans="1:4">
      <c r="A3380" s="144">
        <v>3379</v>
      </c>
      <c r="B3380" s="144">
        <v>2024</v>
      </c>
      <c r="C3380" s="144" t="s">
        <v>1061</v>
      </c>
      <c r="D3380" s="144" t="s">
        <v>3735</v>
      </c>
    </row>
    <row r="3381" spans="1:4">
      <c r="A3381" s="144">
        <v>3380</v>
      </c>
      <c r="B3381" s="144">
        <v>2024</v>
      </c>
      <c r="C3381" s="144" t="s">
        <v>1061</v>
      </c>
      <c r="D3381" s="144" t="s">
        <v>3736</v>
      </c>
    </row>
    <row r="3382" spans="1:4">
      <c r="A3382" s="144">
        <v>3381</v>
      </c>
      <c r="B3382" s="144">
        <v>2024</v>
      </c>
      <c r="C3382" s="144" t="s">
        <v>1061</v>
      </c>
      <c r="D3382" s="144" t="s">
        <v>3737</v>
      </c>
    </row>
    <row r="3383" spans="1:4">
      <c r="A3383" s="144">
        <v>3382</v>
      </c>
      <c r="B3383" s="144">
        <v>2024</v>
      </c>
      <c r="C3383" s="144" t="s">
        <v>1061</v>
      </c>
      <c r="D3383" s="144" t="s">
        <v>3738</v>
      </c>
    </row>
    <row r="3384" spans="1:4">
      <c r="A3384" s="144">
        <v>3383</v>
      </c>
      <c r="B3384" s="144">
        <v>2024</v>
      </c>
      <c r="C3384" s="144" t="s">
        <v>1061</v>
      </c>
      <c r="D3384" s="144" t="s">
        <v>3739</v>
      </c>
    </row>
    <row r="3385" spans="1:4">
      <c r="A3385" s="144">
        <v>3384</v>
      </c>
      <c r="B3385" s="144">
        <v>2024</v>
      </c>
      <c r="C3385" s="144" t="s">
        <v>1061</v>
      </c>
      <c r="D3385" s="144" t="s">
        <v>3740</v>
      </c>
    </row>
    <row r="3386" spans="1:4">
      <c r="A3386" s="144">
        <v>3385</v>
      </c>
      <c r="B3386" s="144">
        <v>2024</v>
      </c>
      <c r="C3386" s="144" t="s">
        <v>1061</v>
      </c>
      <c r="D3386" s="144" t="s">
        <v>3741</v>
      </c>
    </row>
    <row r="3387" spans="1:4">
      <c r="A3387" s="144">
        <v>3386</v>
      </c>
      <c r="B3387" s="144">
        <v>2024</v>
      </c>
      <c r="C3387" s="144" t="s">
        <v>1191</v>
      </c>
      <c r="D3387" s="144" t="s">
        <v>3742</v>
      </c>
    </row>
    <row r="3388" spans="1:4">
      <c r="A3388" s="144">
        <v>3387</v>
      </c>
      <c r="B3388" s="144">
        <v>2024</v>
      </c>
      <c r="C3388" s="144" t="s">
        <v>1191</v>
      </c>
      <c r="D3388" s="144" t="s">
        <v>3743</v>
      </c>
    </row>
    <row r="3389" spans="1:4">
      <c r="A3389" s="144">
        <v>3388</v>
      </c>
      <c r="B3389" s="144">
        <v>2024</v>
      </c>
      <c r="C3389" s="144" t="s">
        <v>1191</v>
      </c>
      <c r="D3389" s="144" t="s">
        <v>3744</v>
      </c>
    </row>
    <row r="3390" spans="1:4">
      <c r="A3390" s="144">
        <v>3389</v>
      </c>
      <c r="B3390" s="144">
        <v>2024</v>
      </c>
      <c r="C3390" s="144" t="s">
        <v>1191</v>
      </c>
      <c r="D3390" s="144" t="s">
        <v>3745</v>
      </c>
    </row>
    <row r="3391" spans="1:4">
      <c r="A3391" s="144">
        <v>3390</v>
      </c>
      <c r="B3391" s="144">
        <v>2024</v>
      </c>
      <c r="C3391" s="144" t="s">
        <v>1191</v>
      </c>
      <c r="D3391" s="144" t="s">
        <v>3746</v>
      </c>
    </row>
    <row r="3392" spans="1:4">
      <c r="A3392" s="144">
        <v>3391</v>
      </c>
      <c r="B3392" s="144">
        <v>2024</v>
      </c>
      <c r="C3392" s="144" t="s">
        <v>1191</v>
      </c>
      <c r="D3392" s="144" t="s">
        <v>3747</v>
      </c>
    </row>
    <row r="3393" spans="1:4">
      <c r="A3393" s="144">
        <v>3392</v>
      </c>
      <c r="B3393" s="144">
        <v>2024</v>
      </c>
      <c r="C3393" s="144" t="s">
        <v>1191</v>
      </c>
      <c r="D3393" s="144" t="s">
        <v>3748</v>
      </c>
    </row>
    <row r="3394" spans="1:4">
      <c r="A3394" s="144">
        <v>3393</v>
      </c>
      <c r="B3394" s="144">
        <v>2024</v>
      </c>
      <c r="C3394" s="144" t="s">
        <v>1191</v>
      </c>
      <c r="D3394" s="144" t="s">
        <v>3749</v>
      </c>
    </row>
    <row r="3395" spans="1:4">
      <c r="A3395" s="144">
        <v>3394</v>
      </c>
      <c r="B3395" s="144">
        <v>2024</v>
      </c>
      <c r="C3395" s="144" t="s">
        <v>1191</v>
      </c>
      <c r="D3395" s="144" t="s">
        <v>3750</v>
      </c>
    </row>
    <row r="3396" spans="1:4">
      <c r="A3396" s="144">
        <v>3395</v>
      </c>
      <c r="B3396" s="144">
        <v>2024</v>
      </c>
      <c r="C3396" s="144" t="s">
        <v>1191</v>
      </c>
      <c r="D3396" s="144" t="s">
        <v>3751</v>
      </c>
    </row>
    <row r="3397" spans="1:4">
      <c r="A3397" s="144">
        <v>3396</v>
      </c>
      <c r="B3397" s="144">
        <v>2024</v>
      </c>
      <c r="C3397" s="144" t="s">
        <v>1191</v>
      </c>
      <c r="D3397" s="144" t="s">
        <v>3752</v>
      </c>
    </row>
    <row r="3398" spans="1:4">
      <c r="A3398" s="144">
        <v>3397</v>
      </c>
      <c r="B3398" s="144">
        <v>2024</v>
      </c>
      <c r="C3398" s="144" t="s">
        <v>1191</v>
      </c>
      <c r="D3398" s="144" t="s">
        <v>3753</v>
      </c>
    </row>
    <row r="3399" spans="1:4">
      <c r="A3399" s="144">
        <v>3398</v>
      </c>
      <c r="B3399" s="144">
        <v>2024</v>
      </c>
      <c r="C3399" s="144" t="s">
        <v>1191</v>
      </c>
      <c r="D3399" s="144" t="s">
        <v>3754</v>
      </c>
    </row>
    <row r="3400" spans="1:4">
      <c r="A3400" s="144">
        <v>3399</v>
      </c>
      <c r="B3400" s="144">
        <v>2024</v>
      </c>
      <c r="C3400" s="144" t="s">
        <v>1191</v>
      </c>
      <c r="D3400" s="144" t="s">
        <v>3755</v>
      </c>
    </row>
    <row r="3401" spans="1:4">
      <c r="A3401" s="144">
        <v>3400</v>
      </c>
      <c r="B3401" s="144">
        <v>2024</v>
      </c>
      <c r="C3401" s="144" t="s">
        <v>1191</v>
      </c>
      <c r="D3401" s="144" t="s">
        <v>3756</v>
      </c>
    </row>
    <row r="3402" spans="1:4">
      <c r="A3402" s="144">
        <v>3401</v>
      </c>
      <c r="B3402" s="144">
        <v>2024</v>
      </c>
      <c r="C3402" s="144" t="s">
        <v>1191</v>
      </c>
      <c r="D3402" s="144" t="s">
        <v>3757</v>
      </c>
    </row>
    <row r="3403" spans="1:4">
      <c r="A3403" s="144">
        <v>3402</v>
      </c>
      <c r="B3403" s="144">
        <v>2024</v>
      </c>
      <c r="C3403" s="144" t="s">
        <v>1191</v>
      </c>
      <c r="D3403" s="144" t="s">
        <v>3758</v>
      </c>
    </row>
    <row r="3404" spans="1:4">
      <c r="A3404" s="144">
        <v>3403</v>
      </c>
      <c r="B3404" s="144">
        <v>2024</v>
      </c>
      <c r="C3404" s="144" t="s">
        <v>1191</v>
      </c>
      <c r="D3404" s="144" t="s">
        <v>3759</v>
      </c>
    </row>
    <row r="3405" spans="1:4">
      <c r="A3405" s="144">
        <v>3404</v>
      </c>
      <c r="B3405" s="144">
        <v>2024</v>
      </c>
      <c r="C3405" s="144" t="s">
        <v>1191</v>
      </c>
      <c r="D3405" s="144" t="s">
        <v>3760</v>
      </c>
    </row>
    <row r="3406" spans="1:4">
      <c r="A3406" s="144">
        <v>3405</v>
      </c>
      <c r="B3406" s="144">
        <v>2024</v>
      </c>
      <c r="C3406" s="144" t="s">
        <v>1191</v>
      </c>
      <c r="D3406" s="144" t="s">
        <v>3761</v>
      </c>
    </row>
    <row r="3407" spans="1:4">
      <c r="A3407" s="144">
        <v>3406</v>
      </c>
      <c r="B3407" s="144">
        <v>2024</v>
      </c>
      <c r="C3407" s="144" t="s">
        <v>1191</v>
      </c>
      <c r="D3407" s="144" t="s">
        <v>3762</v>
      </c>
    </row>
    <row r="3408" spans="1:4">
      <c r="A3408" s="144">
        <v>3407</v>
      </c>
      <c r="B3408" s="144">
        <v>2024</v>
      </c>
      <c r="C3408" s="144" t="s">
        <v>1191</v>
      </c>
      <c r="D3408" s="144" t="s">
        <v>3763</v>
      </c>
    </row>
    <row r="3409" spans="1:4">
      <c r="A3409" s="144">
        <v>3408</v>
      </c>
      <c r="B3409" s="144">
        <v>2024</v>
      </c>
      <c r="C3409" s="144" t="s">
        <v>1191</v>
      </c>
      <c r="D3409" s="144" t="s">
        <v>3764</v>
      </c>
    </row>
    <row r="3410" spans="1:4">
      <c r="A3410" s="144">
        <v>3409</v>
      </c>
      <c r="B3410" s="144">
        <v>2024</v>
      </c>
      <c r="C3410" s="144" t="s">
        <v>1191</v>
      </c>
      <c r="D3410" s="144" t="s">
        <v>3765</v>
      </c>
    </row>
    <row r="3411" spans="1:4">
      <c r="A3411" s="144">
        <v>3410</v>
      </c>
      <c r="B3411" s="144">
        <v>2024</v>
      </c>
      <c r="C3411" s="144" t="s">
        <v>1191</v>
      </c>
      <c r="D3411" s="144" t="s">
        <v>3766</v>
      </c>
    </row>
    <row r="3412" spans="1:4">
      <c r="A3412" s="144">
        <v>3411</v>
      </c>
      <c r="B3412" s="144">
        <v>2024</v>
      </c>
      <c r="C3412" s="144" t="s">
        <v>1191</v>
      </c>
      <c r="D3412" s="144" t="s">
        <v>3767</v>
      </c>
    </row>
    <row r="3413" spans="1:4">
      <c r="A3413" s="144">
        <v>3412</v>
      </c>
      <c r="B3413" s="144">
        <v>2024</v>
      </c>
      <c r="C3413" s="144" t="s">
        <v>1191</v>
      </c>
      <c r="D3413" s="144" t="s">
        <v>3768</v>
      </c>
    </row>
    <row r="3414" spans="1:4">
      <c r="A3414" s="144">
        <v>3413</v>
      </c>
      <c r="B3414" s="144">
        <v>2024</v>
      </c>
      <c r="C3414" s="144" t="s">
        <v>1191</v>
      </c>
      <c r="D3414" s="144" t="s">
        <v>3769</v>
      </c>
    </row>
    <row r="3415" spans="1:4">
      <c r="A3415" s="144">
        <v>3414</v>
      </c>
      <c r="B3415" s="144">
        <v>2024</v>
      </c>
      <c r="C3415" s="144" t="s">
        <v>1191</v>
      </c>
      <c r="D3415" s="144" t="s">
        <v>3770</v>
      </c>
    </row>
    <row r="3416" spans="1:4">
      <c r="A3416" s="144">
        <v>3415</v>
      </c>
      <c r="B3416" s="144">
        <v>2024</v>
      </c>
      <c r="C3416" s="144" t="s">
        <v>1191</v>
      </c>
      <c r="D3416" s="144" t="s">
        <v>3771</v>
      </c>
    </row>
    <row r="3417" spans="1:4">
      <c r="A3417" s="144">
        <v>3416</v>
      </c>
      <c r="B3417" s="144">
        <v>2024</v>
      </c>
      <c r="C3417" s="144" t="s">
        <v>1191</v>
      </c>
      <c r="D3417" s="144" t="s">
        <v>3772</v>
      </c>
    </row>
    <row r="3418" spans="1:4">
      <c r="A3418" s="144">
        <v>3417</v>
      </c>
      <c r="B3418" s="144">
        <v>2024</v>
      </c>
      <c r="C3418" s="144" t="s">
        <v>1191</v>
      </c>
      <c r="D3418" s="144" t="s">
        <v>3773</v>
      </c>
    </row>
    <row r="3419" spans="1:4">
      <c r="A3419" s="144">
        <v>3418</v>
      </c>
      <c r="B3419" s="144">
        <v>2024</v>
      </c>
      <c r="C3419" s="144" t="s">
        <v>1191</v>
      </c>
      <c r="D3419" s="144" t="s">
        <v>3774</v>
      </c>
    </row>
    <row r="3420" spans="1:4">
      <c r="A3420" s="144">
        <v>3419</v>
      </c>
      <c r="B3420" s="144">
        <v>2024</v>
      </c>
      <c r="C3420" s="144" t="s">
        <v>1191</v>
      </c>
      <c r="D3420" s="144" t="s">
        <v>3775</v>
      </c>
    </row>
    <row r="3421" spans="1:4">
      <c r="A3421" s="144">
        <v>3420</v>
      </c>
      <c r="B3421" s="144">
        <v>2024</v>
      </c>
      <c r="C3421" s="144" t="s">
        <v>1191</v>
      </c>
      <c r="D3421" s="144" t="s">
        <v>3776</v>
      </c>
    </row>
    <row r="3422" spans="1:4">
      <c r="A3422" s="144">
        <v>3421</v>
      </c>
      <c r="B3422" s="144">
        <v>2024</v>
      </c>
      <c r="C3422" s="144" t="s">
        <v>1191</v>
      </c>
      <c r="D3422" s="144" t="s">
        <v>3777</v>
      </c>
    </row>
    <row r="3423" spans="1:4">
      <c r="A3423" s="144">
        <v>3422</v>
      </c>
      <c r="B3423" s="144">
        <v>2024</v>
      </c>
      <c r="C3423" s="144" t="s">
        <v>1191</v>
      </c>
      <c r="D3423" s="144" t="s">
        <v>3778</v>
      </c>
    </row>
    <row r="3424" spans="1:4">
      <c r="A3424" s="144">
        <v>3423</v>
      </c>
      <c r="B3424" s="144">
        <v>2024</v>
      </c>
      <c r="C3424" s="144" t="s">
        <v>1191</v>
      </c>
      <c r="D3424" s="144" t="s">
        <v>3779</v>
      </c>
    </row>
    <row r="3425" spans="1:4">
      <c r="A3425" s="144">
        <v>3424</v>
      </c>
      <c r="B3425" s="144">
        <v>2024</v>
      </c>
      <c r="C3425" s="144" t="s">
        <v>1191</v>
      </c>
      <c r="D3425" s="144" t="s">
        <v>3780</v>
      </c>
    </row>
    <row r="3426" spans="1:4">
      <c r="A3426" s="144">
        <v>3425</v>
      </c>
      <c r="B3426" s="144">
        <v>2024</v>
      </c>
      <c r="C3426" s="144" t="s">
        <v>1191</v>
      </c>
      <c r="D3426" s="144" t="s">
        <v>3781</v>
      </c>
    </row>
    <row r="3427" spans="1:4">
      <c r="A3427" s="144">
        <v>3426</v>
      </c>
      <c r="B3427" s="144">
        <v>2024</v>
      </c>
      <c r="C3427" s="144" t="s">
        <v>1191</v>
      </c>
      <c r="D3427" s="144" t="s">
        <v>3782</v>
      </c>
    </row>
    <row r="3428" spans="1:4">
      <c r="A3428" s="144">
        <v>3427</v>
      </c>
      <c r="B3428" s="144">
        <v>2024</v>
      </c>
      <c r="C3428" s="144" t="s">
        <v>1191</v>
      </c>
      <c r="D3428" s="144" t="s">
        <v>3783</v>
      </c>
    </row>
    <row r="3429" spans="1:4">
      <c r="A3429" s="144">
        <v>3428</v>
      </c>
      <c r="B3429" s="144">
        <v>2024</v>
      </c>
      <c r="C3429" s="144" t="s">
        <v>1191</v>
      </c>
      <c r="D3429" s="144" t="s">
        <v>3784</v>
      </c>
    </row>
    <row r="3430" spans="1:4">
      <c r="A3430" s="144">
        <v>3429</v>
      </c>
      <c r="B3430" s="144">
        <v>2024</v>
      </c>
      <c r="C3430" s="144" t="s">
        <v>1191</v>
      </c>
      <c r="D3430" s="144" t="s">
        <v>3785</v>
      </c>
    </row>
    <row r="3431" spans="1:4">
      <c r="A3431" s="144">
        <v>3430</v>
      </c>
      <c r="B3431" s="144">
        <v>2024</v>
      </c>
      <c r="C3431" s="144" t="s">
        <v>1191</v>
      </c>
      <c r="D3431" s="144" t="s">
        <v>3786</v>
      </c>
    </row>
    <row r="3432" spans="1:4">
      <c r="A3432" s="144">
        <v>3431</v>
      </c>
      <c r="B3432" s="144">
        <v>2024</v>
      </c>
      <c r="C3432" s="144" t="s">
        <v>1191</v>
      </c>
      <c r="D3432" s="144" t="s">
        <v>3787</v>
      </c>
    </row>
    <row r="3433" spans="1:4">
      <c r="A3433" s="144">
        <v>3432</v>
      </c>
      <c r="B3433" s="144">
        <v>2024</v>
      </c>
      <c r="C3433" s="144" t="s">
        <v>1191</v>
      </c>
      <c r="D3433" s="144" t="s">
        <v>3788</v>
      </c>
    </row>
    <row r="3434" spans="1:4">
      <c r="A3434" s="144">
        <v>3433</v>
      </c>
      <c r="B3434" s="144">
        <v>2024</v>
      </c>
      <c r="C3434" s="144" t="s">
        <v>1191</v>
      </c>
      <c r="D3434" s="144" t="s">
        <v>3789</v>
      </c>
    </row>
    <row r="3435" spans="1:4">
      <c r="A3435" s="144">
        <v>3434</v>
      </c>
      <c r="B3435" s="144">
        <v>2024</v>
      </c>
      <c r="C3435" s="144" t="s">
        <v>1191</v>
      </c>
      <c r="D3435" s="144" t="s">
        <v>3790</v>
      </c>
    </row>
    <row r="3436" spans="1:4">
      <c r="A3436" s="144">
        <v>3435</v>
      </c>
      <c r="B3436" s="144">
        <v>2024</v>
      </c>
      <c r="C3436" s="144" t="s">
        <v>1191</v>
      </c>
      <c r="D3436" s="144" t="s">
        <v>3791</v>
      </c>
    </row>
    <row r="3437" spans="1:4">
      <c r="A3437" s="144">
        <v>3436</v>
      </c>
      <c r="B3437" s="144">
        <v>2024</v>
      </c>
      <c r="C3437" s="144" t="s">
        <v>1191</v>
      </c>
      <c r="D3437" s="144" t="s">
        <v>3792</v>
      </c>
    </row>
    <row r="3438" spans="1:4">
      <c r="A3438" s="144">
        <v>3437</v>
      </c>
      <c r="B3438" s="144">
        <v>2024</v>
      </c>
      <c r="C3438" s="144" t="s">
        <v>1191</v>
      </c>
      <c r="D3438" s="144" t="s">
        <v>3793</v>
      </c>
    </row>
    <row r="3439" spans="1:4">
      <c r="A3439" s="144">
        <v>3438</v>
      </c>
      <c r="B3439" s="144">
        <v>2024</v>
      </c>
      <c r="C3439" s="144" t="s">
        <v>1191</v>
      </c>
      <c r="D3439" s="144" t="s">
        <v>3794</v>
      </c>
    </row>
    <row r="3440" spans="1:4">
      <c r="A3440" s="144">
        <v>3439</v>
      </c>
      <c r="B3440" s="144">
        <v>2024</v>
      </c>
      <c r="C3440" s="144" t="s">
        <v>1191</v>
      </c>
      <c r="D3440" s="144" t="s">
        <v>3795</v>
      </c>
    </row>
    <row r="3441" spans="1:4">
      <c r="A3441" s="144">
        <v>3440</v>
      </c>
      <c r="B3441" s="144">
        <v>2024</v>
      </c>
      <c r="C3441" s="144" t="s">
        <v>1191</v>
      </c>
      <c r="D3441" s="144" t="s">
        <v>3796</v>
      </c>
    </row>
    <row r="3442" spans="1:4">
      <c r="A3442" s="144">
        <v>3441</v>
      </c>
      <c r="B3442" s="144">
        <v>2024</v>
      </c>
      <c r="C3442" s="144" t="s">
        <v>1191</v>
      </c>
      <c r="D3442" s="144" t="s">
        <v>3797</v>
      </c>
    </row>
    <row r="3443" spans="1:4">
      <c r="A3443" s="144">
        <v>3442</v>
      </c>
      <c r="B3443" s="144">
        <v>2024</v>
      </c>
      <c r="C3443" s="144" t="s">
        <v>1191</v>
      </c>
      <c r="D3443" s="144" t="s">
        <v>3798</v>
      </c>
    </row>
    <row r="3444" spans="1:4">
      <c r="A3444" s="144">
        <v>3443</v>
      </c>
      <c r="B3444" s="144">
        <v>2024</v>
      </c>
      <c r="C3444" s="144" t="s">
        <v>1191</v>
      </c>
      <c r="D3444" s="144" t="s">
        <v>3799</v>
      </c>
    </row>
    <row r="3445" spans="1:4">
      <c r="A3445" s="144">
        <v>3444</v>
      </c>
      <c r="B3445" s="144">
        <v>2024</v>
      </c>
      <c r="C3445" s="144" t="s">
        <v>1191</v>
      </c>
      <c r="D3445" s="144" t="s">
        <v>3800</v>
      </c>
    </row>
    <row r="3446" spans="1:4">
      <c r="A3446" s="144">
        <v>3445</v>
      </c>
      <c r="B3446" s="144">
        <v>2024</v>
      </c>
      <c r="C3446" s="144" t="s">
        <v>1191</v>
      </c>
      <c r="D3446" s="144" t="s">
        <v>3801</v>
      </c>
    </row>
    <row r="3447" spans="1:4">
      <c r="A3447" s="144">
        <v>3446</v>
      </c>
      <c r="B3447" s="144">
        <v>2024</v>
      </c>
      <c r="C3447" s="144" t="s">
        <v>1191</v>
      </c>
      <c r="D3447" s="144" t="s">
        <v>3802</v>
      </c>
    </row>
    <row r="3448" spans="1:4">
      <c r="A3448" s="144">
        <v>3447</v>
      </c>
      <c r="B3448" s="144">
        <v>2024</v>
      </c>
      <c r="C3448" s="144" t="s">
        <v>1191</v>
      </c>
      <c r="D3448" s="144" t="s">
        <v>3803</v>
      </c>
    </row>
    <row r="3449" spans="1:4">
      <c r="A3449" s="144">
        <v>3448</v>
      </c>
      <c r="B3449" s="144">
        <v>2024</v>
      </c>
      <c r="C3449" s="144" t="s">
        <v>1191</v>
      </c>
      <c r="D3449" s="144" t="s">
        <v>3804</v>
      </c>
    </row>
    <row r="3450" spans="1:4">
      <c r="A3450" s="144">
        <v>3449</v>
      </c>
      <c r="B3450" s="144">
        <v>2024</v>
      </c>
      <c r="C3450" s="144" t="s">
        <v>1191</v>
      </c>
      <c r="D3450" s="144" t="s">
        <v>3805</v>
      </c>
    </row>
    <row r="3451" spans="1:4">
      <c r="A3451" s="144">
        <v>3450</v>
      </c>
      <c r="B3451" s="144">
        <v>2024</v>
      </c>
      <c r="C3451" s="144" t="s">
        <v>1191</v>
      </c>
      <c r="D3451" s="144" t="s">
        <v>3806</v>
      </c>
    </row>
    <row r="3452" spans="1:4">
      <c r="A3452" s="144">
        <v>3451</v>
      </c>
      <c r="B3452" s="144">
        <v>2024</v>
      </c>
      <c r="C3452" s="144" t="s">
        <v>1191</v>
      </c>
      <c r="D3452" s="144" t="s">
        <v>3807</v>
      </c>
    </row>
    <row r="3453" spans="1:4">
      <c r="A3453" s="144">
        <v>3452</v>
      </c>
      <c r="B3453" s="144">
        <v>2024</v>
      </c>
      <c r="C3453" s="144" t="s">
        <v>1191</v>
      </c>
      <c r="D3453" s="144" t="s">
        <v>3808</v>
      </c>
    </row>
    <row r="3454" spans="1:4">
      <c r="A3454" s="144">
        <v>3453</v>
      </c>
      <c r="B3454" s="144">
        <v>2024</v>
      </c>
      <c r="C3454" s="144" t="s">
        <v>1191</v>
      </c>
      <c r="D3454" s="144" t="s">
        <v>3809</v>
      </c>
    </row>
    <row r="3455" spans="1:4">
      <c r="A3455" s="144">
        <v>3454</v>
      </c>
      <c r="B3455" s="144">
        <v>2024</v>
      </c>
      <c r="C3455" s="144" t="s">
        <v>1191</v>
      </c>
      <c r="D3455" s="144" t="s">
        <v>3810</v>
      </c>
    </row>
    <row r="3456" spans="1:4">
      <c r="A3456" s="144">
        <v>3455</v>
      </c>
      <c r="B3456" s="144">
        <v>2024</v>
      </c>
      <c r="C3456" s="144" t="s">
        <v>1191</v>
      </c>
      <c r="D3456" s="144" t="s">
        <v>3811</v>
      </c>
    </row>
    <row r="3457" spans="1:4">
      <c r="A3457" s="144">
        <v>3456</v>
      </c>
      <c r="B3457" s="144">
        <v>2024</v>
      </c>
      <c r="C3457" s="144" t="s">
        <v>1191</v>
      </c>
      <c r="D3457" s="144" t="s">
        <v>3812</v>
      </c>
    </row>
    <row r="3458" spans="1:4">
      <c r="A3458" s="144">
        <v>3457</v>
      </c>
      <c r="B3458" s="144">
        <v>2024</v>
      </c>
      <c r="C3458" s="144" t="s">
        <v>1191</v>
      </c>
      <c r="D3458" s="144" t="s">
        <v>3813</v>
      </c>
    </row>
    <row r="3459" spans="1:4">
      <c r="A3459" s="144">
        <v>3458</v>
      </c>
      <c r="B3459" s="144">
        <v>2024</v>
      </c>
      <c r="C3459" s="144" t="s">
        <v>1191</v>
      </c>
      <c r="D3459" s="144" t="s">
        <v>3814</v>
      </c>
    </row>
    <row r="3460" spans="1:4">
      <c r="A3460" s="144">
        <v>3459</v>
      </c>
      <c r="B3460" s="144">
        <v>2024</v>
      </c>
      <c r="C3460" s="144" t="s">
        <v>1191</v>
      </c>
      <c r="D3460" s="144" t="s">
        <v>3815</v>
      </c>
    </row>
    <row r="3461" spans="1:4">
      <c r="A3461" s="144">
        <v>3460</v>
      </c>
      <c r="B3461" s="144">
        <v>2024</v>
      </c>
      <c r="C3461" s="144" t="s">
        <v>1191</v>
      </c>
      <c r="D3461" s="144" t="s">
        <v>3816</v>
      </c>
    </row>
    <row r="3462" spans="1:4">
      <c r="A3462" s="144">
        <v>3461</v>
      </c>
      <c r="B3462" s="144">
        <v>2024</v>
      </c>
      <c r="C3462" s="144" t="s">
        <v>1191</v>
      </c>
      <c r="D3462" s="144" t="s">
        <v>3817</v>
      </c>
    </row>
    <row r="3463" spans="1:4">
      <c r="A3463" s="144">
        <v>3462</v>
      </c>
      <c r="B3463" s="144">
        <v>2024</v>
      </c>
      <c r="C3463" s="144" t="s">
        <v>1191</v>
      </c>
      <c r="D3463" s="144" t="s">
        <v>3818</v>
      </c>
    </row>
    <row r="3464" spans="1:4">
      <c r="A3464" s="144">
        <v>3463</v>
      </c>
      <c r="B3464" s="144">
        <v>2024</v>
      </c>
      <c r="C3464" s="144" t="s">
        <v>1191</v>
      </c>
      <c r="D3464" s="144" t="s">
        <v>3819</v>
      </c>
    </row>
    <row r="3465" spans="1:4">
      <c r="A3465" s="144">
        <v>3464</v>
      </c>
      <c r="B3465" s="144">
        <v>2024</v>
      </c>
      <c r="C3465" s="144" t="s">
        <v>1191</v>
      </c>
      <c r="D3465" s="144" t="s">
        <v>3820</v>
      </c>
    </row>
    <row r="3466" spans="1:4">
      <c r="A3466" s="144">
        <v>3465</v>
      </c>
      <c r="B3466" s="144">
        <v>2024</v>
      </c>
      <c r="C3466" s="144" t="s">
        <v>1191</v>
      </c>
      <c r="D3466" s="144" t="s">
        <v>3821</v>
      </c>
    </row>
    <row r="3467" spans="1:4">
      <c r="A3467" s="144">
        <v>3466</v>
      </c>
      <c r="B3467" s="144">
        <v>2024</v>
      </c>
      <c r="C3467" s="144" t="s">
        <v>1191</v>
      </c>
      <c r="D3467" s="144" t="s">
        <v>3822</v>
      </c>
    </row>
    <row r="3468" spans="1:4">
      <c r="A3468" s="144">
        <v>3467</v>
      </c>
      <c r="B3468" s="144">
        <v>2024</v>
      </c>
      <c r="C3468" s="144" t="s">
        <v>1191</v>
      </c>
      <c r="D3468" s="144" t="s">
        <v>3823</v>
      </c>
    </row>
    <row r="3469" spans="1:4">
      <c r="A3469" s="144">
        <v>3468</v>
      </c>
      <c r="B3469" s="144">
        <v>2024</v>
      </c>
      <c r="C3469" s="144" t="s">
        <v>1191</v>
      </c>
      <c r="D3469" s="144" t="s">
        <v>3824</v>
      </c>
    </row>
    <row r="3470" spans="1:4">
      <c r="A3470" s="144">
        <v>3469</v>
      </c>
      <c r="B3470" s="144">
        <v>2024</v>
      </c>
      <c r="C3470" s="144" t="s">
        <v>1191</v>
      </c>
      <c r="D3470" s="144" t="s">
        <v>3825</v>
      </c>
    </row>
    <row r="3471" spans="1:4">
      <c r="A3471" s="144">
        <v>3470</v>
      </c>
      <c r="B3471" s="144">
        <v>2024</v>
      </c>
      <c r="C3471" s="144" t="s">
        <v>1191</v>
      </c>
      <c r="D3471" s="144" t="s">
        <v>3826</v>
      </c>
    </row>
    <row r="3472" spans="1:4">
      <c r="A3472" s="144">
        <v>3471</v>
      </c>
      <c r="B3472" s="144">
        <v>2024</v>
      </c>
      <c r="C3472" s="144" t="s">
        <v>1191</v>
      </c>
      <c r="D3472" s="144" t="s">
        <v>3827</v>
      </c>
    </row>
    <row r="3473" spans="1:4">
      <c r="A3473" s="144">
        <v>3472</v>
      </c>
      <c r="B3473" s="144">
        <v>2024</v>
      </c>
      <c r="C3473" s="144" t="s">
        <v>1191</v>
      </c>
      <c r="D3473" s="144" t="s">
        <v>3828</v>
      </c>
    </row>
    <row r="3474" spans="1:4">
      <c r="A3474" s="144">
        <v>3473</v>
      </c>
      <c r="B3474" s="144">
        <v>2024</v>
      </c>
      <c r="C3474" s="144" t="s">
        <v>1191</v>
      </c>
      <c r="D3474" s="144" t="s">
        <v>3829</v>
      </c>
    </row>
    <row r="3475" spans="1:4">
      <c r="A3475" s="144">
        <v>3474</v>
      </c>
      <c r="B3475" s="144">
        <v>2024</v>
      </c>
      <c r="C3475" s="144" t="s">
        <v>1191</v>
      </c>
      <c r="D3475" s="144" t="s">
        <v>3830</v>
      </c>
    </row>
    <row r="3476" spans="1:4">
      <c r="A3476" s="144">
        <v>3475</v>
      </c>
      <c r="B3476" s="144">
        <v>2024</v>
      </c>
      <c r="C3476" s="144" t="s">
        <v>1191</v>
      </c>
      <c r="D3476" s="144" t="s">
        <v>3831</v>
      </c>
    </row>
    <row r="3477" spans="1:4">
      <c r="A3477" s="144">
        <v>3476</v>
      </c>
      <c r="B3477" s="144">
        <v>2024</v>
      </c>
      <c r="C3477" s="144" t="s">
        <v>1191</v>
      </c>
      <c r="D3477" s="144" t="s">
        <v>3832</v>
      </c>
    </row>
    <row r="3478" spans="1:4">
      <c r="A3478" s="144">
        <v>3477</v>
      </c>
      <c r="B3478" s="144">
        <v>2024</v>
      </c>
      <c r="C3478" s="144" t="s">
        <v>1191</v>
      </c>
      <c r="D3478" s="144" t="s">
        <v>3833</v>
      </c>
    </row>
    <row r="3479" spans="1:4">
      <c r="A3479" s="144">
        <v>3478</v>
      </c>
      <c r="B3479" s="144">
        <v>2024</v>
      </c>
      <c r="C3479" s="144" t="s">
        <v>1191</v>
      </c>
      <c r="D3479" s="144" t="s">
        <v>3834</v>
      </c>
    </row>
    <row r="3480" spans="1:4">
      <c r="A3480" s="144">
        <v>3479</v>
      </c>
      <c r="B3480" s="144">
        <v>2024</v>
      </c>
      <c r="C3480" s="144" t="s">
        <v>1191</v>
      </c>
      <c r="D3480" s="144" t="s">
        <v>3835</v>
      </c>
    </row>
    <row r="3481" spans="1:4">
      <c r="A3481" s="144">
        <v>3480</v>
      </c>
      <c r="B3481" s="144">
        <v>2024</v>
      </c>
      <c r="C3481" s="144" t="s">
        <v>1191</v>
      </c>
      <c r="D3481" s="144" t="s">
        <v>3836</v>
      </c>
    </row>
    <row r="3482" spans="1:4">
      <c r="A3482" s="144">
        <v>3481</v>
      </c>
      <c r="B3482" s="144">
        <v>2024</v>
      </c>
      <c r="C3482" s="144" t="s">
        <v>1191</v>
      </c>
      <c r="D3482" s="144" t="s">
        <v>3837</v>
      </c>
    </row>
    <row r="3483" spans="1:4">
      <c r="A3483" s="144">
        <v>3482</v>
      </c>
      <c r="B3483" s="144">
        <v>2024</v>
      </c>
      <c r="C3483" s="144" t="s">
        <v>1191</v>
      </c>
      <c r="D3483" s="144" t="s">
        <v>3838</v>
      </c>
    </row>
    <row r="3484" spans="1:4">
      <c r="A3484" s="144">
        <v>3483</v>
      </c>
      <c r="B3484" s="144">
        <v>2024</v>
      </c>
      <c r="C3484" s="144" t="s">
        <v>1191</v>
      </c>
      <c r="D3484" s="144" t="s">
        <v>3839</v>
      </c>
    </row>
    <row r="3485" spans="1:4">
      <c r="A3485" s="144">
        <v>3484</v>
      </c>
      <c r="B3485" s="144">
        <v>2024</v>
      </c>
      <c r="C3485" s="144" t="s">
        <v>1191</v>
      </c>
      <c r="D3485" s="144" t="s">
        <v>3840</v>
      </c>
    </row>
    <row r="3486" spans="1:4">
      <c r="A3486" s="144">
        <v>3485</v>
      </c>
      <c r="B3486" s="144">
        <v>2024</v>
      </c>
      <c r="C3486" s="144" t="s">
        <v>1191</v>
      </c>
      <c r="D3486" s="144" t="s">
        <v>3841</v>
      </c>
    </row>
    <row r="3487" spans="1:4">
      <c r="A3487" s="144">
        <v>3486</v>
      </c>
      <c r="B3487" s="144">
        <v>2024</v>
      </c>
      <c r="C3487" s="144" t="s">
        <v>1191</v>
      </c>
      <c r="D3487" s="144" t="s">
        <v>3842</v>
      </c>
    </row>
    <row r="3488" spans="1:4">
      <c r="A3488" s="144">
        <v>3487</v>
      </c>
      <c r="B3488" s="144">
        <v>2024</v>
      </c>
      <c r="C3488" s="144" t="s">
        <v>1191</v>
      </c>
      <c r="D3488" s="144" t="s">
        <v>3843</v>
      </c>
    </row>
    <row r="3489" spans="1:4">
      <c r="A3489" s="144">
        <v>3488</v>
      </c>
      <c r="B3489" s="144">
        <v>2024</v>
      </c>
      <c r="C3489" s="144" t="s">
        <v>1191</v>
      </c>
      <c r="D3489" s="144" t="s">
        <v>3844</v>
      </c>
    </row>
    <row r="3490" spans="1:4">
      <c r="A3490" s="144">
        <v>3489</v>
      </c>
      <c r="B3490" s="144">
        <v>2024</v>
      </c>
      <c r="C3490" s="144" t="s">
        <v>1191</v>
      </c>
      <c r="D3490" s="144" t="s">
        <v>3845</v>
      </c>
    </row>
    <row r="3491" spans="1:4">
      <c r="A3491" s="144">
        <v>3490</v>
      </c>
      <c r="B3491" s="144">
        <v>2024</v>
      </c>
      <c r="C3491" s="144" t="s">
        <v>1191</v>
      </c>
      <c r="D3491" s="144" t="s">
        <v>3846</v>
      </c>
    </row>
    <row r="3492" spans="1:4">
      <c r="A3492" s="144">
        <v>3491</v>
      </c>
      <c r="B3492" s="144">
        <v>2024</v>
      </c>
      <c r="C3492" s="144" t="s">
        <v>1191</v>
      </c>
      <c r="D3492" s="144" t="s">
        <v>3847</v>
      </c>
    </row>
    <row r="3493" spans="1:4">
      <c r="A3493" s="144">
        <v>3492</v>
      </c>
      <c r="B3493" s="144">
        <v>2024</v>
      </c>
      <c r="C3493" s="144" t="s">
        <v>1191</v>
      </c>
      <c r="D3493" s="144" t="s">
        <v>3848</v>
      </c>
    </row>
    <row r="3494" spans="1:4">
      <c r="A3494" s="144">
        <v>3493</v>
      </c>
      <c r="B3494" s="144">
        <v>2024</v>
      </c>
      <c r="C3494" s="144" t="s">
        <v>1191</v>
      </c>
      <c r="D3494" s="144" t="s">
        <v>3849</v>
      </c>
    </row>
    <row r="3495" spans="1:4">
      <c r="A3495" s="144">
        <v>3494</v>
      </c>
      <c r="B3495" s="144">
        <v>2024</v>
      </c>
      <c r="C3495" s="144" t="s">
        <v>1191</v>
      </c>
      <c r="D3495" s="144" t="s">
        <v>3850</v>
      </c>
    </row>
    <row r="3496" spans="1:4">
      <c r="A3496" s="144">
        <v>3495</v>
      </c>
      <c r="B3496" s="144">
        <v>2024</v>
      </c>
      <c r="C3496" s="144" t="s">
        <v>1191</v>
      </c>
      <c r="D3496" s="144" t="s">
        <v>3851</v>
      </c>
    </row>
    <row r="3497" spans="1:4">
      <c r="A3497" s="144">
        <v>3496</v>
      </c>
      <c r="B3497" s="144">
        <v>2024</v>
      </c>
      <c r="C3497" s="144" t="s">
        <v>1191</v>
      </c>
      <c r="D3497" s="144" t="s">
        <v>3852</v>
      </c>
    </row>
    <row r="3498" spans="1:4">
      <c r="A3498" s="144">
        <v>3497</v>
      </c>
      <c r="B3498" s="144">
        <v>2024</v>
      </c>
      <c r="C3498" s="144" t="s">
        <v>1191</v>
      </c>
      <c r="D3498" s="144" t="s">
        <v>3853</v>
      </c>
    </row>
    <row r="3499" spans="1:4">
      <c r="A3499" s="144">
        <v>3498</v>
      </c>
      <c r="B3499" s="144">
        <v>2024</v>
      </c>
      <c r="C3499" s="144" t="s">
        <v>1191</v>
      </c>
      <c r="D3499" s="144" t="s">
        <v>3854</v>
      </c>
    </row>
    <row r="3500" spans="1:4">
      <c r="A3500" s="144">
        <v>3499</v>
      </c>
      <c r="B3500" s="144">
        <v>2024</v>
      </c>
      <c r="C3500" s="144" t="s">
        <v>1191</v>
      </c>
      <c r="D3500" s="144" t="s">
        <v>3855</v>
      </c>
    </row>
    <row r="3501" spans="1:4">
      <c r="A3501" s="144">
        <v>3500</v>
      </c>
      <c r="B3501" s="144">
        <v>2024</v>
      </c>
      <c r="C3501" s="144" t="s">
        <v>1191</v>
      </c>
      <c r="D3501" s="144" t="s">
        <v>3856</v>
      </c>
    </row>
    <row r="3502" spans="1:4">
      <c r="A3502" s="144">
        <v>3501</v>
      </c>
      <c r="B3502" s="144">
        <v>2024</v>
      </c>
      <c r="C3502" s="144" t="s">
        <v>1191</v>
      </c>
      <c r="D3502" s="144" t="s">
        <v>3857</v>
      </c>
    </row>
    <row r="3503" spans="1:4">
      <c r="A3503" s="144">
        <v>3502</v>
      </c>
      <c r="B3503" s="144">
        <v>2024</v>
      </c>
      <c r="C3503" s="144" t="s">
        <v>1191</v>
      </c>
      <c r="D3503" s="144" t="s">
        <v>3858</v>
      </c>
    </row>
    <row r="3504" spans="1:4">
      <c r="A3504" s="144">
        <v>3503</v>
      </c>
      <c r="B3504" s="144">
        <v>2024</v>
      </c>
      <c r="C3504" s="144" t="s">
        <v>1549</v>
      </c>
      <c r="D3504" s="144" t="s">
        <v>3859</v>
      </c>
    </row>
    <row r="3505" spans="1:4">
      <c r="A3505" s="144">
        <v>3504</v>
      </c>
      <c r="B3505" s="144">
        <v>2024</v>
      </c>
      <c r="C3505" s="144" t="s">
        <v>1549</v>
      </c>
      <c r="D3505" s="144" t="s">
        <v>3860</v>
      </c>
    </row>
    <row r="3506" spans="1:4">
      <c r="A3506" s="144">
        <v>3505</v>
      </c>
      <c r="B3506" s="144">
        <v>2024</v>
      </c>
      <c r="C3506" s="144" t="s">
        <v>1549</v>
      </c>
      <c r="D3506" s="144" t="s">
        <v>3861</v>
      </c>
    </row>
    <row r="3507" spans="1:4">
      <c r="A3507" s="144">
        <v>3506</v>
      </c>
      <c r="B3507" s="144">
        <v>2024</v>
      </c>
      <c r="C3507" s="144" t="s">
        <v>1549</v>
      </c>
      <c r="D3507" s="144" t="s">
        <v>3862</v>
      </c>
    </row>
    <row r="3508" spans="1:4">
      <c r="A3508" s="144">
        <v>3507</v>
      </c>
      <c r="B3508" s="144">
        <v>2024</v>
      </c>
      <c r="C3508" s="144" t="s">
        <v>1549</v>
      </c>
      <c r="D3508" s="144" t="s">
        <v>3863</v>
      </c>
    </row>
    <row r="3509" spans="1:4">
      <c r="A3509" s="144">
        <v>3508</v>
      </c>
      <c r="B3509" s="144">
        <v>2024</v>
      </c>
      <c r="C3509" s="144" t="s">
        <v>1549</v>
      </c>
      <c r="D3509" s="144" t="s">
        <v>3864</v>
      </c>
    </row>
    <row r="3510" spans="1:4">
      <c r="A3510" s="144">
        <v>3509</v>
      </c>
      <c r="B3510" s="144">
        <v>2024</v>
      </c>
      <c r="C3510" s="144" t="s">
        <v>1549</v>
      </c>
      <c r="D3510" s="144" t="s">
        <v>3865</v>
      </c>
    </row>
    <row r="3511" spans="1:4">
      <c r="A3511" s="144">
        <v>3510</v>
      </c>
      <c r="B3511" s="144">
        <v>2024</v>
      </c>
      <c r="C3511" s="144" t="s">
        <v>1574</v>
      </c>
      <c r="D3511" s="144" t="s">
        <v>3866</v>
      </c>
    </row>
    <row r="3512" spans="1:4">
      <c r="A3512" s="144">
        <v>3511</v>
      </c>
      <c r="B3512" s="144">
        <v>2024</v>
      </c>
      <c r="C3512" s="144" t="s">
        <v>1574</v>
      </c>
      <c r="D3512" s="144" t="s">
        <v>3867</v>
      </c>
    </row>
    <row r="3513" spans="1:4">
      <c r="A3513" s="144">
        <v>3512</v>
      </c>
      <c r="B3513" s="144">
        <v>2024</v>
      </c>
      <c r="C3513" s="144" t="s">
        <v>1574</v>
      </c>
      <c r="D3513" s="144" t="s">
        <v>3868</v>
      </c>
    </row>
    <row r="3514" spans="1:4">
      <c r="A3514" s="144">
        <v>3513</v>
      </c>
      <c r="B3514" s="144">
        <v>2024</v>
      </c>
      <c r="C3514" s="144" t="s">
        <v>1574</v>
      </c>
      <c r="D3514" s="144" t="s">
        <v>3869</v>
      </c>
    </row>
    <row r="3515" spans="1:4">
      <c r="A3515" s="144">
        <v>3514</v>
      </c>
      <c r="B3515" s="144">
        <v>2024</v>
      </c>
      <c r="C3515" s="144" t="s">
        <v>1574</v>
      </c>
      <c r="D3515" s="144" t="s">
        <v>3870</v>
      </c>
    </row>
    <row r="3516" spans="1:4">
      <c r="A3516" s="144">
        <v>3515</v>
      </c>
      <c r="B3516" s="144">
        <v>2024</v>
      </c>
      <c r="C3516" s="144" t="s">
        <v>1574</v>
      </c>
      <c r="D3516" s="144" t="s">
        <v>3871</v>
      </c>
    </row>
    <row r="3517" spans="1:4">
      <c r="A3517" s="144">
        <v>3516</v>
      </c>
      <c r="B3517" s="144">
        <v>2024</v>
      </c>
      <c r="C3517" s="144" t="s">
        <v>1574</v>
      </c>
      <c r="D3517" s="144" t="s">
        <v>3872</v>
      </c>
    </row>
    <row r="3518" spans="1:4">
      <c r="A3518" s="144">
        <v>3517</v>
      </c>
      <c r="B3518" s="144">
        <v>2024</v>
      </c>
      <c r="C3518" s="144" t="s">
        <v>1574</v>
      </c>
      <c r="D3518" s="144" t="s">
        <v>3873</v>
      </c>
    </row>
    <row r="3519" spans="1:4">
      <c r="A3519" s="144">
        <v>3518</v>
      </c>
      <c r="B3519" s="144">
        <v>2024</v>
      </c>
      <c r="C3519" s="144" t="s">
        <v>1574</v>
      </c>
      <c r="D3519" s="144" t="s">
        <v>3874</v>
      </c>
    </row>
    <row r="3520" spans="1:4">
      <c r="A3520" s="144">
        <v>3519</v>
      </c>
      <c r="B3520" s="144">
        <v>2024</v>
      </c>
      <c r="C3520" s="144" t="s">
        <v>1574</v>
      </c>
      <c r="D3520" s="144" t="s">
        <v>3875</v>
      </c>
    </row>
    <row r="3521" spans="1:4">
      <c r="A3521" s="144">
        <v>3520</v>
      </c>
      <c r="B3521" s="144">
        <v>2024</v>
      </c>
      <c r="C3521" s="144" t="s">
        <v>1574</v>
      </c>
      <c r="D3521" s="144" t="s">
        <v>3876</v>
      </c>
    </row>
    <row r="3522" spans="1:4">
      <c r="A3522" s="144">
        <v>3521</v>
      </c>
      <c r="B3522" s="144">
        <v>2024</v>
      </c>
      <c r="C3522" s="144" t="s">
        <v>1574</v>
      </c>
      <c r="D3522" s="144" t="s">
        <v>3877</v>
      </c>
    </row>
    <row r="3523" spans="1:4">
      <c r="A3523" s="144">
        <v>3522</v>
      </c>
      <c r="B3523" s="144">
        <v>2024</v>
      </c>
      <c r="C3523" s="144" t="s">
        <v>1574</v>
      </c>
      <c r="D3523" s="144" t="s">
        <v>3878</v>
      </c>
    </row>
    <row r="3524" spans="1:4">
      <c r="A3524" s="144">
        <v>3523</v>
      </c>
      <c r="B3524" s="144">
        <v>2024</v>
      </c>
      <c r="C3524" s="144" t="s">
        <v>1593</v>
      </c>
      <c r="D3524" s="144" t="s">
        <v>3879</v>
      </c>
    </row>
    <row r="3525" spans="1:4">
      <c r="A3525" s="144">
        <v>3524</v>
      </c>
      <c r="B3525" s="144">
        <v>2024</v>
      </c>
      <c r="C3525" s="144" t="s">
        <v>1593</v>
      </c>
      <c r="D3525" s="144" t="s">
        <v>3880</v>
      </c>
    </row>
    <row r="3526" spans="1:4">
      <c r="A3526" s="144">
        <v>3525</v>
      </c>
      <c r="B3526" s="144">
        <v>2024</v>
      </c>
      <c r="C3526" s="144" t="s">
        <v>1593</v>
      </c>
      <c r="D3526" s="144" t="s">
        <v>3881</v>
      </c>
    </row>
    <row r="3527" spans="1:4">
      <c r="A3527" s="144">
        <v>3526</v>
      </c>
      <c r="B3527" s="144">
        <v>2024</v>
      </c>
      <c r="C3527" s="144" t="s">
        <v>1593</v>
      </c>
      <c r="D3527" s="144" t="s">
        <v>3882</v>
      </c>
    </row>
    <row r="3528" spans="1:4">
      <c r="A3528" s="144">
        <v>3527</v>
      </c>
      <c r="B3528" s="144">
        <v>2024</v>
      </c>
      <c r="C3528" s="144" t="s">
        <v>1593</v>
      </c>
      <c r="D3528" s="144" t="s">
        <v>3883</v>
      </c>
    </row>
    <row r="3529" spans="1:4">
      <c r="A3529" s="144">
        <v>3528</v>
      </c>
      <c r="B3529" s="144">
        <v>2024</v>
      </c>
      <c r="C3529" s="144" t="s">
        <v>1593</v>
      </c>
      <c r="D3529" s="144" t="s">
        <v>3884</v>
      </c>
    </row>
    <row r="3530" spans="1:4">
      <c r="A3530" s="144">
        <v>3529</v>
      </c>
      <c r="B3530" s="144">
        <v>2024</v>
      </c>
      <c r="C3530" s="144" t="s">
        <v>1593</v>
      </c>
      <c r="D3530" s="144" t="s">
        <v>3885</v>
      </c>
    </row>
    <row r="3531" spans="1:4">
      <c r="A3531" s="144">
        <v>3530</v>
      </c>
      <c r="B3531" s="144">
        <v>2024</v>
      </c>
      <c r="C3531" s="144" t="s">
        <v>1593</v>
      </c>
      <c r="D3531" s="144" t="s">
        <v>3886</v>
      </c>
    </row>
    <row r="3532" spans="1:4">
      <c r="A3532" s="144">
        <v>3531</v>
      </c>
      <c r="B3532" s="144">
        <v>2024</v>
      </c>
      <c r="C3532" s="144" t="s">
        <v>1593</v>
      </c>
      <c r="D3532" s="144" t="s">
        <v>3887</v>
      </c>
    </row>
    <row r="3533" spans="1:4">
      <c r="A3533" s="144">
        <v>3532</v>
      </c>
      <c r="B3533" s="144">
        <v>2024</v>
      </c>
      <c r="C3533" s="144" t="s">
        <v>1593</v>
      </c>
      <c r="D3533" s="144" t="s">
        <v>3888</v>
      </c>
    </row>
    <row r="3534" spans="1:4">
      <c r="A3534" s="144">
        <v>3533</v>
      </c>
      <c r="B3534" s="144">
        <v>2024</v>
      </c>
      <c r="C3534" s="144" t="s">
        <v>1593</v>
      </c>
      <c r="D3534" s="144" t="s">
        <v>3889</v>
      </c>
    </row>
    <row r="3535" spans="1:4">
      <c r="A3535" s="144">
        <v>3534</v>
      </c>
      <c r="B3535" s="144">
        <v>2024</v>
      </c>
      <c r="C3535" s="144" t="s">
        <v>1593</v>
      </c>
      <c r="D3535" s="144" t="s">
        <v>3890</v>
      </c>
    </row>
    <row r="3536" spans="1:4">
      <c r="A3536" s="144">
        <v>3535</v>
      </c>
      <c r="B3536" s="144">
        <v>2024</v>
      </c>
      <c r="C3536" s="144" t="s">
        <v>1593</v>
      </c>
      <c r="D3536" s="144" t="s">
        <v>3891</v>
      </c>
    </row>
    <row r="3537" spans="1:4">
      <c r="A3537" s="144">
        <v>3536</v>
      </c>
      <c r="B3537" s="144">
        <v>2025</v>
      </c>
      <c r="C3537" s="144" t="s">
        <v>347</v>
      </c>
      <c r="D3537" s="144" t="s">
        <v>3892</v>
      </c>
    </row>
    <row r="3538" spans="1:4">
      <c r="A3538" s="144">
        <v>3537</v>
      </c>
      <c r="B3538" s="144">
        <v>2025</v>
      </c>
      <c r="C3538" s="144" t="s">
        <v>347</v>
      </c>
      <c r="D3538" s="144" t="s">
        <v>3893</v>
      </c>
    </row>
    <row r="3539" spans="1:4">
      <c r="A3539" s="144">
        <v>3538</v>
      </c>
      <c r="B3539" s="144">
        <v>2025</v>
      </c>
      <c r="C3539" s="144" t="s">
        <v>347</v>
      </c>
      <c r="D3539" s="144" t="s">
        <v>3894</v>
      </c>
    </row>
    <row r="3540" spans="1:4">
      <c r="A3540" s="144">
        <v>3539</v>
      </c>
      <c r="B3540" s="144">
        <v>2025</v>
      </c>
      <c r="C3540" s="144" t="s">
        <v>347</v>
      </c>
      <c r="D3540" s="144" t="s">
        <v>3895</v>
      </c>
    </row>
    <row r="3541" spans="1:4">
      <c r="A3541" s="144">
        <v>3540</v>
      </c>
      <c r="B3541" s="144">
        <v>2025</v>
      </c>
      <c r="C3541" s="144" t="s">
        <v>347</v>
      </c>
      <c r="D3541" s="144" t="s">
        <v>3896</v>
      </c>
    </row>
    <row r="3542" spans="1:4">
      <c r="A3542" s="144">
        <v>3541</v>
      </c>
      <c r="B3542" s="144">
        <v>2025</v>
      </c>
      <c r="C3542" s="144" t="s">
        <v>347</v>
      </c>
      <c r="D3542" s="144" t="s">
        <v>3897</v>
      </c>
    </row>
    <row r="3543" spans="1:4">
      <c r="A3543" s="144">
        <v>3542</v>
      </c>
      <c r="B3543" s="144">
        <v>2025</v>
      </c>
      <c r="C3543" s="144" t="s">
        <v>347</v>
      </c>
      <c r="D3543" s="144" t="s">
        <v>3898</v>
      </c>
    </row>
    <row r="3544" spans="1:4">
      <c r="A3544" s="144">
        <v>3543</v>
      </c>
      <c r="B3544" s="144">
        <v>2025</v>
      </c>
      <c r="C3544" s="144" t="s">
        <v>347</v>
      </c>
      <c r="D3544" s="144" t="s">
        <v>3899</v>
      </c>
    </row>
    <row r="3545" spans="1:4">
      <c r="A3545" s="144">
        <v>3544</v>
      </c>
      <c r="B3545" s="144">
        <v>2025</v>
      </c>
      <c r="C3545" s="144" t="s">
        <v>347</v>
      </c>
      <c r="D3545" s="144" t="s">
        <v>3900</v>
      </c>
    </row>
    <row r="3546" spans="1:4">
      <c r="A3546" s="144">
        <v>3545</v>
      </c>
      <c r="B3546" s="144">
        <v>2025</v>
      </c>
      <c r="C3546" s="144" t="s">
        <v>347</v>
      </c>
      <c r="D3546" s="144" t="s">
        <v>3901</v>
      </c>
    </row>
    <row r="3547" spans="1:4">
      <c r="A3547" s="144">
        <v>3546</v>
      </c>
      <c r="B3547" s="144">
        <v>2025</v>
      </c>
      <c r="C3547" s="144" t="s">
        <v>347</v>
      </c>
      <c r="D3547" s="144" t="s">
        <v>3902</v>
      </c>
    </row>
    <row r="3548" spans="1:4">
      <c r="A3548" s="144">
        <v>3547</v>
      </c>
      <c r="B3548" s="144">
        <v>2025</v>
      </c>
      <c r="C3548" s="144" t="s">
        <v>347</v>
      </c>
      <c r="D3548" s="144" t="s">
        <v>3903</v>
      </c>
    </row>
    <row r="3549" spans="1:4">
      <c r="A3549" s="144">
        <v>3548</v>
      </c>
      <c r="B3549" s="144">
        <v>2025</v>
      </c>
      <c r="C3549" s="144" t="s">
        <v>347</v>
      </c>
      <c r="D3549" s="144" t="s">
        <v>3904</v>
      </c>
    </row>
    <row r="3550" spans="1:4">
      <c r="A3550" s="144">
        <v>3549</v>
      </c>
      <c r="B3550" s="144">
        <v>2025</v>
      </c>
      <c r="C3550" s="144" t="s">
        <v>347</v>
      </c>
      <c r="D3550" s="144" t="s">
        <v>3905</v>
      </c>
    </row>
    <row r="3551" spans="1:4">
      <c r="A3551" s="144">
        <v>3550</v>
      </c>
      <c r="B3551" s="144">
        <v>2025</v>
      </c>
      <c r="C3551" s="144" t="s">
        <v>347</v>
      </c>
      <c r="D3551" s="144" t="s">
        <v>3906</v>
      </c>
    </row>
    <row r="3552" spans="1:4">
      <c r="A3552" s="144">
        <v>3551</v>
      </c>
      <c r="B3552" s="144">
        <v>2025</v>
      </c>
      <c r="C3552" s="144" t="s">
        <v>347</v>
      </c>
      <c r="D3552" s="144" t="s">
        <v>3907</v>
      </c>
    </row>
    <row r="3553" spans="1:4">
      <c r="A3553" s="144">
        <v>3552</v>
      </c>
      <c r="B3553" s="144">
        <v>2025</v>
      </c>
      <c r="C3553" s="144" t="s">
        <v>347</v>
      </c>
      <c r="D3553" s="144" t="s">
        <v>3908</v>
      </c>
    </row>
    <row r="3554" spans="1:4">
      <c r="A3554" s="144">
        <v>3553</v>
      </c>
      <c r="B3554" s="144">
        <v>2025</v>
      </c>
      <c r="C3554" s="144" t="s">
        <v>347</v>
      </c>
      <c r="D3554" s="144" t="s">
        <v>3909</v>
      </c>
    </row>
    <row r="3555" spans="1:4">
      <c r="A3555" s="144">
        <v>3554</v>
      </c>
      <c r="B3555" s="144">
        <v>2025</v>
      </c>
      <c r="C3555" s="144" t="s">
        <v>347</v>
      </c>
      <c r="D3555" s="144" t="s">
        <v>3910</v>
      </c>
    </row>
    <row r="3556" spans="1:4">
      <c r="A3556" s="144">
        <v>3555</v>
      </c>
      <c r="B3556" s="144">
        <v>2025</v>
      </c>
      <c r="C3556" s="144" t="s">
        <v>347</v>
      </c>
      <c r="D3556" s="144" t="s">
        <v>3911</v>
      </c>
    </row>
    <row r="3557" spans="1:4">
      <c r="A3557" s="144">
        <v>3556</v>
      </c>
      <c r="B3557" s="144">
        <v>2025</v>
      </c>
      <c r="C3557" s="144" t="s">
        <v>347</v>
      </c>
      <c r="D3557" s="144" t="s">
        <v>3912</v>
      </c>
    </row>
    <row r="3558" spans="1:4">
      <c r="A3558" s="144">
        <v>3557</v>
      </c>
      <c r="B3558" s="144">
        <v>2025</v>
      </c>
      <c r="C3558" s="144" t="s">
        <v>347</v>
      </c>
      <c r="D3558" s="144" t="s">
        <v>3913</v>
      </c>
    </row>
    <row r="3559" spans="1:4">
      <c r="A3559" s="144">
        <v>3558</v>
      </c>
      <c r="B3559" s="144">
        <v>2025</v>
      </c>
      <c r="C3559" s="144" t="s">
        <v>347</v>
      </c>
      <c r="D3559" s="144" t="s">
        <v>3914</v>
      </c>
    </row>
    <row r="3560" spans="1:4">
      <c r="A3560" s="144">
        <v>3559</v>
      </c>
      <c r="B3560" s="144">
        <v>2025</v>
      </c>
      <c r="C3560" s="144" t="s">
        <v>347</v>
      </c>
      <c r="D3560" s="144" t="s">
        <v>3915</v>
      </c>
    </row>
    <row r="3561" spans="1:4">
      <c r="A3561" s="144">
        <v>3560</v>
      </c>
      <c r="B3561" s="144">
        <v>2025</v>
      </c>
      <c r="C3561" s="144" t="s">
        <v>347</v>
      </c>
      <c r="D3561" s="144" t="s">
        <v>3916</v>
      </c>
    </row>
    <row r="3562" spans="1:4">
      <c r="A3562" s="144">
        <v>3561</v>
      </c>
      <c r="B3562" s="144">
        <v>2025</v>
      </c>
      <c r="C3562" s="144" t="s">
        <v>347</v>
      </c>
      <c r="D3562" s="144" t="s">
        <v>3917</v>
      </c>
    </row>
    <row r="3563" spans="1:4">
      <c r="A3563" s="144">
        <v>3562</v>
      </c>
      <c r="B3563" s="144">
        <v>2025</v>
      </c>
      <c r="C3563" s="144" t="s">
        <v>347</v>
      </c>
      <c r="D3563" s="144" t="s">
        <v>3918</v>
      </c>
    </row>
    <row r="3564" spans="1:4">
      <c r="A3564" s="144">
        <v>3563</v>
      </c>
      <c r="B3564" s="144">
        <v>2025</v>
      </c>
      <c r="C3564" s="144" t="s">
        <v>347</v>
      </c>
      <c r="D3564" s="144" t="s">
        <v>3919</v>
      </c>
    </row>
    <row r="3565" spans="1:4">
      <c r="A3565" s="144">
        <v>3564</v>
      </c>
      <c r="B3565" s="144">
        <v>2025</v>
      </c>
      <c r="C3565" s="144" t="s">
        <v>347</v>
      </c>
      <c r="D3565" s="144" t="s">
        <v>3920</v>
      </c>
    </row>
    <row r="3566" spans="1:4">
      <c r="A3566" s="144">
        <v>3565</v>
      </c>
      <c r="B3566" s="144">
        <v>2025</v>
      </c>
      <c r="C3566" s="144" t="s">
        <v>347</v>
      </c>
      <c r="D3566" s="144" t="s">
        <v>3921</v>
      </c>
    </row>
    <row r="3567" spans="1:4">
      <c r="A3567" s="144">
        <v>3566</v>
      </c>
      <c r="B3567" s="144">
        <v>2025</v>
      </c>
      <c r="C3567" s="144" t="s">
        <v>347</v>
      </c>
      <c r="D3567" s="144" t="s">
        <v>3922</v>
      </c>
    </row>
    <row r="3568" spans="1:4">
      <c r="A3568" s="144">
        <v>3567</v>
      </c>
      <c r="B3568" s="144">
        <v>2025</v>
      </c>
      <c r="C3568" s="144" t="s">
        <v>347</v>
      </c>
      <c r="D3568" s="144" t="s">
        <v>3923</v>
      </c>
    </row>
    <row r="3569" spans="1:4">
      <c r="A3569" s="144">
        <v>3568</v>
      </c>
      <c r="B3569" s="144">
        <v>2025</v>
      </c>
      <c r="C3569" s="144" t="s">
        <v>347</v>
      </c>
      <c r="D3569" s="144" t="s">
        <v>3924</v>
      </c>
    </row>
    <row r="3570" spans="1:4">
      <c r="A3570" s="144">
        <v>3569</v>
      </c>
      <c r="B3570" s="144">
        <v>2025</v>
      </c>
      <c r="C3570" s="144" t="s">
        <v>347</v>
      </c>
      <c r="D3570" s="144" t="s">
        <v>3925</v>
      </c>
    </row>
    <row r="3571" spans="1:4">
      <c r="A3571" s="144">
        <v>3570</v>
      </c>
      <c r="B3571" s="144">
        <v>2025</v>
      </c>
      <c r="C3571" s="144" t="s">
        <v>347</v>
      </c>
      <c r="D3571" s="144" t="s">
        <v>3926</v>
      </c>
    </row>
    <row r="3572" spans="1:4">
      <c r="A3572" s="144">
        <v>3571</v>
      </c>
      <c r="B3572" s="144">
        <v>2025</v>
      </c>
      <c r="C3572" s="144" t="s">
        <v>347</v>
      </c>
      <c r="D3572" s="144" t="s">
        <v>3927</v>
      </c>
    </row>
    <row r="3573" spans="1:4">
      <c r="A3573" s="144">
        <v>3572</v>
      </c>
      <c r="B3573" s="144">
        <v>2025</v>
      </c>
      <c r="C3573" s="144" t="s">
        <v>347</v>
      </c>
      <c r="D3573" s="144" t="s">
        <v>3928</v>
      </c>
    </row>
    <row r="3574" spans="1:4">
      <c r="A3574" s="144">
        <v>3573</v>
      </c>
      <c r="B3574" s="144">
        <v>2025</v>
      </c>
      <c r="C3574" s="144" t="s">
        <v>347</v>
      </c>
      <c r="D3574" s="144" t="s">
        <v>3929</v>
      </c>
    </row>
    <row r="3575" spans="1:4">
      <c r="A3575" s="144">
        <v>3574</v>
      </c>
      <c r="B3575" s="144">
        <v>2025</v>
      </c>
      <c r="C3575" s="144" t="s">
        <v>347</v>
      </c>
      <c r="D3575" s="144" t="s">
        <v>3930</v>
      </c>
    </row>
    <row r="3576" spans="1:4">
      <c r="A3576" s="144">
        <v>3575</v>
      </c>
      <c r="B3576" s="144">
        <v>2025</v>
      </c>
      <c r="C3576" s="144" t="s">
        <v>347</v>
      </c>
      <c r="D3576" s="144" t="s">
        <v>3931</v>
      </c>
    </row>
    <row r="3577" spans="1:4">
      <c r="A3577" s="144">
        <v>3576</v>
      </c>
      <c r="B3577" s="144">
        <v>2025</v>
      </c>
      <c r="C3577" s="144" t="s">
        <v>347</v>
      </c>
      <c r="D3577" s="144" t="s">
        <v>3932</v>
      </c>
    </row>
    <row r="3578" spans="1:4">
      <c r="A3578" s="144">
        <v>3577</v>
      </c>
      <c r="B3578" s="144">
        <v>2025</v>
      </c>
      <c r="C3578" s="144" t="s">
        <v>347</v>
      </c>
      <c r="D3578" s="144" t="s">
        <v>3933</v>
      </c>
    </row>
    <row r="3579" spans="1:4">
      <c r="A3579" s="144">
        <v>3578</v>
      </c>
      <c r="B3579" s="144">
        <v>2025</v>
      </c>
      <c r="C3579" s="144" t="s">
        <v>347</v>
      </c>
      <c r="D3579" s="144" t="s">
        <v>3934</v>
      </c>
    </row>
    <row r="3580" spans="1:4">
      <c r="A3580" s="144">
        <v>3579</v>
      </c>
      <c r="B3580" s="144">
        <v>2025</v>
      </c>
      <c r="C3580" s="144" t="s">
        <v>347</v>
      </c>
      <c r="D3580" s="144" t="s">
        <v>3935</v>
      </c>
    </row>
    <row r="3581" spans="1:4">
      <c r="A3581" s="144">
        <v>3580</v>
      </c>
      <c r="B3581" s="144">
        <v>2025</v>
      </c>
      <c r="C3581" s="144" t="s">
        <v>347</v>
      </c>
      <c r="D3581" s="144" t="s">
        <v>3936</v>
      </c>
    </row>
    <row r="3582" spans="1:4">
      <c r="A3582" s="144">
        <v>3581</v>
      </c>
      <c r="B3582" s="144">
        <v>2025</v>
      </c>
      <c r="C3582" s="144" t="s">
        <v>347</v>
      </c>
      <c r="D3582" s="144" t="s">
        <v>3937</v>
      </c>
    </row>
    <row r="3583" spans="1:4">
      <c r="A3583" s="144">
        <v>3582</v>
      </c>
      <c r="B3583" s="144">
        <v>2025</v>
      </c>
      <c r="C3583" s="144" t="s">
        <v>347</v>
      </c>
      <c r="D3583" s="144" t="s">
        <v>3938</v>
      </c>
    </row>
    <row r="3584" spans="1:4">
      <c r="A3584" s="144">
        <v>3583</v>
      </c>
      <c r="B3584" s="144">
        <v>2025</v>
      </c>
      <c r="C3584" s="144" t="s">
        <v>347</v>
      </c>
      <c r="D3584" s="144" t="s">
        <v>3939</v>
      </c>
    </row>
    <row r="3585" spans="1:4">
      <c r="A3585" s="144">
        <v>3584</v>
      </c>
      <c r="B3585" s="144">
        <v>2025</v>
      </c>
      <c r="C3585" s="144" t="s">
        <v>347</v>
      </c>
      <c r="D3585" s="144" t="s">
        <v>3940</v>
      </c>
    </row>
    <row r="3586" spans="1:4">
      <c r="A3586" s="144">
        <v>3585</v>
      </c>
      <c r="B3586" s="144">
        <v>2025</v>
      </c>
      <c r="C3586" s="144" t="s">
        <v>347</v>
      </c>
      <c r="D3586" s="144" t="s">
        <v>3941</v>
      </c>
    </row>
    <row r="3587" spans="1:4">
      <c r="A3587" s="144">
        <v>3586</v>
      </c>
      <c r="B3587" s="144">
        <v>2025</v>
      </c>
      <c r="C3587" s="144" t="s">
        <v>347</v>
      </c>
      <c r="D3587" s="144" t="s">
        <v>3942</v>
      </c>
    </row>
    <row r="3588" spans="1:4">
      <c r="A3588" s="144">
        <v>3587</v>
      </c>
      <c r="B3588" s="144">
        <v>2025</v>
      </c>
      <c r="C3588" s="144" t="s">
        <v>347</v>
      </c>
      <c r="D3588" s="144" t="s">
        <v>3943</v>
      </c>
    </row>
    <row r="3589" spans="1:4">
      <c r="A3589" s="144">
        <v>3588</v>
      </c>
      <c r="B3589" s="144">
        <v>2025</v>
      </c>
      <c r="C3589" s="144" t="s">
        <v>347</v>
      </c>
      <c r="D3589" s="144" t="s">
        <v>3944</v>
      </c>
    </row>
    <row r="3590" spans="1:4">
      <c r="A3590" s="144">
        <v>3589</v>
      </c>
      <c r="B3590" s="144">
        <v>2025</v>
      </c>
      <c r="C3590" s="144" t="s">
        <v>347</v>
      </c>
      <c r="D3590" s="144" t="s">
        <v>3945</v>
      </c>
    </row>
    <row r="3591" spans="1:4">
      <c r="A3591" s="144">
        <v>3590</v>
      </c>
      <c r="B3591" s="144">
        <v>2025</v>
      </c>
      <c r="C3591" s="144" t="s">
        <v>347</v>
      </c>
      <c r="D3591" s="144" t="s">
        <v>3946</v>
      </c>
    </row>
    <row r="3592" spans="1:4">
      <c r="A3592" s="144">
        <v>3591</v>
      </c>
      <c r="B3592" s="144">
        <v>2025</v>
      </c>
      <c r="C3592" s="144" t="s">
        <v>347</v>
      </c>
      <c r="D3592" s="144" t="s">
        <v>3947</v>
      </c>
    </row>
    <row r="3593" spans="1:4">
      <c r="A3593" s="144">
        <v>3592</v>
      </c>
      <c r="B3593" s="144">
        <v>2025</v>
      </c>
      <c r="C3593" s="144" t="s">
        <v>347</v>
      </c>
      <c r="D3593" s="144" t="s">
        <v>3948</v>
      </c>
    </row>
    <row r="3594" spans="1:4">
      <c r="A3594" s="144">
        <v>3593</v>
      </c>
      <c r="B3594" s="144">
        <v>2025</v>
      </c>
      <c r="C3594" s="144" t="s">
        <v>347</v>
      </c>
      <c r="D3594" s="144" t="s">
        <v>3949</v>
      </c>
    </row>
    <row r="3595" spans="1:4">
      <c r="A3595" s="144">
        <v>3594</v>
      </c>
      <c r="B3595" s="144">
        <v>2025</v>
      </c>
      <c r="C3595" s="144" t="s">
        <v>347</v>
      </c>
      <c r="D3595" s="144" t="s">
        <v>3950</v>
      </c>
    </row>
    <row r="3596" spans="1:4">
      <c r="A3596" s="144">
        <v>3595</v>
      </c>
      <c r="B3596" s="144">
        <v>2025</v>
      </c>
      <c r="C3596" s="144" t="s">
        <v>347</v>
      </c>
      <c r="D3596" s="144" t="s">
        <v>3951</v>
      </c>
    </row>
    <row r="3597" spans="1:4">
      <c r="A3597" s="144">
        <v>3596</v>
      </c>
      <c r="B3597" s="144">
        <v>2025</v>
      </c>
      <c r="C3597" s="144" t="s">
        <v>347</v>
      </c>
      <c r="D3597" s="144" t="s">
        <v>3952</v>
      </c>
    </row>
    <row r="3598" spans="1:4">
      <c r="A3598" s="144">
        <v>3597</v>
      </c>
      <c r="B3598" s="144">
        <v>2025</v>
      </c>
      <c r="C3598" s="144" t="s">
        <v>347</v>
      </c>
      <c r="D3598" s="144" t="s">
        <v>3953</v>
      </c>
    </row>
    <row r="3599" spans="1:4">
      <c r="A3599" s="144">
        <v>3598</v>
      </c>
      <c r="B3599" s="144">
        <v>2025</v>
      </c>
      <c r="C3599" s="144" t="s">
        <v>347</v>
      </c>
      <c r="D3599" s="144" t="s">
        <v>3954</v>
      </c>
    </row>
    <row r="3600" spans="1:4">
      <c r="A3600" s="144">
        <v>3599</v>
      </c>
      <c r="B3600" s="144">
        <v>2025</v>
      </c>
      <c r="C3600" s="144" t="s">
        <v>347</v>
      </c>
      <c r="D3600" s="144" t="s">
        <v>3955</v>
      </c>
    </row>
    <row r="3601" spans="1:4">
      <c r="A3601" s="144">
        <v>3600</v>
      </c>
      <c r="B3601" s="144">
        <v>2025</v>
      </c>
      <c r="C3601" s="144" t="s">
        <v>347</v>
      </c>
      <c r="D3601" s="144" t="s">
        <v>3956</v>
      </c>
    </row>
    <row r="3602" spans="1:4">
      <c r="A3602" s="144">
        <v>3601</v>
      </c>
      <c r="B3602" s="144">
        <v>2025</v>
      </c>
      <c r="C3602" s="144" t="s">
        <v>347</v>
      </c>
      <c r="D3602" s="144" t="s">
        <v>3957</v>
      </c>
    </row>
    <row r="3603" spans="1:4">
      <c r="A3603" s="144">
        <v>3602</v>
      </c>
      <c r="B3603" s="144">
        <v>2025</v>
      </c>
      <c r="C3603" s="144" t="s">
        <v>347</v>
      </c>
      <c r="D3603" s="144" t="s">
        <v>3958</v>
      </c>
    </row>
    <row r="3604" spans="1:4">
      <c r="A3604" s="144">
        <v>3603</v>
      </c>
      <c r="B3604" s="144">
        <v>2025</v>
      </c>
      <c r="C3604" s="144" t="s">
        <v>347</v>
      </c>
      <c r="D3604" s="144" t="s">
        <v>3959</v>
      </c>
    </row>
    <row r="3605" spans="1:4">
      <c r="A3605" s="144">
        <v>3604</v>
      </c>
      <c r="B3605" s="144">
        <v>2025</v>
      </c>
      <c r="C3605" s="144" t="s">
        <v>347</v>
      </c>
      <c r="D3605" s="144" t="s">
        <v>3960</v>
      </c>
    </row>
    <row r="3606" spans="1:4">
      <c r="A3606" s="144">
        <v>3605</v>
      </c>
      <c r="B3606" s="144">
        <v>2025</v>
      </c>
      <c r="C3606" s="144" t="s">
        <v>347</v>
      </c>
      <c r="D3606" s="144" t="s">
        <v>3961</v>
      </c>
    </row>
    <row r="3607" spans="1:4">
      <c r="A3607" s="144">
        <v>3606</v>
      </c>
      <c r="B3607" s="144">
        <v>2025</v>
      </c>
      <c r="C3607" s="144" t="s">
        <v>347</v>
      </c>
      <c r="D3607" s="144" t="s">
        <v>3962</v>
      </c>
    </row>
    <row r="3608" spans="1:4">
      <c r="A3608" s="144">
        <v>3607</v>
      </c>
      <c r="B3608" s="144">
        <v>2025</v>
      </c>
      <c r="C3608" s="144" t="s">
        <v>347</v>
      </c>
      <c r="D3608" s="144" t="s">
        <v>3963</v>
      </c>
    </row>
    <row r="3609" spans="1:4">
      <c r="A3609" s="144">
        <v>3608</v>
      </c>
      <c r="B3609" s="144">
        <v>2025</v>
      </c>
      <c r="C3609" s="144" t="s">
        <v>347</v>
      </c>
      <c r="D3609" s="144" t="s">
        <v>3964</v>
      </c>
    </row>
    <row r="3610" spans="1:4">
      <c r="A3610" s="144">
        <v>3609</v>
      </c>
      <c r="B3610" s="144">
        <v>2025</v>
      </c>
      <c r="C3610" s="144" t="s">
        <v>347</v>
      </c>
      <c r="D3610" s="144" t="s">
        <v>3965</v>
      </c>
    </row>
    <row r="3611" spans="1:4">
      <c r="A3611" s="144">
        <v>3610</v>
      </c>
      <c r="B3611" s="144">
        <v>2025</v>
      </c>
      <c r="C3611" s="144" t="s">
        <v>347</v>
      </c>
      <c r="D3611" s="144" t="s">
        <v>3966</v>
      </c>
    </row>
    <row r="3612" spans="1:4">
      <c r="A3612" s="144">
        <v>3611</v>
      </c>
      <c r="B3612" s="144">
        <v>2025</v>
      </c>
      <c r="C3612" s="144" t="s">
        <v>347</v>
      </c>
      <c r="D3612" s="144" t="s">
        <v>3967</v>
      </c>
    </row>
    <row r="3613" spans="1:4">
      <c r="A3613" s="144">
        <v>3612</v>
      </c>
      <c r="B3613" s="144">
        <v>2025</v>
      </c>
      <c r="C3613" s="144" t="s">
        <v>347</v>
      </c>
      <c r="D3613" s="144" t="s">
        <v>3968</v>
      </c>
    </row>
    <row r="3614" spans="1:4">
      <c r="A3614" s="144">
        <v>3613</v>
      </c>
      <c r="B3614" s="144">
        <v>2025</v>
      </c>
      <c r="C3614" s="144" t="s">
        <v>347</v>
      </c>
      <c r="D3614" s="144" t="s">
        <v>3969</v>
      </c>
    </row>
    <row r="3615" spans="1:4">
      <c r="A3615" s="144">
        <v>3614</v>
      </c>
      <c r="B3615" s="144">
        <v>2025</v>
      </c>
      <c r="C3615" s="144" t="s">
        <v>347</v>
      </c>
      <c r="D3615" s="144" t="s">
        <v>3970</v>
      </c>
    </row>
    <row r="3616" spans="1:4">
      <c r="A3616" s="144">
        <v>3615</v>
      </c>
      <c r="B3616" s="144">
        <v>2025</v>
      </c>
      <c r="C3616" s="144" t="s">
        <v>347</v>
      </c>
      <c r="D3616" s="144" t="s">
        <v>3971</v>
      </c>
    </row>
    <row r="3617" spans="1:4">
      <c r="A3617" s="144">
        <v>3616</v>
      </c>
      <c r="B3617" s="144">
        <v>2025</v>
      </c>
      <c r="C3617" s="144" t="s">
        <v>347</v>
      </c>
      <c r="D3617" s="144" t="s">
        <v>3972</v>
      </c>
    </row>
    <row r="3618" spans="1:4">
      <c r="A3618" s="144">
        <v>3617</v>
      </c>
      <c r="B3618" s="144">
        <v>2025</v>
      </c>
      <c r="C3618" s="144" t="s">
        <v>347</v>
      </c>
      <c r="D3618" s="144" t="s">
        <v>3973</v>
      </c>
    </row>
    <row r="3619" spans="1:4">
      <c r="A3619" s="144">
        <v>3618</v>
      </c>
      <c r="B3619" s="144">
        <v>2025</v>
      </c>
      <c r="C3619" s="144" t="s">
        <v>347</v>
      </c>
      <c r="D3619" s="144" t="s">
        <v>3974</v>
      </c>
    </row>
    <row r="3620" spans="1:4">
      <c r="A3620" s="144">
        <v>3619</v>
      </c>
      <c r="B3620" s="144">
        <v>2025</v>
      </c>
      <c r="C3620" s="144" t="s">
        <v>347</v>
      </c>
      <c r="D3620" s="144" t="s">
        <v>3975</v>
      </c>
    </row>
    <row r="3621" spans="1:4">
      <c r="A3621" s="144">
        <v>3620</v>
      </c>
      <c r="B3621" s="144">
        <v>2025</v>
      </c>
      <c r="C3621" s="144" t="s">
        <v>347</v>
      </c>
      <c r="D3621" s="144" t="s">
        <v>3976</v>
      </c>
    </row>
    <row r="3622" spans="1:4">
      <c r="A3622" s="144">
        <v>3621</v>
      </c>
      <c r="B3622" s="144">
        <v>2025</v>
      </c>
      <c r="C3622" s="144" t="s">
        <v>347</v>
      </c>
      <c r="D3622" s="144" t="s">
        <v>3977</v>
      </c>
    </row>
    <row r="3623" spans="1:4">
      <c r="A3623" s="144">
        <v>3622</v>
      </c>
      <c r="B3623" s="144">
        <v>2025</v>
      </c>
      <c r="C3623" s="144" t="s">
        <v>347</v>
      </c>
      <c r="D3623" s="144" t="s">
        <v>3978</v>
      </c>
    </row>
    <row r="3624" spans="1:4">
      <c r="A3624" s="144">
        <v>3623</v>
      </c>
      <c r="B3624" s="144">
        <v>2025</v>
      </c>
      <c r="C3624" s="144" t="s">
        <v>347</v>
      </c>
      <c r="D3624" s="144" t="s">
        <v>3979</v>
      </c>
    </row>
    <row r="3625" spans="1:4">
      <c r="A3625" s="144">
        <v>3624</v>
      </c>
      <c r="B3625" s="144">
        <v>2025</v>
      </c>
      <c r="C3625" s="144" t="s">
        <v>347</v>
      </c>
      <c r="D3625" s="144" t="s">
        <v>3980</v>
      </c>
    </row>
    <row r="3626" spans="1:4">
      <c r="A3626" s="144">
        <v>3625</v>
      </c>
      <c r="B3626" s="144">
        <v>2025</v>
      </c>
      <c r="C3626" s="144" t="s">
        <v>347</v>
      </c>
      <c r="D3626" s="144" t="s">
        <v>3981</v>
      </c>
    </row>
    <row r="3627" spans="1:4">
      <c r="A3627" s="144">
        <v>3626</v>
      </c>
      <c r="B3627" s="144">
        <v>2025</v>
      </c>
      <c r="C3627" s="144" t="s">
        <v>347</v>
      </c>
      <c r="D3627" s="144" t="s">
        <v>3982</v>
      </c>
    </row>
    <row r="3628" spans="1:4">
      <c r="A3628" s="144">
        <v>3627</v>
      </c>
      <c r="B3628" s="144">
        <v>2025</v>
      </c>
      <c r="C3628" s="144" t="s">
        <v>347</v>
      </c>
      <c r="D3628" s="144" t="s">
        <v>3983</v>
      </c>
    </row>
    <row r="3629" spans="1:4">
      <c r="A3629" s="144">
        <v>3628</v>
      </c>
      <c r="B3629" s="144">
        <v>2025</v>
      </c>
      <c r="C3629" s="144" t="s">
        <v>347</v>
      </c>
      <c r="D3629" s="144" t="s">
        <v>3984</v>
      </c>
    </row>
    <row r="3630" spans="1:4">
      <c r="A3630" s="144">
        <v>3629</v>
      </c>
      <c r="B3630" s="144">
        <v>2025</v>
      </c>
      <c r="C3630" s="144" t="s">
        <v>347</v>
      </c>
      <c r="D3630" s="144" t="s">
        <v>3985</v>
      </c>
    </row>
    <row r="3631" spans="1:4">
      <c r="A3631" s="144">
        <v>3630</v>
      </c>
      <c r="B3631" s="144">
        <v>2025</v>
      </c>
      <c r="C3631" s="144" t="s">
        <v>347</v>
      </c>
      <c r="D3631" s="144" t="s">
        <v>3986</v>
      </c>
    </row>
    <row r="3632" spans="1:4">
      <c r="A3632" s="144">
        <v>3631</v>
      </c>
      <c r="B3632" s="144">
        <v>2025</v>
      </c>
      <c r="C3632" s="144" t="s">
        <v>347</v>
      </c>
      <c r="D3632" s="144" t="s">
        <v>3987</v>
      </c>
    </row>
    <row r="3633" spans="1:4">
      <c r="A3633" s="144">
        <v>3632</v>
      </c>
      <c r="B3633" s="144">
        <v>2025</v>
      </c>
      <c r="C3633" s="144" t="s">
        <v>347</v>
      </c>
      <c r="D3633" s="144" t="s">
        <v>3988</v>
      </c>
    </row>
    <row r="3634" spans="1:4">
      <c r="A3634" s="144">
        <v>3633</v>
      </c>
      <c r="B3634" s="144">
        <v>2025</v>
      </c>
      <c r="C3634" s="144" t="s">
        <v>347</v>
      </c>
      <c r="D3634" s="144" t="s">
        <v>3989</v>
      </c>
    </row>
    <row r="3635" spans="1:4">
      <c r="A3635" s="144">
        <v>3634</v>
      </c>
      <c r="B3635" s="144">
        <v>2025</v>
      </c>
      <c r="C3635" s="144" t="s">
        <v>347</v>
      </c>
      <c r="D3635" s="144" t="s">
        <v>3990</v>
      </c>
    </row>
    <row r="3636" spans="1:4">
      <c r="A3636" s="144">
        <v>3635</v>
      </c>
      <c r="B3636" s="144">
        <v>2025</v>
      </c>
      <c r="C3636" s="144" t="s">
        <v>347</v>
      </c>
      <c r="D3636" s="144" t="s">
        <v>3991</v>
      </c>
    </row>
    <row r="3637" spans="1:4">
      <c r="A3637" s="144">
        <v>3636</v>
      </c>
      <c r="B3637" s="144">
        <v>2025</v>
      </c>
      <c r="C3637" s="144" t="s">
        <v>347</v>
      </c>
      <c r="D3637" s="144" t="s">
        <v>3992</v>
      </c>
    </row>
    <row r="3638" spans="1:4">
      <c r="A3638" s="144">
        <v>3637</v>
      </c>
      <c r="B3638" s="144">
        <v>2025</v>
      </c>
      <c r="C3638" s="144" t="s">
        <v>347</v>
      </c>
      <c r="D3638" s="144" t="s">
        <v>3993</v>
      </c>
    </row>
    <row r="3639" spans="1:4">
      <c r="A3639" s="144">
        <v>3638</v>
      </c>
      <c r="B3639" s="144">
        <v>2025</v>
      </c>
      <c r="C3639" s="144" t="s">
        <v>347</v>
      </c>
      <c r="D3639" s="144" t="s">
        <v>3994</v>
      </c>
    </row>
    <row r="3640" spans="1:4">
      <c r="A3640" s="144">
        <v>3639</v>
      </c>
      <c r="B3640" s="144">
        <v>2025</v>
      </c>
      <c r="C3640" s="144" t="s">
        <v>347</v>
      </c>
      <c r="D3640" s="144" t="s">
        <v>3995</v>
      </c>
    </row>
    <row r="3641" spans="1:4">
      <c r="A3641" s="144">
        <v>3640</v>
      </c>
      <c r="B3641" s="144">
        <v>2025</v>
      </c>
      <c r="C3641" s="144" t="s">
        <v>347</v>
      </c>
      <c r="D3641" s="144" t="s">
        <v>3996</v>
      </c>
    </row>
    <row r="3642" spans="1:4">
      <c r="A3642" s="144">
        <v>3641</v>
      </c>
      <c r="B3642" s="144">
        <v>2025</v>
      </c>
      <c r="C3642" s="144" t="s">
        <v>347</v>
      </c>
      <c r="D3642" s="144" t="s">
        <v>3997</v>
      </c>
    </row>
    <row r="3643" spans="1:4">
      <c r="A3643" s="144">
        <v>3642</v>
      </c>
      <c r="B3643" s="144">
        <v>2025</v>
      </c>
      <c r="C3643" s="144" t="s">
        <v>347</v>
      </c>
      <c r="D3643" s="144" t="s">
        <v>3998</v>
      </c>
    </row>
    <row r="3644" spans="1:4">
      <c r="A3644" s="144">
        <v>3643</v>
      </c>
      <c r="B3644" s="144">
        <v>2025</v>
      </c>
      <c r="C3644" s="144" t="s">
        <v>347</v>
      </c>
      <c r="D3644" s="144" t="s">
        <v>3999</v>
      </c>
    </row>
    <row r="3645" spans="1:4">
      <c r="A3645" s="144">
        <v>3644</v>
      </c>
      <c r="B3645" s="144">
        <v>2025</v>
      </c>
      <c r="C3645" s="144" t="s">
        <v>347</v>
      </c>
      <c r="D3645" s="144" t="s">
        <v>4000</v>
      </c>
    </row>
    <row r="3646" spans="1:4">
      <c r="A3646" s="144">
        <v>3645</v>
      </c>
      <c r="B3646" s="144">
        <v>2025</v>
      </c>
      <c r="C3646" s="144" t="s">
        <v>347</v>
      </c>
      <c r="D3646" s="144" t="s">
        <v>4001</v>
      </c>
    </row>
    <row r="3647" spans="1:4">
      <c r="A3647" s="144">
        <v>3646</v>
      </c>
      <c r="B3647" s="144">
        <v>2025</v>
      </c>
      <c r="C3647" s="144" t="s">
        <v>347</v>
      </c>
      <c r="D3647" s="144" t="s">
        <v>4002</v>
      </c>
    </row>
    <row r="3648" spans="1:4">
      <c r="A3648" s="144">
        <v>3647</v>
      </c>
      <c r="B3648" s="144">
        <v>2025</v>
      </c>
      <c r="C3648" s="144" t="s">
        <v>347</v>
      </c>
      <c r="D3648" s="144" t="s">
        <v>4003</v>
      </c>
    </row>
    <row r="3649" spans="1:4">
      <c r="A3649" s="144">
        <v>3648</v>
      </c>
      <c r="B3649" s="144">
        <v>2025</v>
      </c>
      <c r="C3649" s="144" t="s">
        <v>347</v>
      </c>
      <c r="D3649" s="144" t="s">
        <v>4004</v>
      </c>
    </row>
    <row r="3650" spans="1:4">
      <c r="A3650" s="144">
        <v>3649</v>
      </c>
      <c r="B3650" s="144">
        <v>2025</v>
      </c>
      <c r="C3650" s="144" t="s">
        <v>347</v>
      </c>
      <c r="D3650" s="144" t="s">
        <v>4005</v>
      </c>
    </row>
    <row r="3651" spans="1:4">
      <c r="A3651" s="144">
        <v>3650</v>
      </c>
      <c r="B3651" s="144">
        <v>2025</v>
      </c>
      <c r="C3651" s="144" t="s">
        <v>347</v>
      </c>
      <c r="D3651" s="144" t="s">
        <v>4006</v>
      </c>
    </row>
    <row r="3652" spans="1:4">
      <c r="A3652" s="144">
        <v>3651</v>
      </c>
      <c r="B3652" s="144">
        <v>2025</v>
      </c>
      <c r="C3652" s="144" t="s">
        <v>347</v>
      </c>
      <c r="D3652" s="144" t="s">
        <v>4007</v>
      </c>
    </row>
    <row r="3653" spans="1:4">
      <c r="A3653" s="144">
        <v>3652</v>
      </c>
      <c r="B3653" s="144">
        <v>2025</v>
      </c>
      <c r="C3653" s="144" t="s">
        <v>347</v>
      </c>
      <c r="D3653" s="144" t="s">
        <v>4008</v>
      </c>
    </row>
    <row r="3654" spans="1:4">
      <c r="A3654" s="144">
        <v>3653</v>
      </c>
      <c r="B3654" s="144">
        <v>2025</v>
      </c>
      <c r="C3654" s="144" t="s">
        <v>347</v>
      </c>
      <c r="D3654" s="144" t="s">
        <v>4009</v>
      </c>
    </row>
    <row r="3655" spans="1:4">
      <c r="A3655" s="144">
        <v>3654</v>
      </c>
      <c r="B3655" s="144">
        <v>2025</v>
      </c>
      <c r="C3655" s="144" t="s">
        <v>347</v>
      </c>
      <c r="D3655" s="144" t="s">
        <v>4010</v>
      </c>
    </row>
    <row r="3656" spans="1:4">
      <c r="A3656" s="144">
        <v>3655</v>
      </c>
      <c r="B3656" s="144">
        <v>2025</v>
      </c>
      <c r="C3656" s="144" t="s">
        <v>347</v>
      </c>
      <c r="D3656" s="144" t="s">
        <v>4011</v>
      </c>
    </row>
    <row r="3657" spans="1:4">
      <c r="A3657" s="144">
        <v>3656</v>
      </c>
      <c r="B3657" s="144">
        <v>2025</v>
      </c>
      <c r="C3657" s="144" t="s">
        <v>347</v>
      </c>
      <c r="D3657" s="144" t="s">
        <v>4012</v>
      </c>
    </row>
    <row r="3658" spans="1:4">
      <c r="A3658" s="144">
        <v>3657</v>
      </c>
      <c r="B3658" s="144">
        <v>2025</v>
      </c>
      <c r="C3658" s="144" t="s">
        <v>347</v>
      </c>
      <c r="D3658" s="144" t="s">
        <v>4013</v>
      </c>
    </row>
    <row r="3659" spans="1:4">
      <c r="A3659" s="144">
        <v>3658</v>
      </c>
      <c r="B3659" s="144">
        <v>2025</v>
      </c>
      <c r="C3659" s="144" t="s">
        <v>347</v>
      </c>
      <c r="D3659" s="144" t="s">
        <v>4014</v>
      </c>
    </row>
    <row r="3660" spans="1:4">
      <c r="A3660" s="144">
        <v>3659</v>
      </c>
      <c r="B3660" s="144">
        <v>2025</v>
      </c>
      <c r="C3660" s="144" t="s">
        <v>347</v>
      </c>
      <c r="D3660" s="144" t="s">
        <v>4015</v>
      </c>
    </row>
    <row r="3661" spans="1:4">
      <c r="A3661" s="144">
        <v>3660</v>
      </c>
      <c r="B3661" s="144">
        <v>2025</v>
      </c>
      <c r="C3661" s="144" t="s">
        <v>347</v>
      </c>
      <c r="D3661" s="144" t="s">
        <v>4016</v>
      </c>
    </row>
    <row r="3662" spans="1:4">
      <c r="A3662" s="144">
        <v>3661</v>
      </c>
      <c r="B3662" s="144">
        <v>2025</v>
      </c>
      <c r="C3662" s="144" t="s">
        <v>347</v>
      </c>
      <c r="D3662" s="144" t="s">
        <v>4017</v>
      </c>
    </row>
    <row r="3663" spans="1:4">
      <c r="A3663" s="144">
        <v>3662</v>
      </c>
      <c r="B3663" s="144">
        <v>2025</v>
      </c>
      <c r="C3663" s="144" t="s">
        <v>347</v>
      </c>
      <c r="D3663" s="144" t="s">
        <v>4018</v>
      </c>
    </row>
    <row r="3664" spans="1:4">
      <c r="A3664" s="144">
        <v>3663</v>
      </c>
      <c r="B3664" s="144">
        <v>2025</v>
      </c>
      <c r="C3664" s="144" t="s">
        <v>347</v>
      </c>
      <c r="D3664" s="144" t="s">
        <v>4019</v>
      </c>
    </row>
    <row r="3665" spans="1:4">
      <c r="A3665" s="144">
        <v>3664</v>
      </c>
      <c r="B3665" s="144">
        <v>2025</v>
      </c>
      <c r="C3665" s="144" t="s">
        <v>347</v>
      </c>
      <c r="D3665" s="144" t="s">
        <v>4020</v>
      </c>
    </row>
    <row r="3666" spans="1:4">
      <c r="A3666" s="144">
        <v>3665</v>
      </c>
      <c r="B3666" s="144">
        <v>2025</v>
      </c>
      <c r="C3666" s="144" t="s">
        <v>347</v>
      </c>
      <c r="D3666" s="144" t="s">
        <v>4021</v>
      </c>
    </row>
    <row r="3667" spans="1:4">
      <c r="A3667" s="144">
        <v>3666</v>
      </c>
      <c r="B3667" s="144">
        <v>2025</v>
      </c>
      <c r="C3667" s="144" t="s">
        <v>347</v>
      </c>
      <c r="D3667" s="144" t="s">
        <v>4022</v>
      </c>
    </row>
    <row r="3668" spans="1:4">
      <c r="A3668" s="144">
        <v>3667</v>
      </c>
      <c r="B3668" s="144">
        <v>2025</v>
      </c>
      <c r="C3668" s="144" t="s">
        <v>347</v>
      </c>
      <c r="D3668" s="144" t="s">
        <v>4023</v>
      </c>
    </row>
    <row r="3669" spans="1:4">
      <c r="A3669" s="144">
        <v>3668</v>
      </c>
      <c r="B3669" s="144">
        <v>2025</v>
      </c>
      <c r="C3669" s="144" t="s">
        <v>347</v>
      </c>
      <c r="D3669" s="144" t="s">
        <v>4024</v>
      </c>
    </row>
    <row r="3670" spans="1:4">
      <c r="A3670" s="144">
        <v>3669</v>
      </c>
      <c r="B3670" s="144">
        <v>2025</v>
      </c>
      <c r="C3670" s="144" t="s">
        <v>347</v>
      </c>
      <c r="D3670" s="144" t="s">
        <v>4025</v>
      </c>
    </row>
    <row r="3671" spans="1:4">
      <c r="A3671" s="144">
        <v>3670</v>
      </c>
      <c r="B3671" s="144">
        <v>2025</v>
      </c>
      <c r="C3671" s="144" t="s">
        <v>347</v>
      </c>
      <c r="D3671" s="144" t="s">
        <v>4026</v>
      </c>
    </row>
    <row r="3672" spans="1:4">
      <c r="A3672" s="144">
        <v>3671</v>
      </c>
      <c r="B3672" s="144">
        <v>2025</v>
      </c>
      <c r="C3672" s="144" t="s">
        <v>347</v>
      </c>
      <c r="D3672" s="144" t="s">
        <v>4027</v>
      </c>
    </row>
    <row r="3673" spans="1:4">
      <c r="A3673" s="144">
        <v>3672</v>
      </c>
      <c r="B3673" s="144">
        <v>2025</v>
      </c>
      <c r="C3673" s="144" t="s">
        <v>347</v>
      </c>
      <c r="D3673" s="144" t="s">
        <v>4028</v>
      </c>
    </row>
    <row r="3674" spans="1:4">
      <c r="A3674" s="144">
        <v>3673</v>
      </c>
      <c r="B3674" s="144">
        <v>2025</v>
      </c>
      <c r="C3674" s="144" t="s">
        <v>347</v>
      </c>
      <c r="D3674" s="144" t="s">
        <v>4029</v>
      </c>
    </row>
    <row r="3675" spans="1:4">
      <c r="A3675" s="144">
        <v>3674</v>
      </c>
      <c r="B3675" s="144">
        <v>2025</v>
      </c>
      <c r="C3675" s="144" t="s">
        <v>347</v>
      </c>
      <c r="D3675" s="144" t="s">
        <v>4030</v>
      </c>
    </row>
    <row r="3676" spans="1:4">
      <c r="A3676" s="144">
        <v>3675</v>
      </c>
      <c r="B3676" s="144">
        <v>2025</v>
      </c>
      <c r="C3676" s="144" t="s">
        <v>347</v>
      </c>
      <c r="D3676" s="144" t="s">
        <v>4031</v>
      </c>
    </row>
    <row r="3677" spans="1:4">
      <c r="A3677" s="144">
        <v>3676</v>
      </c>
      <c r="B3677" s="144">
        <v>2025</v>
      </c>
      <c r="C3677" s="144" t="s">
        <v>347</v>
      </c>
      <c r="D3677" s="144" t="s">
        <v>4032</v>
      </c>
    </row>
    <row r="3678" spans="1:4">
      <c r="A3678" s="144">
        <v>3677</v>
      </c>
      <c r="B3678" s="144">
        <v>2025</v>
      </c>
      <c r="C3678" s="144" t="s">
        <v>347</v>
      </c>
      <c r="D3678" s="144" t="s">
        <v>4033</v>
      </c>
    </row>
    <row r="3679" spans="1:4">
      <c r="A3679" s="144">
        <v>3678</v>
      </c>
      <c r="B3679" s="144">
        <v>2025</v>
      </c>
      <c r="C3679" s="144" t="s">
        <v>347</v>
      </c>
      <c r="D3679" s="144" t="s">
        <v>4034</v>
      </c>
    </row>
    <row r="3680" spans="1:4">
      <c r="A3680" s="144">
        <v>3679</v>
      </c>
      <c r="B3680" s="144">
        <v>2025</v>
      </c>
      <c r="C3680" s="144" t="s">
        <v>347</v>
      </c>
      <c r="D3680" s="144" t="s">
        <v>4035</v>
      </c>
    </row>
    <row r="3681" spans="1:4">
      <c r="A3681" s="144">
        <v>3680</v>
      </c>
      <c r="B3681" s="144">
        <v>2025</v>
      </c>
      <c r="C3681" s="144" t="s">
        <v>347</v>
      </c>
      <c r="D3681" s="144" t="s">
        <v>4036</v>
      </c>
    </row>
    <row r="3682" spans="1:4">
      <c r="A3682" s="144">
        <v>3681</v>
      </c>
      <c r="B3682" s="144">
        <v>2025</v>
      </c>
      <c r="C3682" s="144" t="s">
        <v>347</v>
      </c>
      <c r="D3682" s="144" t="s">
        <v>4037</v>
      </c>
    </row>
    <row r="3683" spans="1:4">
      <c r="A3683" s="144">
        <v>3682</v>
      </c>
      <c r="B3683" s="144">
        <v>2025</v>
      </c>
      <c r="C3683" s="144" t="s">
        <v>347</v>
      </c>
      <c r="D3683" s="144" t="s">
        <v>4038</v>
      </c>
    </row>
    <row r="3684" spans="1:4">
      <c r="A3684" s="144">
        <v>3683</v>
      </c>
      <c r="B3684" s="144">
        <v>2025</v>
      </c>
      <c r="C3684" s="144" t="s">
        <v>347</v>
      </c>
      <c r="D3684" s="144" t="s">
        <v>4039</v>
      </c>
    </row>
    <row r="3685" spans="1:4">
      <c r="A3685" s="144">
        <v>3684</v>
      </c>
      <c r="B3685" s="144">
        <v>2025</v>
      </c>
      <c r="C3685" s="144" t="s">
        <v>347</v>
      </c>
      <c r="D3685" s="144" t="s">
        <v>4040</v>
      </c>
    </row>
    <row r="3686" spans="1:4">
      <c r="A3686" s="144">
        <v>3685</v>
      </c>
      <c r="B3686" s="144">
        <v>2025</v>
      </c>
      <c r="C3686" s="144" t="s">
        <v>347</v>
      </c>
      <c r="D3686" s="144" t="s">
        <v>4041</v>
      </c>
    </row>
    <row r="3687" spans="1:4">
      <c r="A3687" s="144">
        <v>3686</v>
      </c>
      <c r="B3687" s="144">
        <v>2025</v>
      </c>
      <c r="C3687" s="144" t="s">
        <v>347</v>
      </c>
      <c r="D3687" s="144" t="s">
        <v>4042</v>
      </c>
    </row>
    <row r="3688" spans="1:4">
      <c r="A3688" s="144">
        <v>3687</v>
      </c>
      <c r="B3688" s="144">
        <v>2025</v>
      </c>
      <c r="C3688" s="144" t="s">
        <v>347</v>
      </c>
      <c r="D3688" s="144" t="s">
        <v>4043</v>
      </c>
    </row>
    <row r="3689" spans="1:4">
      <c r="A3689" s="144">
        <v>3688</v>
      </c>
      <c r="B3689" s="144">
        <v>2025</v>
      </c>
      <c r="C3689" s="144" t="s">
        <v>347</v>
      </c>
      <c r="D3689" s="144" t="s">
        <v>4044</v>
      </c>
    </row>
    <row r="3690" spans="1:4">
      <c r="A3690" s="144">
        <v>3689</v>
      </c>
      <c r="B3690" s="144">
        <v>2025</v>
      </c>
      <c r="C3690" s="144" t="s">
        <v>347</v>
      </c>
      <c r="D3690" s="144" t="s">
        <v>4045</v>
      </c>
    </row>
    <row r="3691" spans="1:4">
      <c r="A3691" s="144">
        <v>3690</v>
      </c>
      <c r="B3691" s="144">
        <v>2025</v>
      </c>
      <c r="C3691" s="144" t="s">
        <v>347</v>
      </c>
      <c r="D3691" s="144" t="s">
        <v>4046</v>
      </c>
    </row>
    <row r="3692" spans="1:4">
      <c r="A3692" s="144">
        <v>3691</v>
      </c>
      <c r="B3692" s="144">
        <v>2025</v>
      </c>
      <c r="C3692" s="144" t="s">
        <v>347</v>
      </c>
      <c r="D3692" s="144" t="s">
        <v>4047</v>
      </c>
    </row>
    <row r="3693" spans="1:4">
      <c r="A3693" s="144">
        <v>3692</v>
      </c>
      <c r="B3693" s="144">
        <v>2025</v>
      </c>
      <c r="C3693" s="144" t="s">
        <v>347</v>
      </c>
      <c r="D3693" s="144" t="s">
        <v>4048</v>
      </c>
    </row>
    <row r="3694" spans="1:4">
      <c r="A3694" s="144">
        <v>3693</v>
      </c>
      <c r="B3694" s="144">
        <v>2025</v>
      </c>
      <c r="C3694" s="144" t="s">
        <v>347</v>
      </c>
      <c r="D3694" s="144" t="s">
        <v>4049</v>
      </c>
    </row>
    <row r="3695" spans="1:4">
      <c r="A3695" s="144">
        <v>3694</v>
      </c>
      <c r="B3695" s="144">
        <v>2025</v>
      </c>
      <c r="C3695" s="144" t="s">
        <v>347</v>
      </c>
      <c r="D3695" s="144" t="s">
        <v>4050</v>
      </c>
    </row>
    <row r="3696" spans="1:4">
      <c r="A3696" s="144">
        <v>3695</v>
      </c>
      <c r="B3696" s="144">
        <v>2025</v>
      </c>
      <c r="C3696" s="144" t="s">
        <v>347</v>
      </c>
      <c r="D3696" s="144" t="s">
        <v>4051</v>
      </c>
    </row>
    <row r="3697" spans="1:4">
      <c r="A3697" s="144">
        <v>3696</v>
      </c>
      <c r="B3697" s="144">
        <v>2025</v>
      </c>
      <c r="C3697" s="144" t="s">
        <v>347</v>
      </c>
      <c r="D3697" s="144" t="s">
        <v>4052</v>
      </c>
    </row>
    <row r="3698" spans="1:4">
      <c r="A3698" s="144">
        <v>3697</v>
      </c>
      <c r="B3698" s="144">
        <v>2025</v>
      </c>
      <c r="C3698" s="144" t="s">
        <v>347</v>
      </c>
      <c r="D3698" s="144" t="s">
        <v>4053</v>
      </c>
    </row>
    <row r="3699" spans="1:4">
      <c r="A3699" s="144">
        <v>3698</v>
      </c>
      <c r="B3699" s="144">
        <v>2025</v>
      </c>
      <c r="C3699" s="144" t="s">
        <v>347</v>
      </c>
      <c r="D3699" s="144" t="s">
        <v>4054</v>
      </c>
    </row>
    <row r="3700" spans="1:4">
      <c r="A3700" s="144">
        <v>3699</v>
      </c>
      <c r="B3700" s="144">
        <v>2025</v>
      </c>
      <c r="C3700" s="144" t="s">
        <v>347</v>
      </c>
      <c r="D3700" s="144" t="s">
        <v>4055</v>
      </c>
    </row>
    <row r="3701" spans="1:4">
      <c r="A3701" s="144">
        <v>3700</v>
      </c>
      <c r="B3701" s="144">
        <v>2025</v>
      </c>
      <c r="C3701" s="144" t="s">
        <v>347</v>
      </c>
      <c r="D3701" s="144" t="s">
        <v>4056</v>
      </c>
    </row>
    <row r="3702" spans="1:4">
      <c r="A3702" s="144">
        <v>3701</v>
      </c>
      <c r="B3702" s="144">
        <v>2025</v>
      </c>
      <c r="C3702" s="144" t="s">
        <v>347</v>
      </c>
      <c r="D3702" s="144" t="s">
        <v>4057</v>
      </c>
    </row>
    <row r="3703" spans="1:4">
      <c r="A3703" s="144">
        <v>3702</v>
      </c>
      <c r="B3703" s="144">
        <v>2025</v>
      </c>
      <c r="C3703" s="144" t="s">
        <v>347</v>
      </c>
      <c r="D3703" s="144" t="s">
        <v>4058</v>
      </c>
    </row>
    <row r="3704" spans="1:4">
      <c r="A3704" s="144">
        <v>3703</v>
      </c>
      <c r="B3704" s="144">
        <v>2025</v>
      </c>
      <c r="C3704" s="144" t="s">
        <v>347</v>
      </c>
      <c r="D3704" s="144" t="s">
        <v>4059</v>
      </c>
    </row>
    <row r="3705" spans="1:4">
      <c r="A3705" s="144">
        <v>3704</v>
      </c>
      <c r="B3705" s="144">
        <v>2025</v>
      </c>
      <c r="C3705" s="144" t="s">
        <v>347</v>
      </c>
      <c r="D3705" s="144" t="s">
        <v>4060</v>
      </c>
    </row>
    <row r="3706" spans="1:4">
      <c r="A3706" s="144">
        <v>3705</v>
      </c>
      <c r="B3706" s="144">
        <v>2025</v>
      </c>
      <c r="C3706" s="144" t="s">
        <v>347</v>
      </c>
      <c r="D3706" s="144" t="s">
        <v>4061</v>
      </c>
    </row>
    <row r="3707" spans="1:4">
      <c r="A3707" s="144">
        <v>3706</v>
      </c>
      <c r="B3707" s="144">
        <v>2025</v>
      </c>
      <c r="C3707" s="144" t="s">
        <v>347</v>
      </c>
      <c r="D3707" s="144" t="s">
        <v>4062</v>
      </c>
    </row>
    <row r="3708" spans="1:4">
      <c r="A3708" s="144">
        <v>3707</v>
      </c>
      <c r="B3708" s="144">
        <v>2025</v>
      </c>
      <c r="C3708" s="144" t="s">
        <v>347</v>
      </c>
      <c r="D3708" s="144" t="s">
        <v>4063</v>
      </c>
    </row>
    <row r="3709" spans="1:4">
      <c r="A3709" s="144">
        <v>3708</v>
      </c>
      <c r="B3709" s="144">
        <v>2025</v>
      </c>
      <c r="C3709" s="144" t="s">
        <v>347</v>
      </c>
      <c r="D3709" s="144" t="s">
        <v>4064</v>
      </c>
    </row>
    <row r="3710" spans="1:4">
      <c r="A3710" s="144">
        <v>3709</v>
      </c>
      <c r="B3710" s="144">
        <v>2025</v>
      </c>
      <c r="C3710" s="144" t="s">
        <v>347</v>
      </c>
      <c r="D3710" s="144" t="s">
        <v>4065</v>
      </c>
    </row>
    <row r="3711" spans="1:4">
      <c r="A3711" s="144">
        <v>3710</v>
      </c>
      <c r="B3711" s="144">
        <v>2025</v>
      </c>
      <c r="C3711" s="144" t="s">
        <v>347</v>
      </c>
      <c r="D3711" s="144" t="s">
        <v>4066</v>
      </c>
    </row>
    <row r="3712" spans="1:4">
      <c r="A3712" s="144">
        <v>3711</v>
      </c>
      <c r="B3712" s="144">
        <v>2025</v>
      </c>
      <c r="C3712" s="144" t="s">
        <v>347</v>
      </c>
      <c r="D3712" s="144" t="s">
        <v>4067</v>
      </c>
    </row>
    <row r="3713" spans="1:4">
      <c r="A3713" s="144">
        <v>3712</v>
      </c>
      <c r="B3713" s="144">
        <v>2025</v>
      </c>
      <c r="C3713" s="144" t="s">
        <v>347</v>
      </c>
      <c r="D3713" s="144" t="s">
        <v>4068</v>
      </c>
    </row>
    <row r="3714" spans="1:4">
      <c r="A3714" s="144">
        <v>3713</v>
      </c>
      <c r="B3714" s="144">
        <v>2025</v>
      </c>
      <c r="C3714" s="144" t="s">
        <v>347</v>
      </c>
      <c r="D3714" s="144" t="s">
        <v>4069</v>
      </c>
    </row>
    <row r="3715" spans="1:4">
      <c r="A3715" s="144">
        <v>3714</v>
      </c>
      <c r="B3715" s="144">
        <v>2025</v>
      </c>
      <c r="C3715" s="144" t="s">
        <v>347</v>
      </c>
      <c r="D3715" s="144" t="s">
        <v>4070</v>
      </c>
    </row>
    <row r="3716" spans="1:4">
      <c r="A3716" s="144">
        <v>3715</v>
      </c>
      <c r="B3716" s="144">
        <v>2025</v>
      </c>
      <c r="C3716" s="144" t="s">
        <v>347</v>
      </c>
      <c r="D3716" s="144" t="s">
        <v>4071</v>
      </c>
    </row>
    <row r="3717" spans="1:4">
      <c r="A3717" s="144">
        <v>3716</v>
      </c>
      <c r="B3717" s="144">
        <v>2025</v>
      </c>
      <c r="C3717" s="144" t="s">
        <v>347</v>
      </c>
      <c r="D3717" s="144" t="s">
        <v>4072</v>
      </c>
    </row>
    <row r="3718" spans="1:4">
      <c r="A3718" s="144">
        <v>3717</v>
      </c>
      <c r="B3718" s="144">
        <v>2025</v>
      </c>
      <c r="C3718" s="144" t="s">
        <v>347</v>
      </c>
      <c r="D3718" s="144" t="s">
        <v>4073</v>
      </c>
    </row>
    <row r="3719" spans="1:4">
      <c r="A3719" s="144">
        <v>3718</v>
      </c>
      <c r="B3719" s="144">
        <v>2025</v>
      </c>
      <c r="C3719" s="144" t="s">
        <v>347</v>
      </c>
      <c r="D3719" s="144" t="s">
        <v>4074</v>
      </c>
    </row>
    <row r="3720" spans="1:4">
      <c r="A3720" s="144">
        <v>3719</v>
      </c>
      <c r="B3720" s="144">
        <v>2025</v>
      </c>
      <c r="C3720" s="144" t="s">
        <v>347</v>
      </c>
      <c r="D3720" s="144" t="s">
        <v>4075</v>
      </c>
    </row>
    <row r="3721" spans="1:4">
      <c r="A3721" s="144">
        <v>3720</v>
      </c>
      <c r="B3721" s="144">
        <v>2025</v>
      </c>
      <c r="C3721" s="144" t="s">
        <v>347</v>
      </c>
      <c r="D3721" s="144" t="s">
        <v>4076</v>
      </c>
    </row>
    <row r="3722" spans="1:4">
      <c r="A3722" s="144">
        <v>3721</v>
      </c>
      <c r="B3722" s="144">
        <v>2025</v>
      </c>
      <c r="C3722" s="144" t="s">
        <v>347</v>
      </c>
      <c r="D3722" s="144" t="s">
        <v>4077</v>
      </c>
    </row>
    <row r="3723" spans="1:4">
      <c r="A3723" s="144">
        <v>3722</v>
      </c>
      <c r="B3723" s="144">
        <v>2025</v>
      </c>
      <c r="C3723" s="144" t="s">
        <v>347</v>
      </c>
      <c r="D3723" s="144" t="s">
        <v>4078</v>
      </c>
    </row>
    <row r="3724" spans="1:4">
      <c r="A3724" s="144">
        <v>3723</v>
      </c>
      <c r="B3724" s="144">
        <v>2025</v>
      </c>
      <c r="C3724" s="144" t="s">
        <v>347</v>
      </c>
      <c r="D3724" s="144" t="s">
        <v>4079</v>
      </c>
    </row>
    <row r="3725" spans="1:4">
      <c r="A3725" s="144">
        <v>3724</v>
      </c>
      <c r="B3725" s="144">
        <v>2025</v>
      </c>
      <c r="C3725" s="144" t="s">
        <v>347</v>
      </c>
      <c r="D3725" s="144" t="s">
        <v>4080</v>
      </c>
    </row>
    <row r="3726" spans="1:4">
      <c r="A3726" s="144">
        <v>3725</v>
      </c>
      <c r="B3726" s="144">
        <v>2025</v>
      </c>
      <c r="C3726" s="144" t="s">
        <v>347</v>
      </c>
      <c r="D3726" s="144" t="s">
        <v>4081</v>
      </c>
    </row>
    <row r="3727" spans="1:4">
      <c r="A3727" s="144">
        <v>3726</v>
      </c>
      <c r="B3727" s="144">
        <v>2025</v>
      </c>
      <c r="C3727" s="144" t="s">
        <v>347</v>
      </c>
      <c r="D3727" s="144" t="s">
        <v>4082</v>
      </c>
    </row>
    <row r="3728" spans="1:4">
      <c r="A3728" s="144">
        <v>3727</v>
      </c>
      <c r="B3728" s="144">
        <v>2025</v>
      </c>
      <c r="C3728" s="144" t="s">
        <v>347</v>
      </c>
      <c r="D3728" s="144" t="s">
        <v>4083</v>
      </c>
    </row>
    <row r="3729" spans="1:4">
      <c r="A3729" s="144">
        <v>3728</v>
      </c>
      <c r="B3729" s="144">
        <v>2025</v>
      </c>
      <c r="C3729" s="144" t="s">
        <v>347</v>
      </c>
      <c r="D3729" s="144" t="s">
        <v>4084</v>
      </c>
    </row>
    <row r="3730" spans="1:4">
      <c r="A3730" s="144">
        <v>3729</v>
      </c>
      <c r="B3730" s="144">
        <v>2025</v>
      </c>
      <c r="C3730" s="144" t="s">
        <v>347</v>
      </c>
      <c r="D3730" s="144" t="s">
        <v>4085</v>
      </c>
    </row>
    <row r="3731" spans="1:4">
      <c r="A3731" s="144">
        <v>3730</v>
      </c>
      <c r="B3731" s="144">
        <v>2025</v>
      </c>
      <c r="C3731" s="144" t="s">
        <v>347</v>
      </c>
      <c r="D3731" s="144" t="s">
        <v>4086</v>
      </c>
    </row>
    <row r="3732" spans="1:4">
      <c r="A3732" s="144">
        <v>3731</v>
      </c>
      <c r="B3732" s="144">
        <v>2025</v>
      </c>
      <c r="C3732" s="144" t="s">
        <v>347</v>
      </c>
      <c r="D3732" s="144" t="s">
        <v>4087</v>
      </c>
    </row>
    <row r="3733" spans="1:4">
      <c r="A3733" s="144">
        <v>3732</v>
      </c>
      <c r="B3733" s="144">
        <v>2025</v>
      </c>
      <c r="C3733" s="144" t="s">
        <v>347</v>
      </c>
      <c r="D3733" s="144" t="s">
        <v>4088</v>
      </c>
    </row>
    <row r="3734" spans="1:4">
      <c r="A3734" s="144">
        <v>3733</v>
      </c>
      <c r="B3734" s="144">
        <v>2025</v>
      </c>
      <c r="C3734" s="144" t="s">
        <v>347</v>
      </c>
      <c r="D3734" s="144" t="s">
        <v>4089</v>
      </c>
    </row>
    <row r="3735" spans="1:4">
      <c r="A3735" s="144">
        <v>3734</v>
      </c>
      <c r="B3735" s="144">
        <v>2025</v>
      </c>
      <c r="C3735" s="144" t="s">
        <v>347</v>
      </c>
      <c r="D3735" s="144" t="s">
        <v>4090</v>
      </c>
    </row>
    <row r="3736" spans="1:4">
      <c r="A3736" s="144">
        <v>3735</v>
      </c>
      <c r="B3736" s="144">
        <v>2025</v>
      </c>
      <c r="C3736" s="144" t="s">
        <v>347</v>
      </c>
      <c r="D3736" s="144" t="s">
        <v>4091</v>
      </c>
    </row>
    <row r="3737" spans="1:4">
      <c r="A3737" s="144">
        <v>3736</v>
      </c>
      <c r="B3737" s="144">
        <v>2025</v>
      </c>
      <c r="C3737" s="144" t="s">
        <v>347</v>
      </c>
      <c r="D3737" s="144" t="s">
        <v>4092</v>
      </c>
    </row>
    <row r="3738" spans="1:4">
      <c r="A3738" s="144">
        <v>3737</v>
      </c>
      <c r="B3738" s="144">
        <v>2025</v>
      </c>
      <c r="C3738" s="144" t="s">
        <v>347</v>
      </c>
      <c r="D3738" s="144" t="s">
        <v>4093</v>
      </c>
    </row>
    <row r="3739" spans="1:4">
      <c r="A3739" s="144">
        <v>3738</v>
      </c>
      <c r="B3739" s="144">
        <v>2025</v>
      </c>
      <c r="C3739" s="144" t="s">
        <v>347</v>
      </c>
      <c r="D3739" s="144" t="s">
        <v>4094</v>
      </c>
    </row>
    <row r="3740" spans="1:4">
      <c r="A3740" s="144">
        <v>3739</v>
      </c>
      <c r="B3740" s="144">
        <v>2025</v>
      </c>
      <c r="C3740" s="144" t="s">
        <v>347</v>
      </c>
      <c r="D3740" s="144" t="s">
        <v>4095</v>
      </c>
    </row>
    <row r="3741" spans="1:4">
      <c r="A3741" s="144">
        <v>3740</v>
      </c>
      <c r="B3741" s="144">
        <v>2025</v>
      </c>
      <c r="C3741" s="144" t="s">
        <v>347</v>
      </c>
      <c r="D3741" s="144" t="s">
        <v>4096</v>
      </c>
    </row>
    <row r="3742" spans="1:4">
      <c r="A3742" s="144">
        <v>3741</v>
      </c>
      <c r="B3742" s="144">
        <v>2025</v>
      </c>
      <c r="C3742" s="144" t="s">
        <v>347</v>
      </c>
      <c r="D3742" s="144" t="s">
        <v>4097</v>
      </c>
    </row>
    <row r="3743" spans="1:4">
      <c r="A3743" s="144">
        <v>3742</v>
      </c>
      <c r="B3743" s="144">
        <v>2025</v>
      </c>
      <c r="C3743" s="144" t="s">
        <v>347</v>
      </c>
      <c r="D3743" s="144" t="s">
        <v>4098</v>
      </c>
    </row>
    <row r="3744" spans="1:4">
      <c r="A3744" s="144">
        <v>3743</v>
      </c>
      <c r="B3744" s="144">
        <v>2025</v>
      </c>
      <c r="C3744" s="144" t="s">
        <v>347</v>
      </c>
      <c r="D3744" s="144" t="s">
        <v>4099</v>
      </c>
    </row>
    <row r="3745" spans="1:4">
      <c r="A3745" s="144">
        <v>3744</v>
      </c>
      <c r="B3745" s="144">
        <v>2025</v>
      </c>
      <c r="C3745" s="144" t="s">
        <v>347</v>
      </c>
      <c r="D3745" s="144" t="s">
        <v>4100</v>
      </c>
    </row>
    <row r="3746" spans="1:4">
      <c r="A3746" s="144">
        <v>3745</v>
      </c>
      <c r="B3746" s="144">
        <v>2025</v>
      </c>
      <c r="C3746" s="144" t="s">
        <v>347</v>
      </c>
      <c r="D3746" s="144" t="s">
        <v>4101</v>
      </c>
    </row>
    <row r="3747" spans="1:4">
      <c r="A3747" s="144">
        <v>3746</v>
      </c>
      <c r="B3747" s="144">
        <v>2025</v>
      </c>
      <c r="C3747" s="144" t="s">
        <v>347</v>
      </c>
      <c r="D3747" s="144" t="s">
        <v>4102</v>
      </c>
    </row>
    <row r="3748" spans="1:4">
      <c r="A3748" s="144">
        <v>3747</v>
      </c>
      <c r="B3748" s="144">
        <v>2025</v>
      </c>
      <c r="C3748" s="144" t="s">
        <v>347</v>
      </c>
      <c r="D3748" s="144" t="s">
        <v>4103</v>
      </c>
    </row>
    <row r="3749" spans="1:4">
      <c r="A3749" s="144">
        <v>3748</v>
      </c>
      <c r="B3749" s="144">
        <v>2025</v>
      </c>
      <c r="C3749" s="144" t="s">
        <v>347</v>
      </c>
      <c r="D3749" s="144" t="s">
        <v>4104</v>
      </c>
    </row>
    <row r="3750" spans="1:4">
      <c r="A3750" s="144">
        <v>3749</v>
      </c>
      <c r="B3750" s="144">
        <v>2025</v>
      </c>
      <c r="C3750" s="144" t="s">
        <v>347</v>
      </c>
      <c r="D3750" s="144" t="s">
        <v>4105</v>
      </c>
    </row>
    <row r="3751" spans="1:4">
      <c r="A3751" s="144">
        <v>3750</v>
      </c>
      <c r="B3751" s="144">
        <v>2025</v>
      </c>
      <c r="C3751" s="144" t="s">
        <v>347</v>
      </c>
      <c r="D3751" s="144" t="s">
        <v>4106</v>
      </c>
    </row>
    <row r="3752" spans="1:4">
      <c r="A3752" s="144">
        <v>3751</v>
      </c>
      <c r="B3752" s="144">
        <v>2025</v>
      </c>
      <c r="C3752" s="144" t="s">
        <v>347</v>
      </c>
      <c r="D3752" s="144" t="s">
        <v>4107</v>
      </c>
    </row>
    <row r="3753" spans="1:4">
      <c r="A3753" s="144">
        <v>3752</v>
      </c>
      <c r="B3753" s="144">
        <v>2025</v>
      </c>
      <c r="C3753" s="144" t="s">
        <v>347</v>
      </c>
      <c r="D3753" s="144" t="s">
        <v>4108</v>
      </c>
    </row>
    <row r="3754" spans="1:4">
      <c r="A3754" s="144">
        <v>3753</v>
      </c>
      <c r="B3754" s="144">
        <v>2025</v>
      </c>
      <c r="C3754" s="144" t="s">
        <v>347</v>
      </c>
      <c r="D3754" s="144" t="s">
        <v>4109</v>
      </c>
    </row>
    <row r="3755" spans="1:4">
      <c r="A3755" s="144">
        <v>3754</v>
      </c>
      <c r="B3755" s="144">
        <v>2025</v>
      </c>
      <c r="C3755" s="144" t="s">
        <v>347</v>
      </c>
      <c r="D3755" s="144" t="s">
        <v>4110</v>
      </c>
    </row>
    <row r="3756" spans="1:4">
      <c r="A3756" s="144">
        <v>3755</v>
      </c>
      <c r="B3756" s="144">
        <v>2025</v>
      </c>
      <c r="C3756" s="144" t="s">
        <v>347</v>
      </c>
      <c r="D3756" s="144" t="s">
        <v>4111</v>
      </c>
    </row>
    <row r="3757" spans="1:4">
      <c r="A3757" s="144">
        <v>3756</v>
      </c>
      <c r="B3757" s="144">
        <v>2025</v>
      </c>
      <c r="C3757" s="144" t="s">
        <v>347</v>
      </c>
      <c r="D3757" s="144" t="s">
        <v>4112</v>
      </c>
    </row>
    <row r="3758" spans="1:4">
      <c r="A3758" s="144">
        <v>3757</v>
      </c>
      <c r="B3758" s="144">
        <v>2025</v>
      </c>
      <c r="C3758" s="144" t="s">
        <v>347</v>
      </c>
      <c r="D3758" s="144" t="s">
        <v>4113</v>
      </c>
    </row>
    <row r="3759" spans="1:4">
      <c r="A3759" s="144">
        <v>3758</v>
      </c>
      <c r="B3759" s="144">
        <v>2025</v>
      </c>
      <c r="C3759" s="144" t="s">
        <v>347</v>
      </c>
      <c r="D3759" s="144" t="s">
        <v>4114</v>
      </c>
    </row>
    <row r="3760" spans="1:4">
      <c r="A3760" s="144">
        <v>3759</v>
      </c>
      <c r="B3760" s="144">
        <v>2025</v>
      </c>
      <c r="C3760" s="144" t="s">
        <v>347</v>
      </c>
      <c r="D3760" s="144" t="s">
        <v>4115</v>
      </c>
    </row>
    <row r="3761" spans="1:4">
      <c r="A3761" s="144">
        <v>3760</v>
      </c>
      <c r="B3761" s="144">
        <v>2025</v>
      </c>
      <c r="C3761" s="144" t="s">
        <v>347</v>
      </c>
      <c r="D3761" s="144" t="s">
        <v>4116</v>
      </c>
    </row>
    <row r="3762" spans="1:4">
      <c r="A3762" s="144">
        <v>3761</v>
      </c>
      <c r="B3762" s="144">
        <v>2025</v>
      </c>
      <c r="C3762" s="144" t="s">
        <v>347</v>
      </c>
      <c r="D3762" s="144" t="s">
        <v>4117</v>
      </c>
    </row>
    <row r="3763" spans="1:4">
      <c r="A3763" s="144">
        <v>3762</v>
      </c>
      <c r="B3763" s="144">
        <v>2025</v>
      </c>
      <c r="C3763" s="144" t="s">
        <v>347</v>
      </c>
      <c r="D3763" s="144" t="s">
        <v>4118</v>
      </c>
    </row>
    <row r="3764" spans="1:4">
      <c r="A3764" s="144">
        <v>3763</v>
      </c>
      <c r="B3764" s="144">
        <v>2025</v>
      </c>
      <c r="C3764" s="144" t="s">
        <v>347</v>
      </c>
      <c r="D3764" s="144" t="s">
        <v>4119</v>
      </c>
    </row>
    <row r="3765" spans="1:4">
      <c r="A3765" s="144">
        <v>3764</v>
      </c>
      <c r="B3765" s="144">
        <v>2025</v>
      </c>
      <c r="C3765" s="144" t="s">
        <v>347</v>
      </c>
      <c r="D3765" s="144" t="s">
        <v>4120</v>
      </c>
    </row>
    <row r="3766" spans="1:4">
      <c r="A3766" s="144">
        <v>3765</v>
      </c>
      <c r="B3766" s="144">
        <v>2025</v>
      </c>
      <c r="C3766" s="144" t="s">
        <v>347</v>
      </c>
      <c r="D3766" s="144" t="s">
        <v>4121</v>
      </c>
    </row>
    <row r="3767" spans="1:4">
      <c r="A3767" s="144">
        <v>3766</v>
      </c>
      <c r="B3767" s="144">
        <v>2025</v>
      </c>
      <c r="C3767" s="144" t="s">
        <v>347</v>
      </c>
      <c r="D3767" s="144" t="s">
        <v>4122</v>
      </c>
    </row>
    <row r="3768" spans="1:4">
      <c r="A3768" s="144">
        <v>3767</v>
      </c>
      <c r="B3768" s="144">
        <v>2025</v>
      </c>
      <c r="C3768" s="144" t="s">
        <v>347</v>
      </c>
      <c r="D3768" s="144" t="s">
        <v>4123</v>
      </c>
    </row>
    <row r="3769" spans="1:4">
      <c r="A3769" s="144">
        <v>3768</v>
      </c>
      <c r="B3769" s="144">
        <v>2025</v>
      </c>
      <c r="C3769" s="144" t="s">
        <v>347</v>
      </c>
      <c r="D3769" s="144" t="s">
        <v>4124</v>
      </c>
    </row>
    <row r="3770" spans="1:4">
      <c r="A3770" s="144">
        <v>3769</v>
      </c>
      <c r="B3770" s="144">
        <v>2025</v>
      </c>
      <c r="C3770" s="144" t="s">
        <v>347</v>
      </c>
      <c r="D3770" s="144" t="s">
        <v>4125</v>
      </c>
    </row>
    <row r="3771" spans="1:4">
      <c r="A3771" s="144">
        <v>3770</v>
      </c>
      <c r="B3771" s="144">
        <v>2025</v>
      </c>
      <c r="C3771" s="144" t="s">
        <v>347</v>
      </c>
      <c r="D3771" s="144" t="s">
        <v>4126</v>
      </c>
    </row>
    <row r="3772" spans="1:4">
      <c r="A3772" s="144">
        <v>3771</v>
      </c>
      <c r="B3772" s="144">
        <v>2025</v>
      </c>
      <c r="C3772" s="144" t="s">
        <v>347</v>
      </c>
      <c r="D3772" s="144" t="s">
        <v>4127</v>
      </c>
    </row>
    <row r="3773" spans="1:4">
      <c r="A3773" s="144">
        <v>3772</v>
      </c>
      <c r="B3773" s="144">
        <v>2025</v>
      </c>
      <c r="C3773" s="144" t="s">
        <v>347</v>
      </c>
      <c r="D3773" s="144" t="s">
        <v>4128</v>
      </c>
    </row>
    <row r="3774" spans="1:4">
      <c r="A3774" s="144">
        <v>3773</v>
      </c>
      <c r="B3774" s="144">
        <v>2025</v>
      </c>
      <c r="C3774" s="144" t="s">
        <v>347</v>
      </c>
      <c r="D3774" s="144" t="s">
        <v>4129</v>
      </c>
    </row>
    <row r="3775" spans="1:4">
      <c r="A3775" s="144">
        <v>3774</v>
      </c>
      <c r="B3775" s="144">
        <v>2025</v>
      </c>
      <c r="C3775" s="144" t="s">
        <v>347</v>
      </c>
      <c r="D3775" s="144" t="s">
        <v>4130</v>
      </c>
    </row>
    <row r="3776" spans="1:4">
      <c r="A3776" s="144">
        <v>3775</v>
      </c>
      <c r="B3776" s="144">
        <v>2025</v>
      </c>
      <c r="C3776" s="144" t="s">
        <v>347</v>
      </c>
      <c r="D3776" s="144" t="s">
        <v>4131</v>
      </c>
    </row>
    <row r="3777" spans="1:4">
      <c r="A3777" s="144">
        <v>3776</v>
      </c>
      <c r="B3777" s="144">
        <v>2025</v>
      </c>
      <c r="C3777" s="144" t="s">
        <v>347</v>
      </c>
      <c r="D3777" s="144" t="s">
        <v>4132</v>
      </c>
    </row>
    <row r="3778" spans="1:4">
      <c r="A3778" s="144">
        <v>3777</v>
      </c>
      <c r="B3778" s="144">
        <v>2025</v>
      </c>
      <c r="C3778" s="144" t="s">
        <v>347</v>
      </c>
      <c r="D3778" s="144" t="s">
        <v>4133</v>
      </c>
    </row>
    <row r="3779" spans="1:4">
      <c r="A3779" s="144">
        <v>3778</v>
      </c>
      <c r="B3779" s="144">
        <v>2025</v>
      </c>
      <c r="C3779" s="144" t="s">
        <v>347</v>
      </c>
      <c r="D3779" s="144" t="s">
        <v>4134</v>
      </c>
    </row>
    <row r="3780" spans="1:4">
      <c r="A3780" s="144">
        <v>3779</v>
      </c>
      <c r="B3780" s="144">
        <v>2025</v>
      </c>
      <c r="C3780" s="144" t="s">
        <v>347</v>
      </c>
      <c r="D3780" s="144" t="s">
        <v>4135</v>
      </c>
    </row>
    <row r="3781" spans="1:4">
      <c r="A3781" s="144">
        <v>3780</v>
      </c>
      <c r="B3781" s="144">
        <v>2025</v>
      </c>
      <c r="C3781" s="144" t="s">
        <v>347</v>
      </c>
      <c r="D3781" s="144" t="s">
        <v>4136</v>
      </c>
    </row>
    <row r="3782" spans="1:4">
      <c r="A3782" s="144">
        <v>3781</v>
      </c>
      <c r="B3782" s="144">
        <v>2025</v>
      </c>
      <c r="C3782" s="144" t="s">
        <v>347</v>
      </c>
      <c r="D3782" s="144" t="s">
        <v>4137</v>
      </c>
    </row>
    <row r="3783" spans="1:4">
      <c r="A3783" s="144">
        <v>3782</v>
      </c>
      <c r="B3783" s="144">
        <v>2025</v>
      </c>
      <c r="C3783" s="144" t="s">
        <v>347</v>
      </c>
      <c r="D3783" s="144" t="s">
        <v>4138</v>
      </c>
    </row>
    <row r="3784" spans="1:4">
      <c r="A3784" s="144">
        <v>3783</v>
      </c>
      <c r="B3784" s="144">
        <v>2025</v>
      </c>
      <c r="C3784" s="144" t="s">
        <v>347</v>
      </c>
      <c r="D3784" s="144" t="s">
        <v>4139</v>
      </c>
    </row>
    <row r="3785" spans="1:4">
      <c r="A3785" s="144">
        <v>3784</v>
      </c>
      <c r="B3785" s="144">
        <v>2025</v>
      </c>
      <c r="C3785" s="144" t="s">
        <v>347</v>
      </c>
      <c r="D3785" s="144" t="s">
        <v>4140</v>
      </c>
    </row>
    <row r="3786" spans="1:4">
      <c r="A3786" s="144">
        <v>3785</v>
      </c>
      <c r="B3786" s="144">
        <v>2025</v>
      </c>
      <c r="C3786" s="144" t="s">
        <v>347</v>
      </c>
      <c r="D3786" s="144" t="s">
        <v>4141</v>
      </c>
    </row>
    <row r="3787" spans="1:4">
      <c r="A3787" s="144">
        <v>3786</v>
      </c>
      <c r="B3787" s="144">
        <v>2025</v>
      </c>
      <c r="C3787" s="144" t="s">
        <v>347</v>
      </c>
      <c r="D3787" s="144" t="s">
        <v>4142</v>
      </c>
    </row>
    <row r="3788" spans="1:4">
      <c r="A3788" s="144">
        <v>3787</v>
      </c>
      <c r="B3788" s="144">
        <v>2025</v>
      </c>
      <c r="C3788" s="144" t="s">
        <v>347</v>
      </c>
      <c r="D3788" s="144" t="s">
        <v>4143</v>
      </c>
    </row>
    <row r="3789" spans="1:4">
      <c r="A3789" s="144">
        <v>3788</v>
      </c>
      <c r="B3789" s="144">
        <v>2025</v>
      </c>
      <c r="C3789" s="144" t="s">
        <v>347</v>
      </c>
      <c r="D3789" s="144" t="s">
        <v>4144</v>
      </c>
    </row>
    <row r="3790" spans="1:4">
      <c r="A3790" s="144">
        <v>3789</v>
      </c>
      <c r="B3790" s="144">
        <v>2025</v>
      </c>
      <c r="C3790" s="144" t="s">
        <v>347</v>
      </c>
      <c r="D3790" s="144" t="s">
        <v>4145</v>
      </c>
    </row>
    <row r="3791" spans="1:4">
      <c r="A3791" s="144">
        <v>3790</v>
      </c>
      <c r="B3791" s="144">
        <v>2025</v>
      </c>
      <c r="C3791" s="144" t="s">
        <v>347</v>
      </c>
      <c r="D3791" s="144" t="s">
        <v>4146</v>
      </c>
    </row>
    <row r="3792" spans="1:4">
      <c r="A3792" s="144">
        <v>3791</v>
      </c>
      <c r="B3792" s="144">
        <v>2025</v>
      </c>
      <c r="C3792" s="144" t="s">
        <v>347</v>
      </c>
      <c r="D3792" s="144" t="s">
        <v>4147</v>
      </c>
    </row>
    <row r="3793" spans="1:4">
      <c r="A3793" s="144">
        <v>3792</v>
      </c>
      <c r="B3793" s="144">
        <v>2025</v>
      </c>
      <c r="C3793" s="144" t="s">
        <v>347</v>
      </c>
      <c r="D3793" s="144" t="s">
        <v>4148</v>
      </c>
    </row>
    <row r="3794" spans="1:4">
      <c r="A3794" s="144">
        <v>3793</v>
      </c>
      <c r="B3794" s="144">
        <v>2025</v>
      </c>
      <c r="C3794" s="144" t="s">
        <v>347</v>
      </c>
      <c r="D3794" s="144" t="s">
        <v>4149</v>
      </c>
    </row>
    <row r="3795" spans="1:4">
      <c r="A3795" s="144">
        <v>3794</v>
      </c>
      <c r="B3795" s="144">
        <v>2025</v>
      </c>
      <c r="C3795" s="144" t="s">
        <v>347</v>
      </c>
      <c r="D3795" s="144" t="s">
        <v>4150</v>
      </c>
    </row>
    <row r="3796" spans="1:4">
      <c r="A3796" s="144">
        <v>3795</v>
      </c>
      <c r="B3796" s="144">
        <v>2025</v>
      </c>
      <c r="C3796" s="144" t="s">
        <v>347</v>
      </c>
      <c r="D3796" s="144" t="s">
        <v>4151</v>
      </c>
    </row>
    <row r="3797" spans="1:4">
      <c r="A3797" s="144">
        <v>3796</v>
      </c>
      <c r="B3797" s="144">
        <v>2025</v>
      </c>
      <c r="C3797" s="144" t="s">
        <v>347</v>
      </c>
      <c r="D3797" s="144" t="s">
        <v>4152</v>
      </c>
    </row>
    <row r="3798" spans="1:4">
      <c r="A3798" s="144">
        <v>3797</v>
      </c>
      <c r="B3798" s="144">
        <v>2025</v>
      </c>
      <c r="C3798" s="144" t="s">
        <v>347</v>
      </c>
      <c r="D3798" s="144" t="s">
        <v>4153</v>
      </c>
    </row>
    <row r="3799" spans="1:4">
      <c r="A3799" s="144">
        <v>3798</v>
      </c>
      <c r="B3799" s="144">
        <v>2025</v>
      </c>
      <c r="C3799" s="144" t="s">
        <v>347</v>
      </c>
      <c r="D3799" s="144" t="s">
        <v>4154</v>
      </c>
    </row>
    <row r="3800" spans="1:4">
      <c r="A3800" s="144">
        <v>3799</v>
      </c>
      <c r="B3800" s="144">
        <v>2025</v>
      </c>
      <c r="C3800" s="144" t="s">
        <v>347</v>
      </c>
      <c r="D3800" s="144" t="s">
        <v>4155</v>
      </c>
    </row>
    <row r="3801" spans="1:4">
      <c r="A3801" s="144">
        <v>3800</v>
      </c>
      <c r="B3801" s="144">
        <v>2025</v>
      </c>
      <c r="C3801" s="144" t="s">
        <v>347</v>
      </c>
      <c r="D3801" s="144" t="s">
        <v>4156</v>
      </c>
    </row>
    <row r="3802" spans="1:4">
      <c r="A3802" s="144">
        <v>3801</v>
      </c>
      <c r="B3802" s="144">
        <v>2025</v>
      </c>
      <c r="C3802" s="144" t="s">
        <v>347</v>
      </c>
      <c r="D3802" s="144" t="s">
        <v>4157</v>
      </c>
    </row>
    <row r="3803" spans="1:4">
      <c r="A3803" s="144">
        <v>3802</v>
      </c>
      <c r="B3803" s="144">
        <v>2025</v>
      </c>
      <c r="C3803" s="144" t="s">
        <v>347</v>
      </c>
      <c r="D3803" s="144" t="s">
        <v>4158</v>
      </c>
    </row>
    <row r="3804" spans="1:4">
      <c r="A3804" s="144">
        <v>3803</v>
      </c>
      <c r="B3804" s="144">
        <v>2025</v>
      </c>
      <c r="C3804" s="144" t="s">
        <v>347</v>
      </c>
      <c r="D3804" s="144" t="s">
        <v>4159</v>
      </c>
    </row>
    <row r="3805" spans="1:4">
      <c r="A3805" s="144">
        <v>3804</v>
      </c>
      <c r="B3805" s="144">
        <v>2025</v>
      </c>
      <c r="C3805" s="144" t="s">
        <v>347</v>
      </c>
      <c r="D3805" s="144" t="s">
        <v>4160</v>
      </c>
    </row>
    <row r="3806" spans="1:4">
      <c r="A3806" s="144">
        <v>3805</v>
      </c>
      <c r="B3806" s="144">
        <v>2025</v>
      </c>
      <c r="C3806" s="144" t="s">
        <v>347</v>
      </c>
      <c r="D3806" s="144" t="s">
        <v>4161</v>
      </c>
    </row>
    <row r="3807" spans="1:4">
      <c r="A3807" s="144">
        <v>3806</v>
      </c>
      <c r="B3807" s="144">
        <v>2025</v>
      </c>
      <c r="C3807" s="144" t="s">
        <v>347</v>
      </c>
      <c r="D3807" s="144" t="s">
        <v>4162</v>
      </c>
    </row>
    <row r="3808" spans="1:4">
      <c r="A3808" s="144">
        <v>3807</v>
      </c>
      <c r="B3808" s="144">
        <v>2025</v>
      </c>
      <c r="C3808" s="144" t="s">
        <v>347</v>
      </c>
      <c r="D3808" s="144" t="s">
        <v>4163</v>
      </c>
    </row>
    <row r="3809" spans="1:4">
      <c r="A3809" s="144">
        <v>3808</v>
      </c>
      <c r="B3809" s="144">
        <v>2025</v>
      </c>
      <c r="C3809" s="144" t="s">
        <v>347</v>
      </c>
      <c r="D3809" s="144" t="s">
        <v>4164</v>
      </c>
    </row>
    <row r="3810" spans="1:4">
      <c r="A3810" s="144">
        <v>3809</v>
      </c>
      <c r="B3810" s="144">
        <v>2025</v>
      </c>
      <c r="C3810" s="144" t="s">
        <v>347</v>
      </c>
      <c r="D3810" s="144" t="s">
        <v>4165</v>
      </c>
    </row>
    <row r="3811" spans="1:4">
      <c r="A3811" s="144">
        <v>3810</v>
      </c>
      <c r="B3811" s="144">
        <v>2025</v>
      </c>
      <c r="C3811" s="144" t="s">
        <v>347</v>
      </c>
      <c r="D3811" s="144" t="s">
        <v>4166</v>
      </c>
    </row>
    <row r="3812" spans="1:4">
      <c r="A3812" s="144">
        <v>3811</v>
      </c>
      <c r="B3812" s="144">
        <v>2025</v>
      </c>
      <c r="C3812" s="144" t="s">
        <v>347</v>
      </c>
      <c r="D3812" s="144" t="s">
        <v>4167</v>
      </c>
    </row>
    <row r="3813" spans="1:4">
      <c r="A3813" s="144">
        <v>3812</v>
      </c>
      <c r="B3813" s="144">
        <v>2025</v>
      </c>
      <c r="C3813" s="144" t="s">
        <v>347</v>
      </c>
      <c r="D3813" s="144" t="s">
        <v>4168</v>
      </c>
    </row>
    <row r="3814" spans="1:4">
      <c r="A3814" s="144">
        <v>3813</v>
      </c>
      <c r="B3814" s="144">
        <v>2025</v>
      </c>
      <c r="C3814" s="144" t="s">
        <v>347</v>
      </c>
      <c r="D3814" s="144" t="s">
        <v>4169</v>
      </c>
    </row>
    <row r="3815" spans="1:4">
      <c r="A3815" s="144">
        <v>3814</v>
      </c>
      <c r="B3815" s="144">
        <v>2025</v>
      </c>
      <c r="C3815" s="144" t="s">
        <v>347</v>
      </c>
      <c r="D3815" s="144" t="s">
        <v>4170</v>
      </c>
    </row>
    <row r="3816" spans="1:4">
      <c r="A3816" s="144">
        <v>3815</v>
      </c>
      <c r="B3816" s="144">
        <v>2025</v>
      </c>
      <c r="C3816" s="144" t="s">
        <v>347</v>
      </c>
      <c r="D3816" s="144" t="s">
        <v>4171</v>
      </c>
    </row>
    <row r="3817" spans="1:4">
      <c r="A3817" s="144">
        <v>3816</v>
      </c>
      <c r="B3817" s="144">
        <v>2025</v>
      </c>
      <c r="C3817" s="144" t="s">
        <v>347</v>
      </c>
      <c r="D3817" s="144" t="s">
        <v>4172</v>
      </c>
    </row>
    <row r="3818" spans="1:4">
      <c r="A3818" s="144">
        <v>3817</v>
      </c>
      <c r="B3818" s="144">
        <v>2025</v>
      </c>
      <c r="C3818" s="144" t="s">
        <v>347</v>
      </c>
      <c r="D3818" s="144" t="s">
        <v>4173</v>
      </c>
    </row>
    <row r="3819" spans="1:4">
      <c r="A3819" s="144">
        <v>3818</v>
      </c>
      <c r="B3819" s="144">
        <v>2025</v>
      </c>
      <c r="C3819" s="144" t="s">
        <v>347</v>
      </c>
      <c r="D3819" s="144" t="s">
        <v>4174</v>
      </c>
    </row>
    <row r="3820" spans="1:4">
      <c r="A3820" s="144">
        <v>3819</v>
      </c>
      <c r="B3820" s="144">
        <v>2025</v>
      </c>
      <c r="C3820" s="144" t="s">
        <v>347</v>
      </c>
      <c r="D3820" s="144" t="s">
        <v>4175</v>
      </c>
    </row>
    <row r="3821" spans="1:4">
      <c r="A3821" s="144">
        <v>3820</v>
      </c>
      <c r="B3821" s="144">
        <v>2025</v>
      </c>
      <c r="C3821" s="144" t="s">
        <v>347</v>
      </c>
      <c r="D3821" s="144" t="s">
        <v>4176</v>
      </c>
    </row>
    <row r="3822" spans="1:4">
      <c r="A3822" s="144">
        <v>3821</v>
      </c>
      <c r="B3822" s="144">
        <v>2025</v>
      </c>
      <c r="C3822" s="144" t="s">
        <v>347</v>
      </c>
      <c r="D3822" s="144" t="s">
        <v>4177</v>
      </c>
    </row>
    <row r="3823" spans="1:4">
      <c r="A3823" s="144">
        <v>3822</v>
      </c>
      <c r="B3823" s="144">
        <v>2025</v>
      </c>
      <c r="C3823" s="144" t="s">
        <v>347</v>
      </c>
      <c r="D3823" s="144" t="s">
        <v>4178</v>
      </c>
    </row>
    <row r="3824" spans="1:4">
      <c r="A3824" s="144">
        <v>3823</v>
      </c>
      <c r="B3824" s="144">
        <v>2025</v>
      </c>
      <c r="C3824" s="144" t="s">
        <v>347</v>
      </c>
      <c r="D3824" s="144" t="s">
        <v>4179</v>
      </c>
    </row>
    <row r="3825" spans="1:4">
      <c r="A3825" s="144">
        <v>3824</v>
      </c>
      <c r="B3825" s="144">
        <v>2025</v>
      </c>
      <c r="C3825" s="144" t="s">
        <v>347</v>
      </c>
      <c r="D3825" s="144" t="s">
        <v>4180</v>
      </c>
    </row>
    <row r="3826" spans="1:4">
      <c r="A3826" s="144">
        <v>3825</v>
      </c>
      <c r="B3826" s="144">
        <v>2025</v>
      </c>
      <c r="C3826" s="144" t="s">
        <v>347</v>
      </c>
      <c r="D3826" s="144" t="s">
        <v>4181</v>
      </c>
    </row>
    <row r="3827" spans="1:4">
      <c r="A3827" s="144">
        <v>3826</v>
      </c>
      <c r="B3827" s="144">
        <v>2025</v>
      </c>
      <c r="C3827" s="144" t="s">
        <v>347</v>
      </c>
      <c r="D3827" s="144" t="s">
        <v>4182</v>
      </c>
    </row>
    <row r="3828" spans="1:4">
      <c r="A3828" s="144">
        <v>3827</v>
      </c>
      <c r="B3828" s="144">
        <v>2025</v>
      </c>
      <c r="C3828" s="144" t="s">
        <v>347</v>
      </c>
      <c r="D3828" s="144" t="s">
        <v>4183</v>
      </c>
    </row>
    <row r="3829" spans="1:4">
      <c r="A3829" s="144">
        <v>3828</v>
      </c>
      <c r="B3829" s="144">
        <v>2025</v>
      </c>
      <c r="C3829" s="144" t="s">
        <v>347</v>
      </c>
      <c r="D3829" s="144" t="s">
        <v>4184</v>
      </c>
    </row>
    <row r="3830" spans="1:4">
      <c r="A3830" s="144">
        <v>3829</v>
      </c>
      <c r="B3830" s="144">
        <v>2025</v>
      </c>
      <c r="C3830" s="144" t="s">
        <v>347</v>
      </c>
      <c r="D3830" s="144" t="s">
        <v>4185</v>
      </c>
    </row>
    <row r="3831" spans="1:4">
      <c r="A3831" s="144">
        <v>3830</v>
      </c>
      <c r="B3831" s="144">
        <v>2025</v>
      </c>
      <c r="C3831" s="144" t="s">
        <v>347</v>
      </c>
      <c r="D3831" s="144" t="s">
        <v>4186</v>
      </c>
    </row>
    <row r="3832" spans="1:4">
      <c r="A3832" s="144">
        <v>3831</v>
      </c>
      <c r="B3832" s="144">
        <v>2025</v>
      </c>
      <c r="C3832" s="144" t="s">
        <v>347</v>
      </c>
      <c r="D3832" s="144" t="s">
        <v>4187</v>
      </c>
    </row>
    <row r="3833" spans="1:4">
      <c r="A3833" s="144">
        <v>3832</v>
      </c>
      <c r="B3833" s="144">
        <v>2025</v>
      </c>
      <c r="C3833" s="144" t="s">
        <v>347</v>
      </c>
      <c r="D3833" s="144" t="s">
        <v>4188</v>
      </c>
    </row>
    <row r="3834" spans="1:4">
      <c r="A3834" s="144">
        <v>3833</v>
      </c>
      <c r="B3834" s="144">
        <v>2025</v>
      </c>
      <c r="C3834" s="144" t="s">
        <v>347</v>
      </c>
      <c r="D3834" s="144" t="s">
        <v>4189</v>
      </c>
    </row>
    <row r="3835" spans="1:4">
      <c r="A3835" s="144">
        <v>3834</v>
      </c>
      <c r="B3835" s="144">
        <v>2025</v>
      </c>
      <c r="C3835" s="144" t="s">
        <v>347</v>
      </c>
      <c r="D3835" s="144" t="s">
        <v>4190</v>
      </c>
    </row>
    <row r="3836" spans="1:4">
      <c r="A3836" s="144">
        <v>3835</v>
      </c>
      <c r="B3836" s="144">
        <v>2025</v>
      </c>
      <c r="C3836" s="144" t="s">
        <v>347</v>
      </c>
      <c r="D3836" s="144" t="s">
        <v>4191</v>
      </c>
    </row>
    <row r="3837" spans="1:4">
      <c r="A3837" s="144">
        <v>3836</v>
      </c>
      <c r="B3837" s="144">
        <v>2025</v>
      </c>
      <c r="C3837" s="144" t="s">
        <v>347</v>
      </c>
      <c r="D3837" s="144" t="s">
        <v>4192</v>
      </c>
    </row>
    <row r="3838" spans="1:4">
      <c r="A3838" s="144">
        <v>3837</v>
      </c>
      <c r="B3838" s="144">
        <v>2025</v>
      </c>
      <c r="C3838" s="144" t="s">
        <v>347</v>
      </c>
      <c r="D3838" s="144" t="s">
        <v>4193</v>
      </c>
    </row>
    <row r="3839" spans="1:4">
      <c r="A3839" s="144">
        <v>3838</v>
      </c>
      <c r="B3839" s="144">
        <v>2025</v>
      </c>
      <c r="C3839" s="144" t="s">
        <v>347</v>
      </c>
      <c r="D3839" s="144" t="s">
        <v>4194</v>
      </c>
    </row>
    <row r="3840" spans="1:4">
      <c r="A3840" s="144">
        <v>3839</v>
      </c>
      <c r="B3840" s="144">
        <v>2025</v>
      </c>
      <c r="C3840" s="144" t="s">
        <v>347</v>
      </c>
      <c r="D3840" s="144" t="s">
        <v>4195</v>
      </c>
    </row>
    <row r="3841" spans="1:4">
      <c r="A3841" s="144">
        <v>3840</v>
      </c>
      <c r="B3841" s="144">
        <v>2025</v>
      </c>
      <c r="C3841" s="144" t="s">
        <v>347</v>
      </c>
      <c r="D3841" s="144" t="s">
        <v>4196</v>
      </c>
    </row>
    <row r="3842" spans="1:4">
      <c r="A3842" s="144">
        <v>3841</v>
      </c>
      <c r="B3842" s="144">
        <v>2025</v>
      </c>
      <c r="C3842" s="144" t="s">
        <v>347</v>
      </c>
      <c r="D3842" s="144" t="s">
        <v>4197</v>
      </c>
    </row>
    <row r="3843" spans="1:4">
      <c r="A3843" s="144">
        <v>3842</v>
      </c>
      <c r="B3843" s="144">
        <v>2025</v>
      </c>
      <c r="C3843" s="144" t="s">
        <v>347</v>
      </c>
      <c r="D3843" s="144" t="s">
        <v>4198</v>
      </c>
    </row>
    <row r="3844" spans="1:4">
      <c r="A3844" s="144">
        <v>3843</v>
      </c>
      <c r="B3844" s="144">
        <v>2025</v>
      </c>
      <c r="C3844" s="144" t="s">
        <v>347</v>
      </c>
      <c r="D3844" s="144" t="s">
        <v>4199</v>
      </c>
    </row>
    <row r="3845" spans="1:4">
      <c r="A3845" s="144">
        <v>3844</v>
      </c>
      <c r="B3845" s="144">
        <v>2025</v>
      </c>
      <c r="C3845" s="144" t="s">
        <v>347</v>
      </c>
      <c r="D3845" s="144" t="s">
        <v>4200</v>
      </c>
    </row>
    <row r="3846" spans="1:4">
      <c r="A3846" s="144">
        <v>3845</v>
      </c>
      <c r="B3846" s="144">
        <v>2025</v>
      </c>
      <c r="C3846" s="144" t="s">
        <v>347</v>
      </c>
      <c r="D3846" s="144" t="s">
        <v>4201</v>
      </c>
    </row>
    <row r="3847" spans="1:4">
      <c r="A3847" s="144">
        <v>3846</v>
      </c>
      <c r="B3847" s="144">
        <v>2025</v>
      </c>
      <c r="C3847" s="144" t="s">
        <v>347</v>
      </c>
      <c r="D3847" s="144" t="s">
        <v>4202</v>
      </c>
    </row>
    <row r="3848" spans="1:4">
      <c r="A3848" s="144">
        <v>3847</v>
      </c>
      <c r="B3848" s="144">
        <v>2025</v>
      </c>
      <c r="C3848" s="144" t="s">
        <v>347</v>
      </c>
      <c r="D3848" s="144" t="s">
        <v>4203</v>
      </c>
    </row>
    <row r="3849" spans="1:4">
      <c r="A3849" s="144">
        <v>3848</v>
      </c>
      <c r="B3849" s="144">
        <v>2025</v>
      </c>
      <c r="C3849" s="144" t="s">
        <v>347</v>
      </c>
      <c r="D3849" s="144" t="s">
        <v>4204</v>
      </c>
    </row>
    <row r="3850" spans="1:4">
      <c r="A3850" s="144">
        <v>3849</v>
      </c>
      <c r="B3850" s="144">
        <v>2025</v>
      </c>
      <c r="C3850" s="144" t="s">
        <v>347</v>
      </c>
      <c r="D3850" s="144" t="s">
        <v>4205</v>
      </c>
    </row>
    <row r="3851" spans="1:4">
      <c r="A3851" s="144">
        <v>3850</v>
      </c>
      <c r="B3851" s="144">
        <v>2025</v>
      </c>
      <c r="C3851" s="144" t="s">
        <v>347</v>
      </c>
      <c r="D3851" s="144" t="s">
        <v>4206</v>
      </c>
    </row>
    <row r="3852" spans="1:4">
      <c r="A3852" s="144">
        <v>3851</v>
      </c>
      <c r="B3852" s="144">
        <v>2025</v>
      </c>
      <c r="C3852" s="144" t="s">
        <v>347</v>
      </c>
      <c r="D3852" s="144" t="s">
        <v>4207</v>
      </c>
    </row>
    <row r="3853" spans="1:4">
      <c r="A3853" s="144">
        <v>3852</v>
      </c>
      <c r="B3853" s="144">
        <v>2025</v>
      </c>
      <c r="C3853" s="144" t="s">
        <v>347</v>
      </c>
      <c r="D3853" s="144" t="s">
        <v>4208</v>
      </c>
    </row>
    <row r="3854" spans="1:4">
      <c r="A3854" s="144">
        <v>3853</v>
      </c>
      <c r="B3854" s="144">
        <v>2025</v>
      </c>
      <c r="C3854" s="144" t="s">
        <v>347</v>
      </c>
      <c r="D3854" s="144" t="s">
        <v>4209</v>
      </c>
    </row>
    <row r="3855" spans="1:4">
      <c r="A3855" s="144">
        <v>3854</v>
      </c>
      <c r="B3855" s="144">
        <v>2025</v>
      </c>
      <c r="C3855" s="144" t="s">
        <v>347</v>
      </c>
      <c r="D3855" s="144" t="s">
        <v>4210</v>
      </c>
    </row>
    <row r="3856" spans="1:4">
      <c r="A3856" s="144">
        <v>3855</v>
      </c>
      <c r="B3856" s="144">
        <v>2025</v>
      </c>
      <c r="C3856" s="144" t="s">
        <v>347</v>
      </c>
      <c r="D3856" s="144" t="s">
        <v>4211</v>
      </c>
    </row>
    <row r="3857" spans="1:4">
      <c r="A3857" s="144">
        <v>3856</v>
      </c>
      <c r="B3857" s="144">
        <v>2025</v>
      </c>
      <c r="C3857" s="144" t="s">
        <v>347</v>
      </c>
      <c r="D3857" s="144" t="s">
        <v>4212</v>
      </c>
    </row>
    <row r="3858" spans="1:4">
      <c r="A3858" s="144">
        <v>3857</v>
      </c>
      <c r="B3858" s="144">
        <v>2025</v>
      </c>
      <c r="C3858" s="144" t="s">
        <v>347</v>
      </c>
      <c r="D3858" s="144" t="s">
        <v>4213</v>
      </c>
    </row>
    <row r="3859" spans="1:4">
      <c r="A3859" s="144">
        <v>3858</v>
      </c>
      <c r="B3859" s="144">
        <v>2025</v>
      </c>
      <c r="C3859" s="144" t="s">
        <v>347</v>
      </c>
      <c r="D3859" s="144" t="s">
        <v>4214</v>
      </c>
    </row>
    <row r="3860" spans="1:4">
      <c r="A3860" s="144">
        <v>3859</v>
      </c>
      <c r="B3860" s="144">
        <v>2025</v>
      </c>
      <c r="C3860" s="144" t="s">
        <v>347</v>
      </c>
      <c r="D3860" s="144" t="s">
        <v>4215</v>
      </c>
    </row>
    <row r="3861" spans="1:4">
      <c r="A3861" s="144">
        <v>3860</v>
      </c>
      <c r="B3861" s="144">
        <v>2025</v>
      </c>
      <c r="C3861" s="144" t="s">
        <v>347</v>
      </c>
      <c r="D3861" s="144" t="s">
        <v>4216</v>
      </c>
    </row>
    <row r="3862" spans="1:4">
      <c r="A3862" s="144">
        <v>3861</v>
      </c>
      <c r="B3862" s="144">
        <v>2025</v>
      </c>
      <c r="C3862" s="144" t="s">
        <v>347</v>
      </c>
      <c r="D3862" s="144" t="s">
        <v>4217</v>
      </c>
    </row>
    <row r="3863" spans="1:4">
      <c r="A3863" s="144">
        <v>3862</v>
      </c>
      <c r="B3863" s="144">
        <v>2025</v>
      </c>
      <c r="C3863" s="144" t="s">
        <v>347</v>
      </c>
      <c r="D3863" s="144" t="s">
        <v>4218</v>
      </c>
    </row>
    <row r="3864" spans="1:4">
      <c r="A3864" s="144">
        <v>3863</v>
      </c>
      <c r="B3864" s="144">
        <v>2025</v>
      </c>
      <c r="C3864" s="144" t="s">
        <v>347</v>
      </c>
      <c r="D3864" s="144" t="s">
        <v>4219</v>
      </c>
    </row>
    <row r="3865" spans="1:4">
      <c r="A3865" s="144">
        <v>3864</v>
      </c>
      <c r="B3865" s="144">
        <v>2025</v>
      </c>
      <c r="C3865" s="144" t="s">
        <v>347</v>
      </c>
      <c r="D3865" s="144" t="s">
        <v>4220</v>
      </c>
    </row>
    <row r="3866" spans="1:4">
      <c r="A3866" s="144">
        <v>3865</v>
      </c>
      <c r="B3866" s="144">
        <v>2025</v>
      </c>
      <c r="C3866" s="144" t="s">
        <v>347</v>
      </c>
      <c r="D3866" s="144" t="s">
        <v>4221</v>
      </c>
    </row>
    <row r="3867" spans="1:4">
      <c r="A3867" s="144">
        <v>3866</v>
      </c>
      <c r="B3867" s="144">
        <v>2025</v>
      </c>
      <c r="C3867" s="144" t="s">
        <v>347</v>
      </c>
      <c r="D3867" s="144" t="s">
        <v>4222</v>
      </c>
    </row>
    <row r="3868" spans="1:4">
      <c r="A3868" s="144">
        <v>3867</v>
      </c>
      <c r="B3868" s="144">
        <v>2025</v>
      </c>
      <c r="C3868" s="144" t="s">
        <v>347</v>
      </c>
      <c r="D3868" s="144" t="s">
        <v>4223</v>
      </c>
    </row>
    <row r="3869" spans="1:4">
      <c r="A3869" s="144">
        <v>3868</v>
      </c>
      <c r="B3869" s="144">
        <v>2025</v>
      </c>
      <c r="C3869" s="144" t="s">
        <v>347</v>
      </c>
      <c r="D3869" s="144" t="s">
        <v>4224</v>
      </c>
    </row>
    <row r="3870" spans="1:4">
      <c r="A3870" s="144">
        <v>3869</v>
      </c>
      <c r="B3870" s="144">
        <v>2025</v>
      </c>
      <c r="C3870" s="144" t="s">
        <v>347</v>
      </c>
      <c r="D3870" s="144" t="s">
        <v>4225</v>
      </c>
    </row>
    <row r="3871" spans="1:4">
      <c r="A3871" s="144">
        <v>3870</v>
      </c>
      <c r="B3871" s="144">
        <v>2025</v>
      </c>
      <c r="C3871" s="144" t="s">
        <v>347</v>
      </c>
      <c r="D3871" s="144" t="s">
        <v>4226</v>
      </c>
    </row>
    <row r="3872" spans="1:4">
      <c r="A3872" s="144">
        <v>3871</v>
      </c>
      <c r="B3872" s="144">
        <v>2025</v>
      </c>
      <c r="C3872" s="144" t="s">
        <v>347</v>
      </c>
      <c r="D3872" s="144" t="s">
        <v>4227</v>
      </c>
    </row>
    <row r="3873" spans="1:4">
      <c r="A3873" s="144">
        <v>3872</v>
      </c>
      <c r="B3873" s="144">
        <v>2025</v>
      </c>
      <c r="C3873" s="144" t="s">
        <v>347</v>
      </c>
      <c r="D3873" s="144" t="s">
        <v>4228</v>
      </c>
    </row>
    <row r="3874" spans="1:4">
      <c r="A3874" s="144">
        <v>3873</v>
      </c>
      <c r="B3874" s="144">
        <v>2025</v>
      </c>
      <c r="C3874" s="144" t="s">
        <v>347</v>
      </c>
      <c r="D3874" s="144" t="s">
        <v>4229</v>
      </c>
    </row>
    <row r="3875" spans="1:4">
      <c r="A3875" s="144">
        <v>3874</v>
      </c>
      <c r="B3875" s="144">
        <v>2025</v>
      </c>
      <c r="C3875" s="144" t="s">
        <v>347</v>
      </c>
      <c r="D3875" s="144" t="s">
        <v>4230</v>
      </c>
    </row>
    <row r="3876" spans="1:4">
      <c r="A3876" s="144">
        <v>3875</v>
      </c>
      <c r="B3876" s="144">
        <v>2025</v>
      </c>
      <c r="C3876" s="144" t="s">
        <v>347</v>
      </c>
      <c r="D3876" s="144" t="s">
        <v>4231</v>
      </c>
    </row>
    <row r="3877" spans="1:4">
      <c r="A3877" s="144">
        <v>3876</v>
      </c>
      <c r="B3877" s="144">
        <v>2025</v>
      </c>
      <c r="C3877" s="144" t="s">
        <v>347</v>
      </c>
      <c r="D3877" s="144" t="s">
        <v>4232</v>
      </c>
    </row>
    <row r="3878" spans="1:4">
      <c r="A3878" s="144">
        <v>3877</v>
      </c>
      <c r="B3878" s="144">
        <v>2025</v>
      </c>
      <c r="C3878" s="144" t="s">
        <v>347</v>
      </c>
      <c r="D3878" s="144" t="s">
        <v>4092</v>
      </c>
    </row>
    <row r="3879" spans="1:4">
      <c r="A3879" s="144">
        <v>3878</v>
      </c>
      <c r="B3879" s="144">
        <v>2025</v>
      </c>
      <c r="C3879" s="144" t="s">
        <v>347</v>
      </c>
      <c r="D3879" s="144" t="s">
        <v>4233</v>
      </c>
    </row>
    <row r="3880" spans="1:4">
      <c r="A3880" s="144">
        <v>3879</v>
      </c>
      <c r="B3880" s="144">
        <v>2025</v>
      </c>
      <c r="C3880" s="144" t="s">
        <v>347</v>
      </c>
      <c r="D3880" s="144" t="s">
        <v>4234</v>
      </c>
    </row>
    <row r="3881" spans="1:4">
      <c r="A3881" s="144">
        <v>3880</v>
      </c>
      <c r="B3881" s="144">
        <v>2025</v>
      </c>
      <c r="C3881" s="144" t="s">
        <v>347</v>
      </c>
      <c r="D3881" s="144" t="s">
        <v>4235</v>
      </c>
    </row>
    <row r="3882" spans="1:4">
      <c r="A3882" s="144">
        <v>3881</v>
      </c>
      <c r="B3882" s="144">
        <v>2025</v>
      </c>
      <c r="C3882" s="144" t="s">
        <v>347</v>
      </c>
      <c r="D3882" s="144" t="s">
        <v>4236</v>
      </c>
    </row>
    <row r="3883" spans="1:4">
      <c r="A3883" s="144">
        <v>3882</v>
      </c>
      <c r="B3883" s="144">
        <v>2025</v>
      </c>
      <c r="C3883" s="144" t="s">
        <v>347</v>
      </c>
      <c r="D3883" s="144" t="s">
        <v>4237</v>
      </c>
    </row>
    <row r="3884" spans="1:4">
      <c r="A3884" s="144">
        <v>3883</v>
      </c>
      <c r="B3884" s="144">
        <v>2025</v>
      </c>
      <c r="C3884" s="144" t="s">
        <v>347</v>
      </c>
      <c r="D3884" s="144" t="s">
        <v>4238</v>
      </c>
    </row>
    <row r="3885" spans="1:4">
      <c r="A3885" s="144">
        <v>3884</v>
      </c>
      <c r="B3885" s="144">
        <v>2025</v>
      </c>
      <c r="C3885" s="144" t="s">
        <v>347</v>
      </c>
      <c r="D3885" s="144" t="s">
        <v>4239</v>
      </c>
    </row>
    <row r="3886" spans="1:4">
      <c r="A3886" s="144">
        <v>3885</v>
      </c>
      <c r="B3886" s="144">
        <v>2025</v>
      </c>
      <c r="C3886" s="144" t="s">
        <v>347</v>
      </c>
      <c r="D3886" s="144" t="s">
        <v>4240</v>
      </c>
    </row>
    <row r="3887" spans="1:4">
      <c r="A3887" s="144">
        <v>3886</v>
      </c>
      <c r="B3887" s="144">
        <v>2025</v>
      </c>
      <c r="C3887" s="144" t="s">
        <v>347</v>
      </c>
      <c r="D3887" s="144" t="s">
        <v>4241</v>
      </c>
    </row>
    <row r="3888" spans="1:4">
      <c r="A3888" s="144">
        <v>3887</v>
      </c>
      <c r="B3888" s="144">
        <v>2025</v>
      </c>
      <c r="C3888" s="144" t="s">
        <v>347</v>
      </c>
      <c r="D3888" s="144" t="s">
        <v>4242</v>
      </c>
    </row>
    <row r="3889" spans="1:4">
      <c r="A3889" s="144">
        <v>3888</v>
      </c>
      <c r="B3889" s="144">
        <v>2025</v>
      </c>
      <c r="C3889" s="144" t="s">
        <v>347</v>
      </c>
      <c r="D3889" s="144" t="s">
        <v>4243</v>
      </c>
    </row>
    <row r="3890" spans="1:4">
      <c r="A3890" s="144">
        <v>3889</v>
      </c>
      <c r="B3890" s="144">
        <v>2025</v>
      </c>
      <c r="C3890" s="144" t="s">
        <v>347</v>
      </c>
      <c r="D3890" s="144" t="s">
        <v>4244</v>
      </c>
    </row>
    <row r="3891" spans="1:4">
      <c r="A3891" s="144">
        <v>3890</v>
      </c>
      <c r="B3891" s="144">
        <v>2025</v>
      </c>
      <c r="C3891" s="144" t="s">
        <v>347</v>
      </c>
      <c r="D3891" s="144" t="s">
        <v>4245</v>
      </c>
    </row>
    <row r="3892" spans="1:4">
      <c r="A3892" s="144">
        <v>3891</v>
      </c>
      <c r="B3892" s="144">
        <v>2025</v>
      </c>
      <c r="C3892" s="144" t="s">
        <v>347</v>
      </c>
      <c r="D3892" s="144" t="s">
        <v>4246</v>
      </c>
    </row>
    <row r="3893" spans="1:4">
      <c r="A3893" s="144">
        <v>3892</v>
      </c>
      <c r="B3893" s="144">
        <v>2025</v>
      </c>
      <c r="C3893" s="144" t="s">
        <v>347</v>
      </c>
      <c r="D3893" s="144" t="s">
        <v>4247</v>
      </c>
    </row>
    <row r="3894" spans="1:4">
      <c r="A3894" s="144">
        <v>3893</v>
      </c>
      <c r="B3894" s="144">
        <v>2025</v>
      </c>
      <c r="C3894" s="144" t="s">
        <v>347</v>
      </c>
      <c r="D3894" s="144" t="s">
        <v>4248</v>
      </c>
    </row>
    <row r="3895" spans="1:4">
      <c r="A3895" s="144">
        <v>3894</v>
      </c>
      <c r="B3895" s="144">
        <v>2025</v>
      </c>
      <c r="C3895" s="144" t="s">
        <v>347</v>
      </c>
      <c r="D3895" s="144" t="s">
        <v>4249</v>
      </c>
    </row>
    <row r="3896" spans="1:4">
      <c r="A3896" s="144">
        <v>3895</v>
      </c>
      <c r="B3896" s="144">
        <v>2025</v>
      </c>
      <c r="C3896" s="144" t="s">
        <v>347</v>
      </c>
      <c r="D3896" s="144" t="s">
        <v>4250</v>
      </c>
    </row>
    <row r="3897" spans="1:4">
      <c r="A3897" s="144">
        <v>3896</v>
      </c>
      <c r="B3897" s="144">
        <v>2025</v>
      </c>
      <c r="C3897" s="144" t="s">
        <v>347</v>
      </c>
      <c r="D3897" s="144" t="s">
        <v>4251</v>
      </c>
    </row>
    <row r="3898" spans="1:4">
      <c r="A3898" s="144">
        <v>3897</v>
      </c>
      <c r="B3898" s="144">
        <v>2025</v>
      </c>
      <c r="C3898" s="144" t="s">
        <v>347</v>
      </c>
      <c r="D3898" s="144" t="s">
        <v>4252</v>
      </c>
    </row>
    <row r="3899" spans="1:4">
      <c r="A3899" s="144">
        <v>3898</v>
      </c>
      <c r="B3899" s="144">
        <v>2025</v>
      </c>
      <c r="C3899" s="144" t="s">
        <v>347</v>
      </c>
      <c r="D3899" s="144" t="s">
        <v>4253</v>
      </c>
    </row>
    <row r="3900" spans="1:4">
      <c r="A3900" s="144">
        <v>3899</v>
      </c>
      <c r="B3900" s="144">
        <v>2025</v>
      </c>
      <c r="C3900" s="144" t="s">
        <v>347</v>
      </c>
      <c r="D3900" s="144" t="s">
        <v>4254</v>
      </c>
    </row>
    <row r="3901" spans="1:4">
      <c r="A3901" s="144">
        <v>3900</v>
      </c>
      <c r="B3901" s="144">
        <v>2025</v>
      </c>
      <c r="C3901" s="144" t="s">
        <v>347</v>
      </c>
      <c r="D3901" s="144" t="s">
        <v>4255</v>
      </c>
    </row>
    <row r="3902" spans="1:4">
      <c r="A3902" s="144">
        <v>3901</v>
      </c>
      <c r="B3902" s="144">
        <v>2025</v>
      </c>
      <c r="C3902" s="144" t="s">
        <v>347</v>
      </c>
      <c r="D3902" s="144" t="s">
        <v>4256</v>
      </c>
    </row>
    <row r="3903" spans="1:4">
      <c r="A3903" s="144">
        <v>3902</v>
      </c>
      <c r="B3903" s="144">
        <v>2025</v>
      </c>
      <c r="C3903" s="144" t="s">
        <v>347</v>
      </c>
      <c r="D3903" s="144" t="s">
        <v>4257</v>
      </c>
    </row>
    <row r="3904" spans="1:4">
      <c r="A3904" s="144">
        <v>3903</v>
      </c>
      <c r="B3904" s="144">
        <v>2025</v>
      </c>
      <c r="C3904" s="144" t="s">
        <v>347</v>
      </c>
      <c r="D3904" s="144" t="s">
        <v>4258</v>
      </c>
    </row>
    <row r="3905" spans="1:4">
      <c r="A3905" s="144">
        <v>3904</v>
      </c>
      <c r="B3905" s="144">
        <v>2025</v>
      </c>
      <c r="C3905" s="144" t="s">
        <v>347</v>
      </c>
      <c r="D3905" s="144" t="s">
        <v>4259</v>
      </c>
    </row>
    <row r="3906" spans="1:4">
      <c r="A3906" s="144">
        <v>3905</v>
      </c>
      <c r="B3906" s="144">
        <v>2025</v>
      </c>
      <c r="C3906" s="144" t="s">
        <v>347</v>
      </c>
      <c r="D3906" s="144" t="s">
        <v>4260</v>
      </c>
    </row>
    <row r="3907" spans="1:4">
      <c r="A3907" s="144">
        <v>3906</v>
      </c>
      <c r="B3907" s="144">
        <v>2025</v>
      </c>
      <c r="C3907" s="144" t="s">
        <v>347</v>
      </c>
      <c r="D3907" s="144" t="s">
        <v>4261</v>
      </c>
    </row>
    <row r="3908" spans="1:4">
      <c r="A3908" s="144">
        <v>3907</v>
      </c>
      <c r="B3908" s="144">
        <v>2025</v>
      </c>
      <c r="C3908" s="144" t="s">
        <v>347</v>
      </c>
      <c r="D3908" s="144" t="s">
        <v>4262</v>
      </c>
    </row>
    <row r="3909" spans="1:4">
      <c r="A3909" s="144">
        <v>3908</v>
      </c>
      <c r="B3909" s="144">
        <v>2025</v>
      </c>
      <c r="C3909" s="144" t="s">
        <v>347</v>
      </c>
      <c r="D3909" s="144" t="s">
        <v>4263</v>
      </c>
    </row>
    <row r="3910" spans="1:4">
      <c r="A3910" s="144">
        <v>3909</v>
      </c>
      <c r="B3910" s="144">
        <v>2025</v>
      </c>
      <c r="C3910" s="144" t="s">
        <v>347</v>
      </c>
      <c r="D3910" s="144" t="s">
        <v>4264</v>
      </c>
    </row>
    <row r="3911" spans="1:4">
      <c r="A3911" s="144">
        <v>3910</v>
      </c>
      <c r="B3911" s="144">
        <v>2025</v>
      </c>
      <c r="C3911" s="144" t="s">
        <v>347</v>
      </c>
      <c r="D3911" s="144" t="s">
        <v>4265</v>
      </c>
    </row>
    <row r="3912" spans="1:4">
      <c r="A3912" s="144">
        <v>3911</v>
      </c>
      <c r="B3912" s="144">
        <v>2025</v>
      </c>
      <c r="C3912" s="144" t="s">
        <v>347</v>
      </c>
      <c r="D3912" s="144" t="s">
        <v>4266</v>
      </c>
    </row>
    <row r="3913" spans="1:4">
      <c r="A3913" s="144">
        <v>3912</v>
      </c>
      <c r="B3913" s="144">
        <v>2025</v>
      </c>
      <c r="C3913" s="144" t="s">
        <v>347</v>
      </c>
      <c r="D3913" s="144" t="s">
        <v>4267</v>
      </c>
    </row>
    <row r="3914" spans="1:4">
      <c r="A3914" s="144">
        <v>3913</v>
      </c>
      <c r="B3914" s="144">
        <v>2025</v>
      </c>
      <c r="C3914" s="144" t="s">
        <v>347</v>
      </c>
      <c r="D3914" s="144" t="s">
        <v>4268</v>
      </c>
    </row>
    <row r="3915" spans="1:4">
      <c r="A3915" s="144">
        <v>3914</v>
      </c>
      <c r="B3915" s="144">
        <v>2025</v>
      </c>
      <c r="C3915" s="144" t="s">
        <v>347</v>
      </c>
      <c r="D3915" s="144" t="s">
        <v>4269</v>
      </c>
    </row>
    <row r="3916" spans="1:4">
      <c r="A3916" s="144">
        <v>3915</v>
      </c>
      <c r="B3916" s="144">
        <v>2025</v>
      </c>
      <c r="C3916" s="144" t="s">
        <v>347</v>
      </c>
      <c r="D3916" s="144" t="s">
        <v>4270</v>
      </c>
    </row>
    <row r="3917" spans="1:4">
      <c r="A3917" s="144">
        <v>3916</v>
      </c>
      <c r="B3917" s="144">
        <v>2025</v>
      </c>
      <c r="C3917" s="144" t="s">
        <v>347</v>
      </c>
      <c r="D3917" s="144" t="s">
        <v>4271</v>
      </c>
    </row>
    <row r="3918" spans="1:4">
      <c r="A3918" s="144">
        <v>3917</v>
      </c>
      <c r="B3918" s="144">
        <v>2025</v>
      </c>
      <c r="C3918" s="144" t="s">
        <v>347</v>
      </c>
      <c r="D3918" s="144" t="s">
        <v>4272</v>
      </c>
    </row>
    <row r="3919" spans="1:4">
      <c r="A3919" s="144">
        <v>3918</v>
      </c>
      <c r="B3919" s="144">
        <v>2025</v>
      </c>
      <c r="C3919" s="144" t="s">
        <v>347</v>
      </c>
      <c r="D3919" s="144" t="s">
        <v>4273</v>
      </c>
    </row>
    <row r="3920" spans="1:4">
      <c r="A3920" s="144">
        <v>3919</v>
      </c>
      <c r="B3920" s="144">
        <v>2025</v>
      </c>
      <c r="C3920" s="144" t="s">
        <v>347</v>
      </c>
      <c r="D3920" s="144" t="s">
        <v>4274</v>
      </c>
    </row>
    <row r="3921" spans="1:4">
      <c r="A3921" s="144">
        <v>3920</v>
      </c>
      <c r="B3921" s="144">
        <v>2025</v>
      </c>
      <c r="C3921" s="144" t="s">
        <v>347</v>
      </c>
      <c r="D3921" s="144" t="s">
        <v>4275</v>
      </c>
    </row>
    <row r="3922" spans="1:4">
      <c r="A3922" s="144">
        <v>3921</v>
      </c>
      <c r="B3922" s="144">
        <v>2025</v>
      </c>
      <c r="C3922" s="144" t="s">
        <v>347</v>
      </c>
      <c r="D3922" s="144" t="s">
        <v>4276</v>
      </c>
    </row>
    <row r="3923" spans="1:4">
      <c r="A3923" s="144">
        <v>3922</v>
      </c>
      <c r="B3923" s="144">
        <v>2025</v>
      </c>
      <c r="C3923" s="144" t="s">
        <v>347</v>
      </c>
      <c r="D3923" s="144" t="s">
        <v>4277</v>
      </c>
    </row>
    <row r="3924" spans="1:4">
      <c r="A3924" s="144">
        <v>3923</v>
      </c>
      <c r="B3924" s="144">
        <v>2025</v>
      </c>
      <c r="C3924" s="144" t="s">
        <v>347</v>
      </c>
      <c r="D3924" s="144" t="s">
        <v>4278</v>
      </c>
    </row>
    <row r="3925" spans="1:4">
      <c r="A3925" s="144">
        <v>3924</v>
      </c>
      <c r="B3925" s="144">
        <v>2025</v>
      </c>
      <c r="C3925" s="144" t="s">
        <v>347</v>
      </c>
      <c r="D3925" s="144" t="s">
        <v>4279</v>
      </c>
    </row>
    <row r="3926" spans="1:4">
      <c r="A3926" s="144">
        <v>3925</v>
      </c>
      <c r="B3926" s="144">
        <v>2025</v>
      </c>
      <c r="C3926" s="144" t="s">
        <v>347</v>
      </c>
      <c r="D3926" s="144" t="s">
        <v>4280</v>
      </c>
    </row>
    <row r="3927" spans="1:4">
      <c r="A3927" s="144">
        <v>3926</v>
      </c>
      <c r="B3927" s="144">
        <v>2025</v>
      </c>
      <c r="C3927" s="144" t="s">
        <v>347</v>
      </c>
      <c r="D3927" s="144" t="s">
        <v>4281</v>
      </c>
    </row>
    <row r="3928" spans="1:4">
      <c r="A3928" s="144">
        <v>3927</v>
      </c>
      <c r="B3928" s="144">
        <v>2025</v>
      </c>
      <c r="C3928" s="144" t="s">
        <v>347</v>
      </c>
      <c r="D3928" s="144" t="s">
        <v>4282</v>
      </c>
    </row>
    <row r="3929" spans="1:4">
      <c r="A3929" s="144">
        <v>3928</v>
      </c>
      <c r="B3929" s="144">
        <v>2025</v>
      </c>
      <c r="C3929" s="144" t="s">
        <v>347</v>
      </c>
      <c r="D3929" s="144" t="s">
        <v>4283</v>
      </c>
    </row>
    <row r="3930" spans="1:4">
      <c r="A3930" s="144">
        <v>3929</v>
      </c>
      <c r="B3930" s="144">
        <v>2025</v>
      </c>
      <c r="C3930" s="144" t="s">
        <v>347</v>
      </c>
      <c r="D3930" s="144" t="s">
        <v>4284</v>
      </c>
    </row>
    <row r="3931" spans="1:4">
      <c r="A3931" s="144">
        <v>3930</v>
      </c>
      <c r="B3931" s="144">
        <v>2025</v>
      </c>
      <c r="C3931" s="144" t="s">
        <v>347</v>
      </c>
      <c r="D3931" s="144" t="s">
        <v>4285</v>
      </c>
    </row>
    <row r="3932" spans="1:4">
      <c r="A3932" s="144">
        <v>3931</v>
      </c>
      <c r="B3932" s="144">
        <v>2025</v>
      </c>
      <c r="C3932" s="144" t="s">
        <v>347</v>
      </c>
      <c r="D3932" s="144" t="s">
        <v>4286</v>
      </c>
    </row>
    <row r="3933" spans="1:4">
      <c r="A3933" s="144">
        <v>3932</v>
      </c>
      <c r="B3933" s="144">
        <v>2025</v>
      </c>
      <c r="C3933" s="144" t="s">
        <v>347</v>
      </c>
      <c r="D3933" s="144" t="s">
        <v>4287</v>
      </c>
    </row>
    <row r="3934" spans="1:4">
      <c r="A3934" s="144">
        <v>3933</v>
      </c>
      <c r="B3934" s="144">
        <v>2025</v>
      </c>
      <c r="C3934" s="144" t="s">
        <v>347</v>
      </c>
      <c r="D3934" s="144" t="s">
        <v>4288</v>
      </c>
    </row>
    <row r="3935" spans="1:4">
      <c r="A3935" s="144">
        <v>3934</v>
      </c>
      <c r="B3935" s="144">
        <v>2025</v>
      </c>
      <c r="C3935" s="144" t="s">
        <v>347</v>
      </c>
      <c r="D3935" s="144" t="s">
        <v>4289</v>
      </c>
    </row>
    <row r="3936" spans="1:4">
      <c r="A3936" s="144">
        <v>3935</v>
      </c>
      <c r="B3936" s="144">
        <v>2025</v>
      </c>
      <c r="C3936" s="144" t="s">
        <v>347</v>
      </c>
      <c r="D3936" s="144" t="s">
        <v>4290</v>
      </c>
    </row>
    <row r="3937" spans="1:4">
      <c r="A3937" s="144">
        <v>3936</v>
      </c>
      <c r="B3937" s="144">
        <v>2025</v>
      </c>
      <c r="C3937" s="144" t="s">
        <v>347</v>
      </c>
      <c r="D3937" s="144" t="s">
        <v>4291</v>
      </c>
    </row>
    <row r="3938" spans="1:4">
      <c r="A3938" s="144">
        <v>3937</v>
      </c>
      <c r="B3938" s="144">
        <v>2025</v>
      </c>
      <c r="C3938" s="144" t="s">
        <v>347</v>
      </c>
      <c r="D3938" s="144" t="s">
        <v>4292</v>
      </c>
    </row>
    <row r="3939" spans="1:4">
      <c r="A3939" s="144">
        <v>3938</v>
      </c>
      <c r="B3939" s="144">
        <v>2025</v>
      </c>
      <c r="C3939" s="144" t="s">
        <v>347</v>
      </c>
      <c r="D3939" s="144" t="s">
        <v>4293</v>
      </c>
    </row>
    <row r="3940" spans="1:4">
      <c r="A3940" s="144">
        <v>3939</v>
      </c>
      <c r="B3940" s="144">
        <v>2025</v>
      </c>
      <c r="C3940" s="144" t="s">
        <v>347</v>
      </c>
      <c r="D3940" s="144" t="s">
        <v>4294</v>
      </c>
    </row>
    <row r="3941" spans="1:4">
      <c r="A3941" s="144">
        <v>3940</v>
      </c>
      <c r="B3941" s="144">
        <v>2025</v>
      </c>
      <c r="C3941" s="144" t="s">
        <v>347</v>
      </c>
      <c r="D3941" s="144" t="s">
        <v>4295</v>
      </c>
    </row>
    <row r="3942" spans="1:4">
      <c r="A3942" s="144">
        <v>3941</v>
      </c>
      <c r="B3942" s="144">
        <v>2025</v>
      </c>
      <c r="C3942" s="144" t="s">
        <v>347</v>
      </c>
      <c r="D3942" s="144" t="s">
        <v>4296</v>
      </c>
    </row>
    <row r="3943" spans="1:4">
      <c r="A3943" s="144">
        <v>3942</v>
      </c>
      <c r="B3943" s="144">
        <v>2025</v>
      </c>
      <c r="C3943" s="144" t="s">
        <v>347</v>
      </c>
      <c r="D3943" s="144" t="s">
        <v>4297</v>
      </c>
    </row>
    <row r="3944" spans="1:4">
      <c r="A3944" s="144">
        <v>3943</v>
      </c>
      <c r="B3944" s="144">
        <v>2025</v>
      </c>
      <c r="C3944" s="144" t="s">
        <v>347</v>
      </c>
      <c r="D3944" s="144" t="s">
        <v>4298</v>
      </c>
    </row>
    <row r="3945" spans="1:4">
      <c r="A3945" s="144">
        <v>3944</v>
      </c>
      <c r="B3945" s="144">
        <v>2025</v>
      </c>
      <c r="C3945" s="144" t="s">
        <v>347</v>
      </c>
      <c r="D3945" s="144" t="s">
        <v>4299</v>
      </c>
    </row>
    <row r="3946" spans="1:4">
      <c r="A3946" s="144">
        <v>3945</v>
      </c>
      <c r="B3946" s="144">
        <v>2025</v>
      </c>
      <c r="C3946" s="144" t="s">
        <v>347</v>
      </c>
      <c r="D3946" s="144" t="s">
        <v>4300</v>
      </c>
    </row>
    <row r="3947" spans="1:4">
      <c r="A3947" s="144">
        <v>3946</v>
      </c>
      <c r="B3947" s="144">
        <v>2025</v>
      </c>
      <c r="C3947" s="144" t="s">
        <v>347</v>
      </c>
      <c r="D3947" s="144" t="s">
        <v>4301</v>
      </c>
    </row>
    <row r="3948" spans="1:4">
      <c r="A3948" s="144">
        <v>3947</v>
      </c>
      <c r="B3948" s="144">
        <v>2025</v>
      </c>
      <c r="C3948" s="144" t="s">
        <v>347</v>
      </c>
      <c r="D3948" s="144" t="s">
        <v>4302</v>
      </c>
    </row>
    <row r="3949" spans="1:4">
      <c r="A3949" s="144">
        <v>3948</v>
      </c>
      <c r="B3949" s="144">
        <v>2025</v>
      </c>
      <c r="C3949" s="144" t="s">
        <v>347</v>
      </c>
      <c r="D3949" s="144" t="s">
        <v>4303</v>
      </c>
    </row>
    <row r="3950" spans="1:4">
      <c r="A3950" s="144">
        <v>3949</v>
      </c>
      <c r="B3950" s="144">
        <v>2025</v>
      </c>
      <c r="C3950" s="144" t="s">
        <v>347</v>
      </c>
      <c r="D3950" s="144" t="s">
        <v>4304</v>
      </c>
    </row>
    <row r="3951" spans="1:4">
      <c r="A3951" s="144">
        <v>3950</v>
      </c>
      <c r="B3951" s="144">
        <v>2025</v>
      </c>
      <c r="C3951" s="144" t="s">
        <v>347</v>
      </c>
      <c r="D3951" s="144" t="s">
        <v>4305</v>
      </c>
    </row>
    <row r="3952" spans="1:4">
      <c r="A3952" s="144">
        <v>3951</v>
      </c>
      <c r="B3952" s="144">
        <v>2025</v>
      </c>
      <c r="C3952" s="144" t="s">
        <v>347</v>
      </c>
      <c r="D3952" s="144" t="s">
        <v>4306</v>
      </c>
    </row>
    <row r="3953" spans="1:4">
      <c r="A3953" s="144">
        <v>3952</v>
      </c>
      <c r="B3953" s="144">
        <v>2025</v>
      </c>
      <c r="C3953" s="144" t="s">
        <v>347</v>
      </c>
      <c r="D3953" s="144" t="s">
        <v>4307</v>
      </c>
    </row>
    <row r="3954" spans="1:4">
      <c r="A3954" s="144">
        <v>3953</v>
      </c>
      <c r="B3954" s="144">
        <v>2025</v>
      </c>
      <c r="C3954" s="144" t="s">
        <v>347</v>
      </c>
      <c r="D3954" s="144" t="s">
        <v>4308</v>
      </c>
    </row>
    <row r="3955" spans="1:4">
      <c r="A3955" s="144">
        <v>3954</v>
      </c>
      <c r="B3955" s="144">
        <v>2025</v>
      </c>
      <c r="C3955" s="144" t="s">
        <v>347</v>
      </c>
      <c r="D3955" s="144" t="s">
        <v>4309</v>
      </c>
    </row>
    <row r="3956" spans="1:4">
      <c r="A3956" s="144">
        <v>3955</v>
      </c>
      <c r="B3956" s="144">
        <v>2025</v>
      </c>
      <c r="C3956" s="144" t="s">
        <v>347</v>
      </c>
      <c r="D3956" s="144" t="s">
        <v>4310</v>
      </c>
    </row>
    <row r="3957" spans="1:4">
      <c r="A3957" s="144">
        <v>3956</v>
      </c>
      <c r="B3957" s="144">
        <v>2025</v>
      </c>
      <c r="C3957" s="144" t="s">
        <v>347</v>
      </c>
      <c r="D3957" s="144" t="s">
        <v>4311</v>
      </c>
    </row>
    <row r="3958" spans="1:4">
      <c r="A3958" s="144">
        <v>3957</v>
      </c>
      <c r="B3958" s="144">
        <v>2025</v>
      </c>
      <c r="C3958" s="144" t="s">
        <v>347</v>
      </c>
      <c r="D3958" s="144" t="s">
        <v>4312</v>
      </c>
    </row>
    <row r="3959" spans="1:4">
      <c r="A3959" s="144">
        <v>3958</v>
      </c>
      <c r="B3959" s="144">
        <v>2025</v>
      </c>
      <c r="C3959" s="144" t="s">
        <v>392</v>
      </c>
      <c r="D3959" s="144" t="s">
        <v>4313</v>
      </c>
    </row>
    <row r="3960" spans="1:4">
      <c r="A3960" s="144">
        <v>3959</v>
      </c>
      <c r="B3960" s="144">
        <v>2025</v>
      </c>
      <c r="C3960" s="144" t="s">
        <v>392</v>
      </c>
      <c r="D3960" s="144" t="s">
        <v>4314</v>
      </c>
    </row>
    <row r="3961" spans="1:4">
      <c r="A3961" s="144">
        <v>3960</v>
      </c>
      <c r="B3961" s="144">
        <v>2025</v>
      </c>
      <c r="C3961" s="144" t="s">
        <v>392</v>
      </c>
      <c r="D3961" s="144" t="s">
        <v>4315</v>
      </c>
    </row>
    <row r="3962" spans="1:4">
      <c r="A3962" s="144">
        <v>3961</v>
      </c>
      <c r="B3962" s="144">
        <v>2025</v>
      </c>
      <c r="C3962" s="144" t="s">
        <v>392</v>
      </c>
      <c r="D3962" s="144" t="s">
        <v>4316</v>
      </c>
    </row>
    <row r="3963" spans="1:4">
      <c r="A3963" s="144">
        <v>3962</v>
      </c>
      <c r="B3963" s="144">
        <v>2025</v>
      </c>
      <c r="C3963" s="144" t="s">
        <v>392</v>
      </c>
      <c r="D3963" s="144" t="s">
        <v>4317</v>
      </c>
    </row>
    <row r="3964" spans="1:4">
      <c r="A3964" s="144">
        <v>3963</v>
      </c>
      <c r="B3964" s="144">
        <v>2025</v>
      </c>
      <c r="C3964" s="144" t="s">
        <v>392</v>
      </c>
      <c r="D3964" s="144" t="s">
        <v>4318</v>
      </c>
    </row>
    <row r="3965" spans="1:4">
      <c r="A3965" s="144">
        <v>3964</v>
      </c>
      <c r="B3965" s="144">
        <v>2025</v>
      </c>
      <c r="C3965" s="144" t="s">
        <v>392</v>
      </c>
      <c r="D3965" s="144" t="s">
        <v>4319</v>
      </c>
    </row>
    <row r="3966" spans="1:4">
      <c r="A3966" s="144">
        <v>3965</v>
      </c>
      <c r="B3966" s="144">
        <v>2025</v>
      </c>
      <c r="C3966" s="144" t="s">
        <v>392</v>
      </c>
      <c r="D3966" s="144" t="s">
        <v>4320</v>
      </c>
    </row>
    <row r="3967" spans="1:4">
      <c r="A3967" s="144">
        <v>3966</v>
      </c>
      <c r="B3967" s="144">
        <v>2025</v>
      </c>
      <c r="C3967" s="144" t="s">
        <v>392</v>
      </c>
      <c r="D3967" s="144" t="s">
        <v>4321</v>
      </c>
    </row>
    <row r="3968" spans="1:4">
      <c r="A3968" s="144">
        <v>3967</v>
      </c>
      <c r="B3968" s="144">
        <v>2025</v>
      </c>
      <c r="C3968" s="144" t="s">
        <v>392</v>
      </c>
      <c r="D3968" s="144" t="s">
        <v>4322</v>
      </c>
    </row>
    <row r="3969" spans="1:4">
      <c r="A3969" s="144">
        <v>3968</v>
      </c>
      <c r="B3969" s="144">
        <v>2025</v>
      </c>
      <c r="C3969" s="144" t="s">
        <v>392</v>
      </c>
      <c r="D3969" s="144" t="s">
        <v>4323</v>
      </c>
    </row>
    <row r="3970" spans="1:4">
      <c r="A3970" s="144">
        <v>3969</v>
      </c>
      <c r="B3970" s="144">
        <v>2025</v>
      </c>
      <c r="C3970" s="144" t="s">
        <v>392</v>
      </c>
      <c r="D3970" s="144" t="s">
        <v>4324</v>
      </c>
    </row>
    <row r="3971" spans="1:4">
      <c r="A3971" s="144">
        <v>3970</v>
      </c>
      <c r="B3971" s="144">
        <v>2025</v>
      </c>
      <c r="C3971" s="144" t="s">
        <v>392</v>
      </c>
      <c r="D3971" s="144" t="s">
        <v>4325</v>
      </c>
    </row>
    <row r="3972" spans="1:4">
      <c r="A3972" s="144">
        <v>3971</v>
      </c>
      <c r="B3972" s="144">
        <v>2025</v>
      </c>
      <c r="C3972" s="144" t="s">
        <v>392</v>
      </c>
      <c r="D3972" s="144" t="s">
        <v>4326</v>
      </c>
    </row>
    <row r="3973" spans="1:4">
      <c r="A3973" s="144">
        <v>3972</v>
      </c>
      <c r="B3973" s="144">
        <v>2025</v>
      </c>
      <c r="C3973" s="144" t="s">
        <v>392</v>
      </c>
      <c r="D3973" s="144" t="s">
        <v>4327</v>
      </c>
    </row>
    <row r="3974" spans="1:4">
      <c r="A3974" s="144">
        <v>3973</v>
      </c>
      <c r="B3974" s="144">
        <v>2025</v>
      </c>
      <c r="C3974" s="144" t="s">
        <v>392</v>
      </c>
      <c r="D3974" s="144" t="s">
        <v>4328</v>
      </c>
    </row>
    <row r="3975" spans="1:4">
      <c r="A3975" s="144">
        <v>3974</v>
      </c>
      <c r="B3975" s="144">
        <v>2025</v>
      </c>
      <c r="C3975" s="144" t="s">
        <v>392</v>
      </c>
      <c r="D3975" s="144" t="s">
        <v>4329</v>
      </c>
    </row>
    <row r="3976" spans="1:4">
      <c r="A3976" s="144">
        <v>3975</v>
      </c>
      <c r="B3976" s="144">
        <v>2025</v>
      </c>
      <c r="C3976" s="144" t="s">
        <v>392</v>
      </c>
      <c r="D3976" s="144" t="s">
        <v>4330</v>
      </c>
    </row>
    <row r="3977" spans="1:4">
      <c r="A3977" s="144">
        <v>3976</v>
      </c>
      <c r="B3977" s="144">
        <v>2025</v>
      </c>
      <c r="C3977" s="144" t="s">
        <v>392</v>
      </c>
      <c r="D3977" s="144" t="s">
        <v>4331</v>
      </c>
    </row>
    <row r="3978" spans="1:4">
      <c r="A3978" s="144">
        <v>3977</v>
      </c>
      <c r="B3978" s="144">
        <v>2025</v>
      </c>
      <c r="C3978" s="144" t="s">
        <v>392</v>
      </c>
      <c r="D3978" s="144" t="s">
        <v>4332</v>
      </c>
    </row>
    <row r="3979" spans="1:4">
      <c r="A3979" s="144">
        <v>3978</v>
      </c>
      <c r="B3979" s="144">
        <v>2025</v>
      </c>
      <c r="C3979" s="144" t="s">
        <v>392</v>
      </c>
      <c r="D3979" s="144" t="s">
        <v>4333</v>
      </c>
    </row>
    <row r="3980" spans="1:4">
      <c r="A3980" s="144">
        <v>3979</v>
      </c>
      <c r="B3980" s="144">
        <v>2025</v>
      </c>
      <c r="C3980" s="144" t="s">
        <v>392</v>
      </c>
      <c r="D3980" s="144" t="s">
        <v>4334</v>
      </c>
    </row>
    <row r="3981" spans="1:4">
      <c r="A3981" s="144">
        <v>3980</v>
      </c>
      <c r="B3981" s="144">
        <v>2025</v>
      </c>
      <c r="C3981" s="144" t="s">
        <v>392</v>
      </c>
      <c r="D3981" s="144" t="s">
        <v>4335</v>
      </c>
    </row>
    <row r="3982" spans="1:4">
      <c r="A3982" s="144">
        <v>3981</v>
      </c>
      <c r="B3982" s="144">
        <v>2025</v>
      </c>
      <c r="C3982" s="144" t="s">
        <v>392</v>
      </c>
      <c r="D3982" s="144" t="s">
        <v>4336</v>
      </c>
    </row>
    <row r="3983" spans="1:4">
      <c r="A3983" s="144">
        <v>3982</v>
      </c>
      <c r="B3983" s="144">
        <v>2025</v>
      </c>
      <c r="C3983" s="144" t="s">
        <v>392</v>
      </c>
      <c r="D3983" s="144" t="s">
        <v>4337</v>
      </c>
    </row>
    <row r="3984" spans="1:4">
      <c r="A3984" s="144">
        <v>3983</v>
      </c>
      <c r="B3984" s="144">
        <v>2025</v>
      </c>
      <c r="C3984" s="144" t="s">
        <v>392</v>
      </c>
      <c r="D3984" s="144" t="s">
        <v>4338</v>
      </c>
    </row>
    <row r="3985" spans="1:4">
      <c r="A3985" s="144">
        <v>3984</v>
      </c>
      <c r="B3985" s="144">
        <v>2025</v>
      </c>
      <c r="C3985" s="144" t="s">
        <v>392</v>
      </c>
      <c r="D3985" s="144" t="s">
        <v>4339</v>
      </c>
    </row>
    <row r="3986" spans="1:4">
      <c r="A3986" s="144">
        <v>3985</v>
      </c>
      <c r="B3986" s="144">
        <v>2025</v>
      </c>
      <c r="C3986" s="144" t="s">
        <v>392</v>
      </c>
      <c r="D3986" s="144" t="s">
        <v>4340</v>
      </c>
    </row>
    <row r="3987" spans="1:4">
      <c r="A3987" s="144">
        <v>3986</v>
      </c>
      <c r="B3987" s="144">
        <v>2025</v>
      </c>
      <c r="C3987" s="144" t="s">
        <v>392</v>
      </c>
      <c r="D3987" s="144" t="s">
        <v>4341</v>
      </c>
    </row>
    <row r="3988" spans="1:4">
      <c r="A3988" s="144">
        <v>3987</v>
      </c>
      <c r="B3988" s="144">
        <v>2025</v>
      </c>
      <c r="C3988" s="144" t="s">
        <v>392</v>
      </c>
      <c r="D3988" s="144" t="s">
        <v>4342</v>
      </c>
    </row>
    <row r="3989" spans="1:4">
      <c r="A3989" s="144">
        <v>3988</v>
      </c>
      <c r="B3989" s="144">
        <v>2025</v>
      </c>
      <c r="C3989" s="144" t="s">
        <v>392</v>
      </c>
      <c r="D3989" s="144" t="s">
        <v>4343</v>
      </c>
    </row>
    <row r="3990" spans="1:4">
      <c r="A3990" s="144">
        <v>3989</v>
      </c>
      <c r="B3990" s="144">
        <v>2025</v>
      </c>
      <c r="C3990" s="144" t="s">
        <v>392</v>
      </c>
      <c r="D3990" s="144" t="s">
        <v>4344</v>
      </c>
    </row>
    <row r="3991" spans="1:4">
      <c r="A3991" s="144">
        <v>3990</v>
      </c>
      <c r="B3991" s="144">
        <v>2025</v>
      </c>
      <c r="C3991" s="144" t="s">
        <v>392</v>
      </c>
      <c r="D3991" s="144" t="s">
        <v>4345</v>
      </c>
    </row>
    <row r="3992" spans="1:4">
      <c r="A3992" s="144">
        <v>3991</v>
      </c>
      <c r="B3992" s="144">
        <v>2025</v>
      </c>
      <c r="C3992" s="144" t="s">
        <v>392</v>
      </c>
      <c r="D3992" s="144" t="s">
        <v>4346</v>
      </c>
    </row>
    <row r="3993" spans="1:4">
      <c r="A3993" s="144">
        <v>3992</v>
      </c>
      <c r="B3993" s="144">
        <v>2025</v>
      </c>
      <c r="C3993" s="144" t="s">
        <v>392</v>
      </c>
      <c r="D3993" s="144" t="s">
        <v>4347</v>
      </c>
    </row>
    <row r="3994" spans="1:4">
      <c r="A3994" s="144">
        <v>3993</v>
      </c>
      <c r="B3994" s="144">
        <v>2025</v>
      </c>
      <c r="C3994" s="144" t="s">
        <v>392</v>
      </c>
      <c r="D3994" s="144" t="s">
        <v>4348</v>
      </c>
    </row>
    <row r="3995" spans="1:4">
      <c r="A3995" s="144">
        <v>3994</v>
      </c>
      <c r="B3995" s="144">
        <v>2025</v>
      </c>
      <c r="C3995" s="144" t="s">
        <v>392</v>
      </c>
      <c r="D3995" s="144" t="s">
        <v>4349</v>
      </c>
    </row>
    <row r="3996" spans="1:4">
      <c r="A3996" s="144">
        <v>3995</v>
      </c>
      <c r="B3996" s="144">
        <v>2025</v>
      </c>
      <c r="C3996" s="144" t="s">
        <v>392</v>
      </c>
      <c r="D3996" s="144" t="s">
        <v>4350</v>
      </c>
    </row>
    <row r="3997" spans="1:4">
      <c r="A3997" s="144">
        <v>3996</v>
      </c>
      <c r="B3997" s="144">
        <v>2025</v>
      </c>
      <c r="C3997" s="144" t="s">
        <v>392</v>
      </c>
      <c r="D3997" s="144" t="s">
        <v>4351</v>
      </c>
    </row>
    <row r="3998" spans="1:4">
      <c r="A3998" s="144">
        <v>3997</v>
      </c>
      <c r="B3998" s="144">
        <v>2025</v>
      </c>
      <c r="C3998" s="144" t="s">
        <v>392</v>
      </c>
      <c r="D3998" s="144" t="s">
        <v>4352</v>
      </c>
    </row>
    <row r="3999" spans="1:4">
      <c r="A3999" s="144">
        <v>3998</v>
      </c>
      <c r="B3999" s="144">
        <v>2025</v>
      </c>
      <c r="C3999" s="144" t="s">
        <v>392</v>
      </c>
      <c r="D3999" s="144" t="s">
        <v>4353</v>
      </c>
    </row>
    <row r="4000" spans="1:4">
      <c r="A4000" s="144">
        <v>3999</v>
      </c>
      <c r="B4000" s="144">
        <v>2025</v>
      </c>
      <c r="C4000" s="144" t="s">
        <v>392</v>
      </c>
      <c r="D4000" s="144" t="s">
        <v>4354</v>
      </c>
    </row>
    <row r="4001" spans="1:4">
      <c r="A4001" s="144">
        <v>4000</v>
      </c>
      <c r="B4001" s="144">
        <v>2025</v>
      </c>
      <c r="C4001" s="144" t="s">
        <v>392</v>
      </c>
      <c r="D4001" s="144" t="s">
        <v>4355</v>
      </c>
    </row>
    <row r="4002" spans="1:4">
      <c r="A4002" s="144">
        <v>4001</v>
      </c>
      <c r="B4002" s="144">
        <v>2025</v>
      </c>
      <c r="C4002" s="144" t="s">
        <v>392</v>
      </c>
      <c r="D4002" s="144" t="s">
        <v>4356</v>
      </c>
    </row>
    <row r="4003" spans="1:4">
      <c r="A4003" s="144">
        <v>4002</v>
      </c>
      <c r="B4003" s="144">
        <v>2025</v>
      </c>
      <c r="C4003" s="144" t="s">
        <v>392</v>
      </c>
      <c r="D4003" s="144" t="s">
        <v>4357</v>
      </c>
    </row>
    <row r="4004" spans="1:4">
      <c r="A4004" s="144">
        <v>4003</v>
      </c>
      <c r="B4004" s="144">
        <v>2025</v>
      </c>
      <c r="C4004" s="144" t="s">
        <v>392</v>
      </c>
      <c r="D4004" s="144" t="s">
        <v>4358</v>
      </c>
    </row>
    <row r="4005" spans="1:4">
      <c r="A4005" s="144">
        <v>4004</v>
      </c>
      <c r="B4005" s="144">
        <v>2025</v>
      </c>
      <c r="C4005" s="144" t="s">
        <v>392</v>
      </c>
      <c r="D4005" s="144" t="s">
        <v>4359</v>
      </c>
    </row>
    <row r="4006" spans="1:4">
      <c r="A4006" s="144">
        <v>4005</v>
      </c>
      <c r="B4006" s="144">
        <v>2025</v>
      </c>
      <c r="C4006" s="144" t="s">
        <v>432</v>
      </c>
      <c r="D4006" s="144" t="s">
        <v>4360</v>
      </c>
    </row>
    <row r="4007" spans="1:4">
      <c r="A4007" s="144">
        <v>4006</v>
      </c>
      <c r="B4007" s="144">
        <v>2025</v>
      </c>
      <c r="C4007" s="144" t="s">
        <v>432</v>
      </c>
      <c r="D4007" s="144" t="s">
        <v>4361</v>
      </c>
    </row>
    <row r="4008" spans="1:4">
      <c r="A4008" s="144">
        <v>4007</v>
      </c>
      <c r="B4008" s="144">
        <v>2025</v>
      </c>
      <c r="C4008" s="144" t="s">
        <v>432</v>
      </c>
      <c r="D4008" s="144" t="s">
        <v>4362</v>
      </c>
    </row>
    <row r="4009" spans="1:4">
      <c r="A4009" s="144">
        <v>4008</v>
      </c>
      <c r="B4009" s="144">
        <v>2025</v>
      </c>
      <c r="C4009" s="144" t="s">
        <v>432</v>
      </c>
      <c r="D4009" s="144" t="s">
        <v>4363</v>
      </c>
    </row>
    <row r="4010" spans="1:4">
      <c r="A4010" s="144">
        <v>4009</v>
      </c>
      <c r="B4010" s="144">
        <v>2025</v>
      </c>
      <c r="C4010" s="144" t="s">
        <v>432</v>
      </c>
      <c r="D4010" s="144" t="s">
        <v>4364</v>
      </c>
    </row>
    <row r="4011" spans="1:4">
      <c r="A4011" s="144">
        <v>4010</v>
      </c>
      <c r="B4011" s="144">
        <v>2025</v>
      </c>
      <c r="C4011" s="144" t="s">
        <v>432</v>
      </c>
      <c r="D4011" s="144" t="s">
        <v>4365</v>
      </c>
    </row>
    <row r="4012" spans="1:4">
      <c r="A4012" s="144">
        <v>4011</v>
      </c>
      <c r="B4012" s="144">
        <v>2025</v>
      </c>
      <c r="C4012" s="144" t="s">
        <v>450</v>
      </c>
      <c r="D4012" s="144" t="s">
        <v>4366</v>
      </c>
    </row>
    <row r="4013" spans="1:4">
      <c r="A4013" s="144">
        <v>4012</v>
      </c>
      <c r="B4013" s="144">
        <v>2025</v>
      </c>
      <c r="C4013" s="144" t="s">
        <v>450</v>
      </c>
      <c r="D4013" s="144" t="s">
        <v>4367</v>
      </c>
    </row>
    <row r="4014" spans="1:4">
      <c r="A4014" s="144">
        <v>4013</v>
      </c>
      <c r="B4014" s="144">
        <v>2025</v>
      </c>
      <c r="C4014" s="144" t="s">
        <v>450</v>
      </c>
      <c r="D4014" s="144" t="s">
        <v>4368</v>
      </c>
    </row>
    <row r="4015" spans="1:4">
      <c r="A4015" s="144">
        <v>4014</v>
      </c>
      <c r="B4015" s="144">
        <v>2025</v>
      </c>
      <c r="C4015" s="144" t="s">
        <v>450</v>
      </c>
      <c r="D4015" s="144" t="s">
        <v>4369</v>
      </c>
    </row>
    <row r="4016" spans="1:4">
      <c r="A4016" s="144">
        <v>4015</v>
      </c>
      <c r="B4016" s="144">
        <v>2025</v>
      </c>
      <c r="C4016" s="144" t="s">
        <v>450</v>
      </c>
      <c r="D4016" s="144" t="s">
        <v>4370</v>
      </c>
    </row>
    <row r="4017" spans="1:4">
      <c r="A4017" s="144">
        <v>4016</v>
      </c>
      <c r="B4017" s="144">
        <v>2025</v>
      </c>
      <c r="C4017" s="144" t="s">
        <v>450</v>
      </c>
      <c r="D4017" s="144" t="s">
        <v>4371</v>
      </c>
    </row>
    <row r="4018" spans="1:4">
      <c r="A4018" s="144">
        <v>4017</v>
      </c>
      <c r="B4018" s="144">
        <v>2025</v>
      </c>
      <c r="C4018" s="144" t="s">
        <v>450</v>
      </c>
      <c r="D4018" s="144" t="s">
        <v>4372</v>
      </c>
    </row>
    <row r="4019" spans="1:4">
      <c r="A4019" s="144">
        <v>4018</v>
      </c>
      <c r="B4019" s="144">
        <v>2025</v>
      </c>
      <c r="C4019" s="144" t="s">
        <v>450</v>
      </c>
      <c r="D4019" s="144" t="s">
        <v>4373</v>
      </c>
    </row>
    <row r="4020" spans="1:4">
      <c r="A4020" s="144">
        <v>4019</v>
      </c>
      <c r="B4020" s="144">
        <v>2025</v>
      </c>
      <c r="C4020" s="144" t="s">
        <v>450</v>
      </c>
      <c r="D4020" s="144" t="s">
        <v>4374</v>
      </c>
    </row>
    <row r="4021" spans="1:4">
      <c r="A4021" s="144">
        <v>4020</v>
      </c>
      <c r="B4021" s="144">
        <v>2025</v>
      </c>
      <c r="C4021" s="144" t="s">
        <v>450</v>
      </c>
      <c r="D4021" s="144" t="s">
        <v>4375</v>
      </c>
    </row>
    <row r="4022" spans="1:4">
      <c r="A4022" s="144">
        <v>4021</v>
      </c>
      <c r="B4022" s="144">
        <v>2025</v>
      </c>
      <c r="C4022" s="144" t="s">
        <v>450</v>
      </c>
      <c r="D4022" s="144" t="s">
        <v>4376</v>
      </c>
    </row>
    <row r="4023" spans="1:4">
      <c r="A4023" s="144">
        <v>4022</v>
      </c>
      <c r="B4023" s="144">
        <v>2025</v>
      </c>
      <c r="C4023" s="144" t="s">
        <v>450</v>
      </c>
      <c r="D4023" s="144" t="s">
        <v>4377</v>
      </c>
    </row>
    <row r="4024" spans="1:4">
      <c r="A4024" s="144">
        <v>4023</v>
      </c>
      <c r="B4024" s="144">
        <v>2025</v>
      </c>
      <c r="C4024" s="144" t="s">
        <v>450</v>
      </c>
      <c r="D4024" s="144" t="s">
        <v>4378</v>
      </c>
    </row>
    <row r="4025" spans="1:4">
      <c r="A4025" s="144">
        <v>4024</v>
      </c>
      <c r="B4025" s="144">
        <v>2025</v>
      </c>
      <c r="C4025" s="144" t="s">
        <v>450</v>
      </c>
      <c r="D4025" s="144" t="s">
        <v>4379</v>
      </c>
    </row>
    <row r="4026" spans="1:4">
      <c r="A4026" s="144">
        <v>4025</v>
      </c>
      <c r="B4026" s="144">
        <v>2025</v>
      </c>
      <c r="C4026" s="144" t="s">
        <v>450</v>
      </c>
      <c r="D4026" s="144" t="s">
        <v>4380</v>
      </c>
    </row>
    <row r="4027" spans="1:4">
      <c r="A4027" s="144">
        <v>4026</v>
      </c>
      <c r="B4027" s="144">
        <v>2025</v>
      </c>
      <c r="C4027" s="144" t="s">
        <v>450</v>
      </c>
      <c r="D4027" s="144" t="s">
        <v>4381</v>
      </c>
    </row>
    <row r="4028" spans="1:4">
      <c r="A4028" s="144">
        <v>4027</v>
      </c>
      <c r="B4028" s="144">
        <v>2025</v>
      </c>
      <c r="C4028" s="144" t="s">
        <v>450</v>
      </c>
      <c r="D4028" s="144" t="s">
        <v>4382</v>
      </c>
    </row>
    <row r="4029" spans="1:4">
      <c r="A4029" s="144">
        <v>4028</v>
      </c>
      <c r="B4029" s="144">
        <v>2025</v>
      </c>
      <c r="C4029" s="144" t="s">
        <v>450</v>
      </c>
      <c r="D4029" s="144" t="s">
        <v>4383</v>
      </c>
    </row>
    <row r="4030" spans="1:4">
      <c r="A4030" s="144">
        <v>4029</v>
      </c>
      <c r="B4030" s="144">
        <v>2025</v>
      </c>
      <c r="C4030" s="144" t="s">
        <v>450</v>
      </c>
      <c r="D4030" s="144" t="s">
        <v>4384</v>
      </c>
    </row>
    <row r="4031" spans="1:4">
      <c r="A4031" s="144">
        <v>4030</v>
      </c>
      <c r="B4031" s="144">
        <v>2025</v>
      </c>
      <c r="C4031" s="144" t="s">
        <v>450</v>
      </c>
      <c r="D4031" s="144" t="s">
        <v>4385</v>
      </c>
    </row>
    <row r="4032" spans="1:4">
      <c r="A4032" s="144">
        <v>4031</v>
      </c>
      <c r="B4032" s="144">
        <v>2025</v>
      </c>
      <c r="C4032" s="144" t="s">
        <v>450</v>
      </c>
      <c r="D4032" s="144" t="s">
        <v>4386</v>
      </c>
    </row>
    <row r="4033" spans="1:4">
      <c r="A4033" s="144">
        <v>4032</v>
      </c>
      <c r="B4033" s="144">
        <v>2025</v>
      </c>
      <c r="C4033" s="144" t="s">
        <v>450</v>
      </c>
      <c r="D4033" s="144" t="s">
        <v>4387</v>
      </c>
    </row>
    <row r="4034" spans="1:4">
      <c r="A4034" s="144">
        <v>4033</v>
      </c>
      <c r="B4034" s="144">
        <v>2025</v>
      </c>
      <c r="C4034" s="144" t="s">
        <v>450</v>
      </c>
      <c r="D4034" s="144" t="s">
        <v>4388</v>
      </c>
    </row>
    <row r="4035" spans="1:4">
      <c r="A4035" s="144">
        <v>4034</v>
      </c>
      <c r="B4035" s="144">
        <v>2025</v>
      </c>
      <c r="C4035" s="144" t="s">
        <v>450</v>
      </c>
      <c r="D4035" s="144" t="s">
        <v>4389</v>
      </c>
    </row>
    <row r="4036" spans="1:4">
      <c r="A4036" s="144">
        <v>4035</v>
      </c>
      <c r="B4036" s="144">
        <v>2025</v>
      </c>
      <c r="C4036" s="144" t="s">
        <v>450</v>
      </c>
      <c r="D4036" s="144" t="s">
        <v>4390</v>
      </c>
    </row>
    <row r="4037" spans="1:4">
      <c r="A4037" s="144">
        <v>4036</v>
      </c>
      <c r="B4037" s="144">
        <v>2025</v>
      </c>
      <c r="C4037" s="144" t="s">
        <v>450</v>
      </c>
      <c r="D4037" s="144" t="s">
        <v>4391</v>
      </c>
    </row>
    <row r="4038" spans="1:4">
      <c r="A4038" s="144">
        <v>4037</v>
      </c>
      <c r="B4038" s="144">
        <v>2025</v>
      </c>
      <c r="C4038" s="144" t="s">
        <v>450</v>
      </c>
      <c r="D4038" s="144" t="s">
        <v>4392</v>
      </c>
    </row>
    <row r="4039" spans="1:4">
      <c r="A4039" s="144">
        <v>4038</v>
      </c>
      <c r="B4039" s="144">
        <v>2025</v>
      </c>
      <c r="C4039" s="144" t="s">
        <v>450</v>
      </c>
      <c r="D4039" s="144" t="s">
        <v>4393</v>
      </c>
    </row>
    <row r="4040" spans="1:4">
      <c r="A4040" s="144">
        <v>4039</v>
      </c>
      <c r="B4040" s="144">
        <v>2025</v>
      </c>
      <c r="C4040" s="144" t="s">
        <v>450</v>
      </c>
      <c r="D4040" s="144" t="s">
        <v>4394</v>
      </c>
    </row>
    <row r="4041" spans="1:4">
      <c r="A4041" s="144">
        <v>4040</v>
      </c>
      <c r="B4041" s="144">
        <v>2025</v>
      </c>
      <c r="C4041" s="144" t="s">
        <v>450</v>
      </c>
      <c r="D4041" s="144" t="s">
        <v>4395</v>
      </c>
    </row>
    <row r="4042" spans="1:4">
      <c r="A4042" s="144">
        <v>4041</v>
      </c>
      <c r="B4042" s="144">
        <v>2025</v>
      </c>
      <c r="C4042" s="144" t="s">
        <v>450</v>
      </c>
      <c r="D4042" s="144" t="s">
        <v>4396</v>
      </c>
    </row>
    <row r="4043" spans="1:4">
      <c r="A4043" s="144">
        <v>4042</v>
      </c>
      <c r="B4043" s="144">
        <v>2025</v>
      </c>
      <c r="C4043" s="144" t="s">
        <v>450</v>
      </c>
      <c r="D4043" s="144" t="s">
        <v>4397</v>
      </c>
    </row>
    <row r="4044" spans="1:4">
      <c r="A4044" s="144">
        <v>4043</v>
      </c>
      <c r="B4044" s="144">
        <v>2025</v>
      </c>
      <c r="C4044" s="144" t="s">
        <v>450</v>
      </c>
      <c r="D4044" s="144" t="s">
        <v>4398</v>
      </c>
    </row>
    <row r="4045" spans="1:4">
      <c r="A4045" s="144">
        <v>4044</v>
      </c>
      <c r="B4045" s="144">
        <v>2025</v>
      </c>
      <c r="C4045" s="144" t="s">
        <v>450</v>
      </c>
      <c r="D4045" s="144" t="s">
        <v>4399</v>
      </c>
    </row>
    <row r="4046" spans="1:4">
      <c r="A4046" s="144">
        <v>4045</v>
      </c>
      <c r="B4046" s="144">
        <v>2025</v>
      </c>
      <c r="C4046" s="144" t="s">
        <v>450</v>
      </c>
      <c r="D4046" s="144" t="s">
        <v>4400</v>
      </c>
    </row>
    <row r="4047" spans="1:4">
      <c r="A4047" s="144">
        <v>4046</v>
      </c>
      <c r="B4047" s="144">
        <v>2025</v>
      </c>
      <c r="C4047" s="144" t="s">
        <v>450</v>
      </c>
      <c r="D4047" s="144" t="s">
        <v>4401</v>
      </c>
    </row>
    <row r="4048" spans="1:4">
      <c r="A4048" s="144">
        <v>4047</v>
      </c>
      <c r="B4048" s="144">
        <v>2025</v>
      </c>
      <c r="C4048" s="144" t="s">
        <v>450</v>
      </c>
      <c r="D4048" s="144" t="s">
        <v>4402</v>
      </c>
    </row>
    <row r="4049" spans="1:4">
      <c r="A4049" s="144">
        <v>4048</v>
      </c>
      <c r="B4049" s="144">
        <v>2025</v>
      </c>
      <c r="C4049" s="144" t="s">
        <v>450</v>
      </c>
      <c r="D4049" s="144" t="s">
        <v>4403</v>
      </c>
    </row>
    <row r="4050" spans="1:4">
      <c r="A4050" s="144">
        <v>4049</v>
      </c>
      <c r="B4050" s="144">
        <v>2025</v>
      </c>
      <c r="C4050" s="144" t="s">
        <v>450</v>
      </c>
      <c r="D4050" s="144" t="s">
        <v>4404</v>
      </c>
    </row>
    <row r="4051" spans="1:4">
      <c r="A4051" s="144">
        <v>4050</v>
      </c>
      <c r="B4051" s="144">
        <v>2025</v>
      </c>
      <c r="C4051" s="144" t="s">
        <v>450</v>
      </c>
      <c r="D4051" s="144" t="s">
        <v>4405</v>
      </c>
    </row>
    <row r="4052" spans="1:4">
      <c r="A4052" s="144">
        <v>4051</v>
      </c>
      <c r="B4052" s="144">
        <v>2025</v>
      </c>
      <c r="C4052" s="144" t="s">
        <v>450</v>
      </c>
      <c r="D4052" s="144" t="s">
        <v>4406</v>
      </c>
    </row>
    <row r="4053" spans="1:4">
      <c r="A4053" s="144">
        <v>4052</v>
      </c>
      <c r="B4053" s="144">
        <v>2025</v>
      </c>
      <c r="C4053" s="144" t="s">
        <v>450</v>
      </c>
      <c r="D4053" s="144" t="s">
        <v>4407</v>
      </c>
    </row>
    <row r="4054" spans="1:4">
      <c r="A4054" s="144">
        <v>4053</v>
      </c>
      <c r="B4054" s="144">
        <v>2025</v>
      </c>
      <c r="C4054" s="144" t="s">
        <v>450</v>
      </c>
      <c r="D4054" s="144" t="s">
        <v>4408</v>
      </c>
    </row>
    <row r="4055" spans="1:4">
      <c r="A4055" s="144">
        <v>4054</v>
      </c>
      <c r="B4055" s="144">
        <v>2025</v>
      </c>
      <c r="C4055" s="144" t="s">
        <v>450</v>
      </c>
      <c r="D4055" s="144" t="s">
        <v>4409</v>
      </c>
    </row>
    <row r="4056" spans="1:4">
      <c r="A4056" s="144">
        <v>4055</v>
      </c>
      <c r="B4056" s="144">
        <v>2025</v>
      </c>
      <c r="C4056" s="144" t="s">
        <v>450</v>
      </c>
      <c r="D4056" s="144" t="s">
        <v>4410</v>
      </c>
    </row>
    <row r="4057" spans="1:4">
      <c r="A4057" s="144">
        <v>4056</v>
      </c>
      <c r="B4057" s="144">
        <v>2025</v>
      </c>
      <c r="C4057" s="144" t="s">
        <v>450</v>
      </c>
      <c r="D4057" s="144" t="s">
        <v>4411</v>
      </c>
    </row>
    <row r="4058" spans="1:4">
      <c r="A4058" s="144">
        <v>4057</v>
      </c>
      <c r="B4058" s="144">
        <v>2025</v>
      </c>
      <c r="C4058" s="144" t="s">
        <v>450</v>
      </c>
      <c r="D4058" s="144" t="s">
        <v>4412</v>
      </c>
    </row>
    <row r="4059" spans="1:4">
      <c r="A4059" s="144">
        <v>4058</v>
      </c>
      <c r="B4059" s="144">
        <v>2025</v>
      </c>
      <c r="C4059" s="144" t="s">
        <v>450</v>
      </c>
      <c r="D4059" s="144" t="s">
        <v>4413</v>
      </c>
    </row>
    <row r="4060" spans="1:4">
      <c r="A4060" s="144">
        <v>4059</v>
      </c>
      <c r="B4060" s="144">
        <v>2025</v>
      </c>
      <c r="C4060" s="144" t="s">
        <v>450</v>
      </c>
      <c r="D4060" s="144" t="s">
        <v>4414</v>
      </c>
    </row>
    <row r="4061" spans="1:4">
      <c r="A4061" s="144">
        <v>4060</v>
      </c>
      <c r="B4061" s="144">
        <v>2025</v>
      </c>
      <c r="C4061" s="144" t="s">
        <v>450</v>
      </c>
      <c r="D4061" s="144" t="s">
        <v>4415</v>
      </c>
    </row>
    <row r="4062" spans="1:4">
      <c r="A4062" s="144">
        <v>4061</v>
      </c>
      <c r="B4062" s="144">
        <v>2025</v>
      </c>
      <c r="C4062" s="144" t="s">
        <v>450</v>
      </c>
      <c r="D4062" s="144" t="s">
        <v>4416</v>
      </c>
    </row>
    <row r="4063" spans="1:4">
      <c r="A4063" s="144">
        <v>4062</v>
      </c>
      <c r="B4063" s="144">
        <v>2025</v>
      </c>
      <c r="C4063" s="144" t="s">
        <v>450</v>
      </c>
      <c r="D4063" s="144" t="s">
        <v>4417</v>
      </c>
    </row>
    <row r="4064" spans="1:4">
      <c r="A4064" s="144">
        <v>4063</v>
      </c>
      <c r="B4064" s="144">
        <v>2025</v>
      </c>
      <c r="C4064" s="144" t="s">
        <v>450</v>
      </c>
      <c r="D4064" s="144" t="s">
        <v>4418</v>
      </c>
    </row>
    <row r="4065" spans="1:4">
      <c r="A4065" s="144">
        <v>4064</v>
      </c>
      <c r="B4065" s="144">
        <v>2025</v>
      </c>
      <c r="C4065" s="144" t="s">
        <v>450</v>
      </c>
      <c r="D4065" s="144" t="s">
        <v>4419</v>
      </c>
    </row>
    <row r="4066" spans="1:4">
      <c r="A4066" s="144">
        <v>4065</v>
      </c>
      <c r="B4066" s="144">
        <v>2025</v>
      </c>
      <c r="C4066" s="144" t="s">
        <v>450</v>
      </c>
      <c r="D4066" s="144" t="s">
        <v>4420</v>
      </c>
    </row>
    <row r="4067" spans="1:4">
      <c r="A4067" s="144">
        <v>4066</v>
      </c>
      <c r="B4067" s="144">
        <v>2025</v>
      </c>
      <c r="C4067" s="144" t="s">
        <v>450</v>
      </c>
      <c r="D4067" s="144" t="s">
        <v>4421</v>
      </c>
    </row>
    <row r="4068" spans="1:4">
      <c r="A4068" s="144">
        <v>4067</v>
      </c>
      <c r="B4068" s="144">
        <v>2025</v>
      </c>
      <c r="C4068" s="144" t="s">
        <v>450</v>
      </c>
      <c r="D4068" s="144" t="s">
        <v>4422</v>
      </c>
    </row>
    <row r="4069" spans="1:4">
      <c r="A4069" s="144">
        <v>4068</v>
      </c>
      <c r="B4069" s="144">
        <v>2025</v>
      </c>
      <c r="C4069" s="144" t="s">
        <v>450</v>
      </c>
      <c r="D4069" s="144" t="s">
        <v>4423</v>
      </c>
    </row>
    <row r="4070" spans="1:4">
      <c r="A4070" s="144">
        <v>4069</v>
      </c>
      <c r="B4070" s="144">
        <v>2025</v>
      </c>
      <c r="C4070" s="144" t="s">
        <v>450</v>
      </c>
      <c r="D4070" s="144" t="s">
        <v>4424</v>
      </c>
    </row>
    <row r="4071" spans="1:4">
      <c r="A4071" s="144">
        <v>4070</v>
      </c>
      <c r="B4071" s="144">
        <v>2025</v>
      </c>
      <c r="C4071" s="144" t="s">
        <v>450</v>
      </c>
      <c r="D4071" s="144" t="s">
        <v>4425</v>
      </c>
    </row>
    <row r="4072" spans="1:4">
      <c r="A4072" s="144">
        <v>4071</v>
      </c>
      <c r="B4072" s="144">
        <v>2025</v>
      </c>
      <c r="C4072" s="144" t="s">
        <v>450</v>
      </c>
      <c r="D4072" s="144" t="s">
        <v>4426</v>
      </c>
    </row>
    <row r="4073" spans="1:4">
      <c r="A4073" s="144">
        <v>4072</v>
      </c>
      <c r="B4073" s="144">
        <v>2025</v>
      </c>
      <c r="C4073" s="144" t="s">
        <v>450</v>
      </c>
      <c r="D4073" s="144" t="s">
        <v>4427</v>
      </c>
    </row>
    <row r="4074" spans="1:4">
      <c r="A4074" s="144">
        <v>4073</v>
      </c>
      <c r="B4074" s="144">
        <v>2025</v>
      </c>
      <c r="C4074" s="144" t="s">
        <v>450</v>
      </c>
      <c r="D4074" s="144" t="s">
        <v>4428</v>
      </c>
    </row>
    <row r="4075" spans="1:4">
      <c r="A4075" s="144">
        <v>4074</v>
      </c>
      <c r="B4075" s="144">
        <v>2025</v>
      </c>
      <c r="C4075" s="144" t="s">
        <v>450</v>
      </c>
      <c r="D4075" s="144" t="s">
        <v>4429</v>
      </c>
    </row>
    <row r="4076" spans="1:4">
      <c r="A4076" s="144">
        <v>4075</v>
      </c>
      <c r="B4076" s="144">
        <v>2025</v>
      </c>
      <c r="C4076" s="144" t="s">
        <v>450</v>
      </c>
      <c r="D4076" s="144" t="s">
        <v>4430</v>
      </c>
    </row>
    <row r="4077" spans="1:4">
      <c r="A4077" s="144">
        <v>4076</v>
      </c>
      <c r="B4077" s="144">
        <v>2025</v>
      </c>
      <c r="C4077" s="144" t="s">
        <v>450</v>
      </c>
      <c r="D4077" s="144" t="s">
        <v>4431</v>
      </c>
    </row>
    <row r="4078" spans="1:4">
      <c r="A4078" s="144">
        <v>4077</v>
      </c>
      <c r="B4078" s="144">
        <v>2025</v>
      </c>
      <c r="C4078" s="144" t="s">
        <v>450</v>
      </c>
      <c r="D4078" s="144" t="s">
        <v>4432</v>
      </c>
    </row>
    <row r="4079" spans="1:4">
      <c r="A4079" s="144">
        <v>4078</v>
      </c>
      <c r="B4079" s="144">
        <v>2025</v>
      </c>
      <c r="C4079" s="144" t="s">
        <v>450</v>
      </c>
      <c r="D4079" s="144" t="s">
        <v>4433</v>
      </c>
    </row>
    <row r="4080" spans="1:4">
      <c r="A4080" s="144">
        <v>4079</v>
      </c>
      <c r="B4080" s="144">
        <v>2025</v>
      </c>
      <c r="C4080" s="144" t="s">
        <v>450</v>
      </c>
      <c r="D4080" s="144" t="s">
        <v>4434</v>
      </c>
    </row>
    <row r="4081" spans="1:4">
      <c r="A4081" s="144">
        <v>4080</v>
      </c>
      <c r="B4081" s="144">
        <v>2025</v>
      </c>
      <c r="C4081" s="144" t="s">
        <v>450</v>
      </c>
      <c r="D4081" s="144" t="s">
        <v>4435</v>
      </c>
    </row>
    <row r="4082" spans="1:4">
      <c r="A4082" s="144">
        <v>4081</v>
      </c>
      <c r="B4082" s="144">
        <v>2025</v>
      </c>
      <c r="C4082" s="144" t="s">
        <v>450</v>
      </c>
      <c r="D4082" s="144" t="s">
        <v>4436</v>
      </c>
    </row>
    <row r="4083" spans="1:4">
      <c r="A4083" s="144">
        <v>4082</v>
      </c>
      <c r="B4083" s="144">
        <v>2025</v>
      </c>
      <c r="C4083" s="144" t="s">
        <v>450</v>
      </c>
      <c r="D4083" s="144" t="s">
        <v>4437</v>
      </c>
    </row>
    <row r="4084" spans="1:4">
      <c r="A4084" s="144">
        <v>4083</v>
      </c>
      <c r="B4084" s="144">
        <v>2025</v>
      </c>
      <c r="C4084" s="144" t="s">
        <v>450</v>
      </c>
      <c r="D4084" s="144" t="s">
        <v>4438</v>
      </c>
    </row>
    <row r="4085" spans="1:4">
      <c r="A4085" s="144">
        <v>4084</v>
      </c>
      <c r="B4085" s="144">
        <v>2025</v>
      </c>
      <c r="C4085" s="144" t="s">
        <v>450</v>
      </c>
      <c r="D4085" s="144" t="s">
        <v>4439</v>
      </c>
    </row>
    <row r="4086" spans="1:4">
      <c r="A4086" s="144">
        <v>4085</v>
      </c>
      <c r="B4086" s="144">
        <v>2025</v>
      </c>
      <c r="C4086" s="144" t="s">
        <v>450</v>
      </c>
      <c r="D4086" s="144" t="s">
        <v>4440</v>
      </c>
    </row>
    <row r="4087" spans="1:4">
      <c r="A4087" s="144">
        <v>4086</v>
      </c>
      <c r="B4087" s="144">
        <v>2025</v>
      </c>
      <c r="C4087" s="144" t="s">
        <v>450</v>
      </c>
      <c r="D4087" s="144" t="s">
        <v>4441</v>
      </c>
    </row>
    <row r="4088" spans="1:4">
      <c r="A4088" s="144">
        <v>4087</v>
      </c>
      <c r="B4088" s="144">
        <v>2025</v>
      </c>
      <c r="C4088" s="144" t="s">
        <v>450</v>
      </c>
      <c r="D4088" s="144" t="s">
        <v>4442</v>
      </c>
    </row>
    <row r="4089" spans="1:4">
      <c r="A4089" s="144">
        <v>4088</v>
      </c>
      <c r="B4089" s="144">
        <v>2025</v>
      </c>
      <c r="C4089" s="144" t="s">
        <v>450</v>
      </c>
      <c r="D4089" s="144" t="s">
        <v>4443</v>
      </c>
    </row>
    <row r="4090" spans="1:4">
      <c r="A4090" s="144">
        <v>4089</v>
      </c>
      <c r="B4090" s="144">
        <v>2025</v>
      </c>
      <c r="C4090" s="144" t="s">
        <v>450</v>
      </c>
      <c r="D4090" s="144" t="s">
        <v>4444</v>
      </c>
    </row>
    <row r="4091" spans="1:4">
      <c r="A4091" s="144">
        <v>4090</v>
      </c>
      <c r="B4091" s="144">
        <v>2025</v>
      </c>
      <c r="C4091" s="144" t="s">
        <v>450</v>
      </c>
      <c r="D4091" s="144" t="s">
        <v>4445</v>
      </c>
    </row>
    <row r="4092" spans="1:4">
      <c r="A4092" s="144">
        <v>4091</v>
      </c>
      <c r="B4092" s="144">
        <v>2025</v>
      </c>
      <c r="C4092" s="144" t="s">
        <v>450</v>
      </c>
      <c r="D4092" s="144" t="s">
        <v>4446</v>
      </c>
    </row>
    <row r="4093" spans="1:4">
      <c r="A4093" s="144">
        <v>4092</v>
      </c>
      <c r="B4093" s="144">
        <v>2025</v>
      </c>
      <c r="C4093" s="144" t="s">
        <v>450</v>
      </c>
      <c r="D4093" s="144" t="s">
        <v>4447</v>
      </c>
    </row>
    <row r="4094" spans="1:4">
      <c r="A4094" s="144">
        <v>4093</v>
      </c>
      <c r="B4094" s="144">
        <v>2025</v>
      </c>
      <c r="C4094" s="144" t="s">
        <v>450</v>
      </c>
      <c r="D4094" s="144" t="s">
        <v>4448</v>
      </c>
    </row>
    <row r="4095" spans="1:4">
      <c r="A4095" s="144">
        <v>4094</v>
      </c>
      <c r="B4095" s="144">
        <v>2025</v>
      </c>
      <c r="C4095" s="144" t="s">
        <v>450</v>
      </c>
      <c r="D4095" s="144" t="s">
        <v>4449</v>
      </c>
    </row>
    <row r="4096" spans="1:4">
      <c r="A4096" s="144">
        <v>4095</v>
      </c>
      <c r="B4096" s="144">
        <v>2025</v>
      </c>
      <c r="C4096" s="144" t="s">
        <v>450</v>
      </c>
      <c r="D4096" s="144" t="s">
        <v>4450</v>
      </c>
    </row>
    <row r="4097" spans="1:4">
      <c r="A4097" s="144">
        <v>4096</v>
      </c>
      <c r="B4097" s="144">
        <v>2025</v>
      </c>
      <c r="C4097" s="144" t="s">
        <v>450</v>
      </c>
      <c r="D4097" s="144" t="s">
        <v>4451</v>
      </c>
    </row>
    <row r="4098" spans="1:4">
      <c r="A4098" s="144">
        <v>4097</v>
      </c>
      <c r="B4098" s="144">
        <v>2025</v>
      </c>
      <c r="C4098" s="144" t="s">
        <v>450</v>
      </c>
      <c r="D4098" s="144" t="s">
        <v>4452</v>
      </c>
    </row>
    <row r="4099" spans="1:4">
      <c r="A4099" s="144">
        <v>4098</v>
      </c>
      <c r="B4099" s="144">
        <v>2025</v>
      </c>
      <c r="C4099" s="144" t="s">
        <v>450</v>
      </c>
      <c r="D4099" s="144" t="s">
        <v>4453</v>
      </c>
    </row>
    <row r="4100" spans="1:4">
      <c r="A4100" s="144">
        <v>4099</v>
      </c>
      <c r="B4100" s="144">
        <v>2025</v>
      </c>
      <c r="C4100" s="144" t="s">
        <v>450</v>
      </c>
      <c r="D4100" s="144" t="s">
        <v>4454</v>
      </c>
    </row>
    <row r="4101" spans="1:4">
      <c r="A4101" s="144">
        <v>4100</v>
      </c>
      <c r="B4101" s="144">
        <v>2025</v>
      </c>
      <c r="C4101" s="144" t="s">
        <v>450</v>
      </c>
      <c r="D4101" s="144" t="s">
        <v>4455</v>
      </c>
    </row>
    <row r="4102" spans="1:4">
      <c r="A4102" s="144">
        <v>4101</v>
      </c>
      <c r="B4102" s="144">
        <v>2025</v>
      </c>
      <c r="C4102" s="144" t="s">
        <v>450</v>
      </c>
      <c r="D4102" s="144" t="s">
        <v>4456</v>
      </c>
    </row>
    <row r="4103" spans="1:4">
      <c r="A4103" s="144">
        <v>4102</v>
      </c>
      <c r="B4103" s="144">
        <v>2025</v>
      </c>
      <c r="C4103" s="144" t="s">
        <v>450</v>
      </c>
      <c r="D4103" s="144" t="s">
        <v>4457</v>
      </c>
    </row>
    <row r="4104" spans="1:4">
      <c r="A4104" s="144">
        <v>4103</v>
      </c>
      <c r="B4104" s="144">
        <v>2025</v>
      </c>
      <c r="C4104" s="144" t="s">
        <v>450</v>
      </c>
      <c r="D4104" s="144" t="s">
        <v>4458</v>
      </c>
    </row>
    <row r="4105" spans="1:4">
      <c r="A4105" s="144">
        <v>4104</v>
      </c>
      <c r="B4105" s="144">
        <v>2025</v>
      </c>
      <c r="C4105" s="144" t="s">
        <v>450</v>
      </c>
      <c r="D4105" s="144" t="s">
        <v>4459</v>
      </c>
    </row>
    <row r="4106" spans="1:4">
      <c r="A4106" s="144">
        <v>4105</v>
      </c>
      <c r="B4106" s="144">
        <v>2025</v>
      </c>
      <c r="C4106" s="144" t="s">
        <v>450</v>
      </c>
      <c r="D4106" s="144" t="s">
        <v>4460</v>
      </c>
    </row>
    <row r="4107" spans="1:4">
      <c r="A4107" s="144">
        <v>4106</v>
      </c>
      <c r="B4107" s="144">
        <v>2025</v>
      </c>
      <c r="C4107" s="144" t="s">
        <v>450</v>
      </c>
      <c r="D4107" s="144" t="s">
        <v>4461</v>
      </c>
    </row>
    <row r="4108" spans="1:4">
      <c r="A4108" s="144">
        <v>4107</v>
      </c>
      <c r="B4108" s="144">
        <v>2025</v>
      </c>
      <c r="C4108" s="144" t="s">
        <v>450</v>
      </c>
      <c r="D4108" s="144" t="s">
        <v>4462</v>
      </c>
    </row>
    <row r="4109" spans="1:4">
      <c r="A4109" s="144">
        <v>4108</v>
      </c>
      <c r="B4109" s="144">
        <v>2025</v>
      </c>
      <c r="C4109" s="144" t="s">
        <v>450</v>
      </c>
      <c r="D4109" s="144" t="s">
        <v>4463</v>
      </c>
    </row>
    <row r="4110" spans="1:4">
      <c r="A4110" s="144">
        <v>4109</v>
      </c>
      <c r="B4110" s="144">
        <v>2025</v>
      </c>
      <c r="C4110" s="144" t="s">
        <v>450</v>
      </c>
      <c r="D4110" s="144" t="s">
        <v>4464</v>
      </c>
    </row>
    <row r="4111" spans="1:4">
      <c r="A4111" s="144">
        <v>4110</v>
      </c>
      <c r="B4111" s="144">
        <v>2025</v>
      </c>
      <c r="C4111" s="144" t="s">
        <v>450</v>
      </c>
      <c r="D4111" s="144" t="s">
        <v>4465</v>
      </c>
    </row>
    <row r="4112" spans="1:4">
      <c r="A4112" s="144">
        <v>4111</v>
      </c>
      <c r="B4112" s="144">
        <v>2025</v>
      </c>
      <c r="C4112" s="144" t="s">
        <v>450</v>
      </c>
      <c r="D4112" s="144" t="s">
        <v>4466</v>
      </c>
    </row>
    <row r="4113" spans="1:4">
      <c r="A4113" s="144">
        <v>4112</v>
      </c>
      <c r="B4113" s="144">
        <v>2025</v>
      </c>
      <c r="C4113" s="144" t="s">
        <v>450</v>
      </c>
      <c r="D4113" s="144" t="s">
        <v>4467</v>
      </c>
    </row>
    <row r="4114" spans="1:4">
      <c r="A4114" s="144">
        <v>4113</v>
      </c>
      <c r="B4114" s="144">
        <v>2025</v>
      </c>
      <c r="C4114" s="144" t="s">
        <v>450</v>
      </c>
      <c r="D4114" s="144" t="s">
        <v>4468</v>
      </c>
    </row>
    <row r="4115" spans="1:4">
      <c r="A4115" s="144">
        <v>4114</v>
      </c>
      <c r="B4115" s="144">
        <v>2025</v>
      </c>
      <c r="C4115" s="144" t="s">
        <v>450</v>
      </c>
      <c r="D4115" s="144" t="s">
        <v>4469</v>
      </c>
    </row>
    <row r="4116" spans="1:4">
      <c r="A4116" s="144">
        <v>4115</v>
      </c>
      <c r="B4116" s="144">
        <v>2025</v>
      </c>
      <c r="C4116" s="144" t="s">
        <v>450</v>
      </c>
      <c r="D4116" s="144" t="s">
        <v>4470</v>
      </c>
    </row>
    <row r="4117" spans="1:4">
      <c r="A4117" s="144">
        <v>4116</v>
      </c>
      <c r="B4117" s="144">
        <v>2025</v>
      </c>
      <c r="C4117" s="144" t="s">
        <v>450</v>
      </c>
      <c r="D4117" s="144" t="s">
        <v>4471</v>
      </c>
    </row>
    <row r="4118" spans="1:4">
      <c r="A4118" s="144">
        <v>4117</v>
      </c>
      <c r="B4118" s="144">
        <v>2025</v>
      </c>
      <c r="C4118" s="144" t="s">
        <v>450</v>
      </c>
      <c r="D4118" s="144" t="s">
        <v>4472</v>
      </c>
    </row>
    <row r="4119" spans="1:4">
      <c r="A4119" s="144">
        <v>4118</v>
      </c>
      <c r="B4119" s="144">
        <v>2025</v>
      </c>
      <c r="C4119" s="144" t="s">
        <v>450</v>
      </c>
      <c r="D4119" s="144" t="s">
        <v>4473</v>
      </c>
    </row>
    <row r="4120" spans="1:4">
      <c r="A4120" s="144">
        <v>4119</v>
      </c>
      <c r="B4120" s="144">
        <v>2025</v>
      </c>
      <c r="C4120" s="144" t="s">
        <v>450</v>
      </c>
      <c r="D4120" s="144" t="s">
        <v>4474</v>
      </c>
    </row>
    <row r="4121" spans="1:4">
      <c r="A4121" s="144">
        <v>4120</v>
      </c>
      <c r="B4121" s="144">
        <v>2025</v>
      </c>
      <c r="C4121" s="144" t="s">
        <v>450</v>
      </c>
      <c r="D4121" s="144" t="s">
        <v>4475</v>
      </c>
    </row>
    <row r="4122" spans="1:4">
      <c r="A4122" s="144">
        <v>4121</v>
      </c>
      <c r="B4122" s="144">
        <v>2025</v>
      </c>
      <c r="C4122" s="144" t="s">
        <v>450</v>
      </c>
      <c r="D4122" s="144" t="s">
        <v>4476</v>
      </c>
    </row>
    <row r="4123" spans="1:4">
      <c r="A4123" s="144">
        <v>4122</v>
      </c>
      <c r="B4123" s="144">
        <v>2025</v>
      </c>
      <c r="C4123" s="144" t="s">
        <v>450</v>
      </c>
      <c r="D4123" s="144" t="s">
        <v>4477</v>
      </c>
    </row>
    <row r="4124" spans="1:4">
      <c r="A4124" s="144">
        <v>4123</v>
      </c>
      <c r="B4124" s="144">
        <v>2025</v>
      </c>
      <c r="C4124" s="144" t="s">
        <v>450</v>
      </c>
      <c r="D4124" s="144" t="s">
        <v>4478</v>
      </c>
    </row>
    <row r="4125" spans="1:4">
      <c r="A4125" s="144">
        <v>4124</v>
      </c>
      <c r="B4125" s="144">
        <v>2025</v>
      </c>
      <c r="C4125" s="144" t="s">
        <v>450</v>
      </c>
      <c r="D4125" s="144" t="s">
        <v>4479</v>
      </c>
    </row>
    <row r="4126" spans="1:4">
      <c r="A4126" s="144">
        <v>4125</v>
      </c>
      <c r="B4126" s="144">
        <v>2025</v>
      </c>
      <c r="C4126" s="144" t="s">
        <v>450</v>
      </c>
      <c r="D4126" s="144" t="s">
        <v>4480</v>
      </c>
    </row>
    <row r="4127" spans="1:4">
      <c r="A4127" s="144">
        <v>4126</v>
      </c>
      <c r="B4127" s="144">
        <v>2025</v>
      </c>
      <c r="C4127" s="144" t="s">
        <v>450</v>
      </c>
      <c r="D4127" s="144" t="s">
        <v>4481</v>
      </c>
    </row>
    <row r="4128" spans="1:4">
      <c r="A4128" s="144">
        <v>4127</v>
      </c>
      <c r="B4128" s="144">
        <v>2025</v>
      </c>
      <c r="C4128" s="144" t="s">
        <v>450</v>
      </c>
      <c r="D4128" s="144" t="s">
        <v>4482</v>
      </c>
    </row>
    <row r="4129" spans="1:4">
      <c r="A4129" s="144">
        <v>4128</v>
      </c>
      <c r="B4129" s="144">
        <v>2025</v>
      </c>
      <c r="C4129" s="144" t="s">
        <v>450</v>
      </c>
      <c r="D4129" s="144" t="s">
        <v>4483</v>
      </c>
    </row>
    <row r="4130" spans="1:4">
      <c r="A4130" s="144">
        <v>4129</v>
      </c>
      <c r="B4130" s="144">
        <v>2025</v>
      </c>
      <c r="C4130" s="144" t="s">
        <v>450</v>
      </c>
      <c r="D4130" s="144" t="s">
        <v>4484</v>
      </c>
    </row>
    <row r="4131" spans="1:4">
      <c r="A4131" s="144">
        <v>4130</v>
      </c>
      <c r="B4131" s="144">
        <v>2025</v>
      </c>
      <c r="C4131" s="144" t="s">
        <v>450</v>
      </c>
      <c r="D4131" s="144" t="s">
        <v>4485</v>
      </c>
    </row>
    <row r="4132" spans="1:4">
      <c r="A4132" s="144">
        <v>4131</v>
      </c>
      <c r="B4132" s="144">
        <v>2025</v>
      </c>
      <c r="C4132" s="144" t="s">
        <v>495</v>
      </c>
      <c r="D4132" s="144" t="s">
        <v>4486</v>
      </c>
    </row>
    <row r="4133" spans="1:4">
      <c r="A4133" s="144">
        <v>4132</v>
      </c>
      <c r="B4133" s="144">
        <v>2025</v>
      </c>
      <c r="C4133" s="144" t="s">
        <v>495</v>
      </c>
      <c r="D4133" s="144" t="s">
        <v>4487</v>
      </c>
    </row>
    <row r="4134" spans="1:4">
      <c r="A4134" s="144">
        <v>4133</v>
      </c>
      <c r="B4134" s="144">
        <v>2025</v>
      </c>
      <c r="C4134" s="144" t="s">
        <v>495</v>
      </c>
      <c r="D4134" s="144" t="s">
        <v>4488</v>
      </c>
    </row>
    <row r="4135" spans="1:4">
      <c r="A4135" s="144">
        <v>4134</v>
      </c>
      <c r="B4135" s="144">
        <v>2025</v>
      </c>
      <c r="C4135" s="144" t="s">
        <v>495</v>
      </c>
      <c r="D4135" s="144" t="s">
        <v>4489</v>
      </c>
    </row>
    <row r="4136" spans="1:4">
      <c r="A4136" s="144">
        <v>4135</v>
      </c>
      <c r="B4136" s="144">
        <v>2025</v>
      </c>
      <c r="C4136" s="144" t="s">
        <v>495</v>
      </c>
      <c r="D4136" s="144" t="s">
        <v>4490</v>
      </c>
    </row>
    <row r="4137" spans="1:4">
      <c r="A4137" s="144">
        <v>4136</v>
      </c>
      <c r="B4137" s="144">
        <v>2025</v>
      </c>
      <c r="C4137" s="144" t="s">
        <v>495</v>
      </c>
      <c r="D4137" s="144" t="s">
        <v>4491</v>
      </c>
    </row>
    <row r="4138" spans="1:4">
      <c r="A4138" s="144">
        <v>4137</v>
      </c>
      <c r="B4138" s="144">
        <v>2025</v>
      </c>
      <c r="C4138" s="144" t="s">
        <v>495</v>
      </c>
      <c r="D4138" s="144" t="s">
        <v>4492</v>
      </c>
    </row>
    <row r="4139" spans="1:4">
      <c r="A4139" s="144">
        <v>4138</v>
      </c>
      <c r="B4139" s="144">
        <v>2025</v>
      </c>
      <c r="C4139" s="144" t="s">
        <v>495</v>
      </c>
      <c r="D4139" s="144" t="s">
        <v>4493</v>
      </c>
    </row>
    <row r="4140" spans="1:4">
      <c r="A4140" s="144">
        <v>4139</v>
      </c>
      <c r="B4140" s="144">
        <v>2025</v>
      </c>
      <c r="C4140" s="144" t="s">
        <v>495</v>
      </c>
      <c r="D4140" s="144" t="s">
        <v>4494</v>
      </c>
    </row>
    <row r="4141" spans="1:4">
      <c r="A4141" s="144">
        <v>4140</v>
      </c>
      <c r="B4141" s="144">
        <v>2025</v>
      </c>
      <c r="C4141" s="144" t="s">
        <v>495</v>
      </c>
      <c r="D4141" s="144" t="s">
        <v>4495</v>
      </c>
    </row>
    <row r="4142" spans="1:4">
      <c r="A4142" s="144">
        <v>4141</v>
      </c>
      <c r="B4142" s="144">
        <v>2025</v>
      </c>
      <c r="C4142" s="144" t="s">
        <v>495</v>
      </c>
      <c r="D4142" s="144" t="s">
        <v>4496</v>
      </c>
    </row>
    <row r="4143" spans="1:4">
      <c r="A4143" s="144">
        <v>4142</v>
      </c>
      <c r="B4143" s="144">
        <v>2025</v>
      </c>
      <c r="C4143" s="144" t="s">
        <v>495</v>
      </c>
      <c r="D4143" s="144" t="s">
        <v>4497</v>
      </c>
    </row>
    <row r="4144" spans="1:4">
      <c r="A4144" s="144">
        <v>4143</v>
      </c>
      <c r="B4144" s="144">
        <v>2025</v>
      </c>
      <c r="C4144" s="144" t="s">
        <v>495</v>
      </c>
      <c r="D4144" s="144" t="s">
        <v>4498</v>
      </c>
    </row>
    <row r="4145" spans="1:4">
      <c r="A4145" s="144">
        <v>4144</v>
      </c>
      <c r="B4145" s="144">
        <v>2025</v>
      </c>
      <c r="C4145" s="144" t="s">
        <v>495</v>
      </c>
      <c r="D4145" s="144" t="s">
        <v>4499</v>
      </c>
    </row>
    <row r="4146" spans="1:4">
      <c r="A4146" s="144">
        <v>4145</v>
      </c>
      <c r="B4146" s="144">
        <v>2025</v>
      </c>
      <c r="C4146" s="144" t="s">
        <v>495</v>
      </c>
      <c r="D4146" s="144" t="s">
        <v>4500</v>
      </c>
    </row>
    <row r="4147" spans="1:4">
      <c r="A4147" s="144">
        <v>4146</v>
      </c>
      <c r="B4147" s="144">
        <v>2025</v>
      </c>
      <c r="C4147" s="144" t="s">
        <v>495</v>
      </c>
      <c r="D4147" s="144" t="s">
        <v>4501</v>
      </c>
    </row>
    <row r="4148" spans="1:4">
      <c r="A4148" s="144">
        <v>4147</v>
      </c>
      <c r="B4148" s="144">
        <v>2025</v>
      </c>
      <c r="C4148" s="144" t="s">
        <v>495</v>
      </c>
      <c r="D4148" s="144" t="s">
        <v>4502</v>
      </c>
    </row>
    <row r="4149" spans="1:4">
      <c r="A4149" s="144">
        <v>4148</v>
      </c>
      <c r="B4149" s="144">
        <v>2025</v>
      </c>
      <c r="C4149" s="144" t="s">
        <v>495</v>
      </c>
      <c r="D4149" s="144" t="s">
        <v>4503</v>
      </c>
    </row>
    <row r="4150" spans="1:4">
      <c r="A4150" s="144">
        <v>4149</v>
      </c>
      <c r="B4150" s="144">
        <v>2025</v>
      </c>
      <c r="C4150" s="144" t="s">
        <v>495</v>
      </c>
      <c r="D4150" s="144" t="s">
        <v>4504</v>
      </c>
    </row>
    <row r="4151" spans="1:4">
      <c r="A4151" s="144">
        <v>4150</v>
      </c>
      <c r="B4151" s="144">
        <v>2025</v>
      </c>
      <c r="C4151" s="144" t="s">
        <v>495</v>
      </c>
      <c r="D4151" s="144" t="s">
        <v>4505</v>
      </c>
    </row>
    <row r="4152" spans="1:4">
      <c r="A4152" s="144">
        <v>4151</v>
      </c>
      <c r="B4152" s="144">
        <v>2025</v>
      </c>
      <c r="C4152" s="144" t="s">
        <v>495</v>
      </c>
      <c r="D4152" s="144" t="s">
        <v>4506</v>
      </c>
    </row>
    <row r="4153" spans="1:4">
      <c r="A4153" s="144">
        <v>4152</v>
      </c>
      <c r="B4153" s="144">
        <v>2025</v>
      </c>
      <c r="C4153" s="144" t="s">
        <v>495</v>
      </c>
      <c r="D4153" s="144" t="s">
        <v>4507</v>
      </c>
    </row>
    <row r="4154" spans="1:4">
      <c r="A4154" s="144">
        <v>4153</v>
      </c>
      <c r="B4154" s="144">
        <v>2025</v>
      </c>
      <c r="C4154" s="144" t="s">
        <v>495</v>
      </c>
      <c r="D4154" s="144" t="s">
        <v>4508</v>
      </c>
    </row>
    <row r="4155" spans="1:4">
      <c r="A4155" s="144">
        <v>4154</v>
      </c>
      <c r="B4155" s="144">
        <v>2025</v>
      </c>
      <c r="C4155" s="144" t="s">
        <v>495</v>
      </c>
      <c r="D4155" s="144" t="s">
        <v>4509</v>
      </c>
    </row>
    <row r="4156" spans="1:4">
      <c r="A4156" s="144">
        <v>4155</v>
      </c>
      <c r="B4156" s="144">
        <v>2025</v>
      </c>
      <c r="C4156" s="144" t="s">
        <v>495</v>
      </c>
      <c r="D4156" s="144" t="s">
        <v>4510</v>
      </c>
    </row>
    <row r="4157" spans="1:4">
      <c r="A4157" s="144">
        <v>4156</v>
      </c>
      <c r="B4157" s="144">
        <v>2025</v>
      </c>
      <c r="C4157" s="144" t="s">
        <v>495</v>
      </c>
      <c r="D4157" s="144" t="s">
        <v>4511</v>
      </c>
    </row>
    <row r="4158" spans="1:4">
      <c r="A4158" s="144">
        <v>4157</v>
      </c>
      <c r="B4158" s="144">
        <v>2025</v>
      </c>
      <c r="C4158" s="144" t="s">
        <v>495</v>
      </c>
      <c r="D4158" s="144" t="s">
        <v>4512</v>
      </c>
    </row>
    <row r="4159" spans="1:4">
      <c r="A4159" s="144">
        <v>4158</v>
      </c>
      <c r="B4159" s="144">
        <v>2025</v>
      </c>
      <c r="C4159" s="144" t="s">
        <v>495</v>
      </c>
      <c r="D4159" s="144" t="s">
        <v>4513</v>
      </c>
    </row>
    <row r="4160" spans="1:4">
      <c r="A4160" s="144">
        <v>4159</v>
      </c>
      <c r="B4160" s="144">
        <v>2025</v>
      </c>
      <c r="C4160" s="144" t="s">
        <v>495</v>
      </c>
      <c r="D4160" s="144" t="s">
        <v>4514</v>
      </c>
    </row>
    <row r="4161" spans="1:4">
      <c r="A4161" s="144">
        <v>4160</v>
      </c>
      <c r="B4161" s="144">
        <v>2025</v>
      </c>
      <c r="C4161" s="144" t="s">
        <v>495</v>
      </c>
      <c r="D4161" s="144" t="s">
        <v>4515</v>
      </c>
    </row>
    <row r="4162" spans="1:4">
      <c r="A4162" s="144">
        <v>4161</v>
      </c>
      <c r="B4162" s="144">
        <v>2025</v>
      </c>
      <c r="C4162" s="144" t="s">
        <v>495</v>
      </c>
      <c r="D4162" s="144" t="s">
        <v>4516</v>
      </c>
    </row>
    <row r="4163" spans="1:4">
      <c r="A4163" s="144">
        <v>4162</v>
      </c>
      <c r="B4163" s="144">
        <v>2025</v>
      </c>
      <c r="C4163" s="144" t="s">
        <v>495</v>
      </c>
      <c r="D4163" s="144" t="s">
        <v>4517</v>
      </c>
    </row>
    <row r="4164" spans="1:4">
      <c r="A4164" s="144">
        <v>4163</v>
      </c>
      <c r="B4164" s="144">
        <v>2025</v>
      </c>
      <c r="C4164" s="144" t="s">
        <v>495</v>
      </c>
      <c r="D4164" s="144" t="s">
        <v>4518</v>
      </c>
    </row>
    <row r="4165" spans="1:4">
      <c r="A4165" s="144">
        <v>4164</v>
      </c>
      <c r="B4165" s="144">
        <v>2025</v>
      </c>
      <c r="C4165" s="144" t="s">
        <v>495</v>
      </c>
      <c r="D4165" s="144" t="s">
        <v>4519</v>
      </c>
    </row>
    <row r="4166" spans="1:4">
      <c r="A4166" s="144">
        <v>4165</v>
      </c>
      <c r="B4166" s="144">
        <v>2025</v>
      </c>
      <c r="C4166" s="144" t="s">
        <v>495</v>
      </c>
      <c r="D4166" s="144" t="s">
        <v>4520</v>
      </c>
    </row>
    <row r="4167" spans="1:4">
      <c r="A4167" s="144">
        <v>4166</v>
      </c>
      <c r="B4167" s="144">
        <v>2025</v>
      </c>
      <c r="C4167" s="144" t="s">
        <v>495</v>
      </c>
      <c r="D4167" s="144" t="s">
        <v>4521</v>
      </c>
    </row>
    <row r="4168" spans="1:4">
      <c r="A4168" s="144">
        <v>4167</v>
      </c>
      <c r="B4168" s="144">
        <v>2025</v>
      </c>
      <c r="C4168" s="144" t="s">
        <v>495</v>
      </c>
      <c r="D4168" s="144" t="s">
        <v>4522</v>
      </c>
    </row>
    <row r="4169" spans="1:4">
      <c r="A4169" s="144">
        <v>4168</v>
      </c>
      <c r="B4169" s="144">
        <v>2025</v>
      </c>
      <c r="C4169" s="144" t="s">
        <v>495</v>
      </c>
      <c r="D4169" s="144" t="s">
        <v>4523</v>
      </c>
    </row>
    <row r="4170" spans="1:4">
      <c r="A4170" s="144">
        <v>4169</v>
      </c>
      <c r="B4170" s="144">
        <v>2025</v>
      </c>
      <c r="C4170" s="144" t="s">
        <v>495</v>
      </c>
      <c r="D4170" s="144" t="s">
        <v>4524</v>
      </c>
    </row>
    <row r="4171" spans="1:4">
      <c r="A4171" s="144">
        <v>4170</v>
      </c>
      <c r="B4171" s="144">
        <v>2025</v>
      </c>
      <c r="C4171" s="144" t="s">
        <v>495</v>
      </c>
      <c r="D4171" s="144" t="s">
        <v>4525</v>
      </c>
    </row>
    <row r="4172" spans="1:4">
      <c r="A4172" s="144">
        <v>4171</v>
      </c>
      <c r="B4172" s="144">
        <v>2025</v>
      </c>
      <c r="C4172" s="144" t="s">
        <v>495</v>
      </c>
      <c r="D4172" s="144" t="s">
        <v>4526</v>
      </c>
    </row>
    <row r="4173" spans="1:4">
      <c r="A4173" s="144">
        <v>4172</v>
      </c>
      <c r="B4173" s="144">
        <v>2025</v>
      </c>
      <c r="C4173" s="144" t="s">
        <v>495</v>
      </c>
      <c r="D4173" s="144" t="s">
        <v>4527</v>
      </c>
    </row>
    <row r="4174" spans="1:4">
      <c r="A4174" s="144">
        <v>4173</v>
      </c>
      <c r="B4174" s="144">
        <v>2025</v>
      </c>
      <c r="C4174" s="144" t="s">
        <v>495</v>
      </c>
      <c r="D4174" s="144" t="s">
        <v>4528</v>
      </c>
    </row>
    <row r="4175" spans="1:4">
      <c r="A4175" s="144">
        <v>4174</v>
      </c>
      <c r="B4175" s="144">
        <v>2025</v>
      </c>
      <c r="C4175" s="144" t="s">
        <v>495</v>
      </c>
      <c r="D4175" s="144" t="s">
        <v>4529</v>
      </c>
    </row>
    <row r="4176" spans="1:4">
      <c r="A4176" s="144">
        <v>4175</v>
      </c>
      <c r="B4176" s="144">
        <v>2025</v>
      </c>
      <c r="C4176" s="144" t="s">
        <v>495</v>
      </c>
      <c r="D4176" s="144" t="s">
        <v>4530</v>
      </c>
    </row>
    <row r="4177" spans="1:4">
      <c r="A4177" s="144">
        <v>4176</v>
      </c>
      <c r="B4177" s="144">
        <v>2025</v>
      </c>
      <c r="C4177" s="144" t="s">
        <v>495</v>
      </c>
      <c r="D4177" s="144" t="s">
        <v>4531</v>
      </c>
    </row>
    <row r="4178" spans="1:4">
      <c r="A4178" s="144">
        <v>4177</v>
      </c>
      <c r="B4178" s="144">
        <v>2025</v>
      </c>
      <c r="C4178" s="144" t="s">
        <v>495</v>
      </c>
      <c r="D4178" s="144" t="s">
        <v>4532</v>
      </c>
    </row>
    <row r="4179" spans="1:4">
      <c r="A4179" s="144">
        <v>4178</v>
      </c>
      <c r="B4179" s="144">
        <v>2025</v>
      </c>
      <c r="C4179" s="144" t="s">
        <v>495</v>
      </c>
      <c r="D4179" s="144" t="s">
        <v>4533</v>
      </c>
    </row>
    <row r="4180" spans="1:4">
      <c r="A4180" s="144">
        <v>4179</v>
      </c>
      <c r="B4180" s="144">
        <v>2025</v>
      </c>
      <c r="C4180" s="144" t="s">
        <v>495</v>
      </c>
      <c r="D4180" s="144" t="s">
        <v>4534</v>
      </c>
    </row>
    <row r="4181" spans="1:4">
      <c r="A4181" s="144">
        <v>4180</v>
      </c>
      <c r="B4181" s="144">
        <v>2025</v>
      </c>
      <c r="C4181" s="144" t="s">
        <v>495</v>
      </c>
      <c r="D4181" s="144" t="s">
        <v>4535</v>
      </c>
    </row>
    <row r="4182" spans="1:4">
      <c r="A4182" s="144">
        <v>4181</v>
      </c>
      <c r="B4182" s="144">
        <v>2025</v>
      </c>
      <c r="C4182" s="144" t="s">
        <v>495</v>
      </c>
      <c r="D4182" s="144" t="s">
        <v>4536</v>
      </c>
    </row>
    <row r="4183" spans="1:4">
      <c r="A4183" s="144">
        <v>4182</v>
      </c>
      <c r="B4183" s="144">
        <v>2025</v>
      </c>
      <c r="C4183" s="144" t="s">
        <v>495</v>
      </c>
      <c r="D4183" s="144" t="s">
        <v>4537</v>
      </c>
    </row>
    <row r="4184" spans="1:4">
      <c r="A4184" s="144">
        <v>4183</v>
      </c>
      <c r="B4184" s="144">
        <v>2025</v>
      </c>
      <c r="C4184" s="144" t="s">
        <v>495</v>
      </c>
      <c r="D4184" s="144" t="s">
        <v>4538</v>
      </c>
    </row>
    <row r="4185" spans="1:4">
      <c r="A4185" s="144">
        <v>4184</v>
      </c>
      <c r="B4185" s="144">
        <v>2025</v>
      </c>
      <c r="C4185" s="144" t="s">
        <v>495</v>
      </c>
      <c r="D4185" s="144" t="s">
        <v>4539</v>
      </c>
    </row>
    <row r="4186" spans="1:4">
      <c r="A4186" s="144">
        <v>4185</v>
      </c>
      <c r="B4186" s="144">
        <v>2025</v>
      </c>
      <c r="C4186" s="144" t="s">
        <v>495</v>
      </c>
      <c r="D4186" s="144" t="s">
        <v>4540</v>
      </c>
    </row>
    <row r="4187" spans="1:4">
      <c r="A4187" s="144">
        <v>4186</v>
      </c>
      <c r="B4187" s="144">
        <v>2025</v>
      </c>
      <c r="C4187" s="144" t="s">
        <v>495</v>
      </c>
      <c r="D4187" s="144" t="s">
        <v>4541</v>
      </c>
    </row>
    <row r="4188" spans="1:4">
      <c r="A4188" s="144">
        <v>4187</v>
      </c>
      <c r="B4188" s="144">
        <v>2025</v>
      </c>
      <c r="C4188" s="144" t="s">
        <v>495</v>
      </c>
      <c r="D4188" s="144" t="s">
        <v>4542</v>
      </c>
    </row>
    <row r="4189" spans="1:4">
      <c r="A4189" s="144">
        <v>4188</v>
      </c>
      <c r="B4189" s="144">
        <v>2025</v>
      </c>
      <c r="C4189" s="144" t="s">
        <v>495</v>
      </c>
      <c r="D4189" s="144" t="s">
        <v>4543</v>
      </c>
    </row>
    <row r="4190" spans="1:4">
      <c r="A4190" s="144">
        <v>4189</v>
      </c>
      <c r="B4190" s="144">
        <v>2025</v>
      </c>
      <c r="C4190" s="144" t="s">
        <v>495</v>
      </c>
      <c r="D4190" s="144" t="s">
        <v>4544</v>
      </c>
    </row>
    <row r="4191" spans="1:4">
      <c r="A4191" s="144">
        <v>4190</v>
      </c>
      <c r="B4191" s="144">
        <v>2025</v>
      </c>
      <c r="C4191" s="144" t="s">
        <v>495</v>
      </c>
      <c r="D4191" s="144" t="s">
        <v>4545</v>
      </c>
    </row>
    <row r="4192" spans="1:4">
      <c r="A4192" s="144">
        <v>4191</v>
      </c>
      <c r="B4192" s="144">
        <v>2025</v>
      </c>
      <c r="C4192" s="144" t="s">
        <v>495</v>
      </c>
      <c r="D4192" s="144" t="s">
        <v>4546</v>
      </c>
    </row>
    <row r="4193" spans="1:4">
      <c r="A4193" s="144">
        <v>4192</v>
      </c>
      <c r="B4193" s="144">
        <v>2025</v>
      </c>
      <c r="C4193" s="144" t="s">
        <v>495</v>
      </c>
      <c r="D4193" s="144" t="s">
        <v>4547</v>
      </c>
    </row>
    <row r="4194" spans="1:4">
      <c r="A4194" s="144">
        <v>4193</v>
      </c>
      <c r="B4194" s="144">
        <v>2025</v>
      </c>
      <c r="C4194" s="144" t="s">
        <v>495</v>
      </c>
      <c r="D4194" s="144" t="s">
        <v>4548</v>
      </c>
    </row>
    <row r="4195" spans="1:4">
      <c r="A4195" s="144">
        <v>4194</v>
      </c>
      <c r="B4195" s="144">
        <v>2025</v>
      </c>
      <c r="C4195" s="144" t="s">
        <v>495</v>
      </c>
      <c r="D4195" s="144" t="s">
        <v>4549</v>
      </c>
    </row>
    <row r="4196" spans="1:4">
      <c r="A4196" s="144">
        <v>4195</v>
      </c>
      <c r="B4196" s="144">
        <v>2025</v>
      </c>
      <c r="C4196" s="144" t="s">
        <v>495</v>
      </c>
      <c r="D4196" s="144" t="s">
        <v>4550</v>
      </c>
    </row>
    <row r="4197" spans="1:4">
      <c r="A4197" s="144">
        <v>4196</v>
      </c>
      <c r="B4197" s="144">
        <v>2025</v>
      </c>
      <c r="C4197" s="144" t="s">
        <v>495</v>
      </c>
      <c r="D4197" s="144" t="s">
        <v>4551</v>
      </c>
    </row>
    <row r="4198" spans="1:4">
      <c r="A4198" s="144">
        <v>4197</v>
      </c>
      <c r="B4198" s="144">
        <v>2025</v>
      </c>
      <c r="C4198" s="144" t="s">
        <v>495</v>
      </c>
      <c r="D4198" s="144" t="s">
        <v>4552</v>
      </c>
    </row>
    <row r="4199" spans="1:4">
      <c r="A4199" s="144">
        <v>4198</v>
      </c>
      <c r="B4199" s="144">
        <v>2025</v>
      </c>
      <c r="C4199" s="144" t="s">
        <v>495</v>
      </c>
      <c r="D4199" s="144" t="s">
        <v>4553</v>
      </c>
    </row>
    <row r="4200" spans="1:4">
      <c r="A4200" s="144">
        <v>4199</v>
      </c>
      <c r="B4200" s="144">
        <v>2025</v>
      </c>
      <c r="C4200" s="144" t="s">
        <v>495</v>
      </c>
      <c r="D4200" s="144" t="s">
        <v>4554</v>
      </c>
    </row>
    <row r="4201" spans="1:4">
      <c r="A4201" s="144">
        <v>4200</v>
      </c>
      <c r="B4201" s="144">
        <v>2025</v>
      </c>
      <c r="C4201" s="144" t="s">
        <v>495</v>
      </c>
      <c r="D4201" s="144" t="s">
        <v>4555</v>
      </c>
    </row>
    <row r="4202" spans="1:4">
      <c r="A4202" s="144">
        <v>4201</v>
      </c>
      <c r="B4202" s="144">
        <v>2025</v>
      </c>
      <c r="C4202" s="144" t="s">
        <v>495</v>
      </c>
      <c r="D4202" s="144" t="s">
        <v>4556</v>
      </c>
    </row>
    <row r="4203" spans="1:4">
      <c r="A4203" s="144">
        <v>4202</v>
      </c>
      <c r="B4203" s="144">
        <v>2025</v>
      </c>
      <c r="C4203" s="144" t="s">
        <v>495</v>
      </c>
      <c r="D4203" s="144" t="s">
        <v>4557</v>
      </c>
    </row>
    <row r="4204" spans="1:4">
      <c r="A4204" s="144">
        <v>4203</v>
      </c>
      <c r="B4204" s="144">
        <v>2025</v>
      </c>
      <c r="C4204" s="144" t="s">
        <v>495</v>
      </c>
      <c r="D4204" s="144" t="s">
        <v>4558</v>
      </c>
    </row>
    <row r="4205" spans="1:4">
      <c r="A4205" s="144">
        <v>4204</v>
      </c>
      <c r="B4205" s="144">
        <v>2025</v>
      </c>
      <c r="C4205" s="144" t="s">
        <v>527</v>
      </c>
      <c r="D4205" s="144" t="s">
        <v>4559</v>
      </c>
    </row>
    <row r="4206" spans="1:4">
      <c r="A4206" s="144">
        <v>4205</v>
      </c>
      <c r="B4206" s="144">
        <v>2025</v>
      </c>
      <c r="C4206" s="144" t="s">
        <v>527</v>
      </c>
      <c r="D4206" s="144" t="s">
        <v>4560</v>
      </c>
    </row>
    <row r="4207" spans="1:4">
      <c r="A4207" s="144">
        <v>4206</v>
      </c>
      <c r="B4207" s="144">
        <v>2025</v>
      </c>
      <c r="C4207" s="144" t="s">
        <v>527</v>
      </c>
      <c r="D4207" s="144" t="s">
        <v>4561</v>
      </c>
    </row>
    <row r="4208" spans="1:4">
      <c r="A4208" s="144">
        <v>4207</v>
      </c>
      <c r="B4208" s="144">
        <v>2025</v>
      </c>
      <c r="C4208" s="144" t="s">
        <v>527</v>
      </c>
      <c r="D4208" s="144" t="s">
        <v>4562</v>
      </c>
    </row>
    <row r="4209" spans="1:4">
      <c r="A4209" s="144">
        <v>4208</v>
      </c>
      <c r="B4209" s="144">
        <v>2025</v>
      </c>
      <c r="C4209" s="144" t="s">
        <v>527</v>
      </c>
      <c r="D4209" s="144" t="s">
        <v>4563</v>
      </c>
    </row>
    <row r="4210" spans="1:4">
      <c r="A4210" s="144">
        <v>4209</v>
      </c>
      <c r="B4210" s="144">
        <v>2025</v>
      </c>
      <c r="C4210" s="144" t="s">
        <v>527</v>
      </c>
      <c r="D4210" s="144" t="s">
        <v>4564</v>
      </c>
    </row>
    <row r="4211" spans="1:4">
      <c r="A4211" s="144">
        <v>4210</v>
      </c>
      <c r="B4211" s="144">
        <v>2025</v>
      </c>
      <c r="C4211" s="144" t="s">
        <v>527</v>
      </c>
      <c r="D4211" s="144" t="s">
        <v>4565</v>
      </c>
    </row>
    <row r="4212" spans="1:4">
      <c r="A4212" s="144">
        <v>4211</v>
      </c>
      <c r="B4212" s="144">
        <v>2025</v>
      </c>
      <c r="C4212" s="144" t="s">
        <v>527</v>
      </c>
      <c r="D4212" s="144" t="s">
        <v>4566</v>
      </c>
    </row>
    <row r="4213" spans="1:4">
      <c r="A4213" s="144">
        <v>4212</v>
      </c>
      <c r="B4213" s="144">
        <v>2025</v>
      </c>
      <c r="C4213" s="144" t="s">
        <v>527</v>
      </c>
      <c r="D4213" s="144" t="s">
        <v>4567</v>
      </c>
    </row>
    <row r="4214" spans="1:4">
      <c r="A4214" s="144">
        <v>4213</v>
      </c>
      <c r="B4214" s="144">
        <v>2025</v>
      </c>
      <c r="C4214" s="144" t="s">
        <v>527</v>
      </c>
      <c r="D4214" s="144" t="s">
        <v>4568</v>
      </c>
    </row>
    <row r="4215" spans="1:4">
      <c r="A4215" s="144">
        <v>4214</v>
      </c>
      <c r="B4215" s="144">
        <v>2025</v>
      </c>
      <c r="C4215" s="144" t="s">
        <v>527</v>
      </c>
      <c r="D4215" s="144" t="s">
        <v>4569</v>
      </c>
    </row>
    <row r="4216" spans="1:4">
      <c r="A4216" s="144">
        <v>4215</v>
      </c>
      <c r="B4216" s="144">
        <v>2025</v>
      </c>
      <c r="C4216" s="144" t="s">
        <v>527</v>
      </c>
      <c r="D4216" s="144" t="s">
        <v>4570</v>
      </c>
    </row>
    <row r="4217" spans="1:4">
      <c r="A4217" s="144">
        <v>4216</v>
      </c>
      <c r="B4217" s="144">
        <v>2025</v>
      </c>
      <c r="C4217" s="144" t="s">
        <v>527</v>
      </c>
      <c r="D4217" s="144" t="s">
        <v>4571</v>
      </c>
    </row>
    <row r="4218" spans="1:4">
      <c r="A4218" s="144">
        <v>4217</v>
      </c>
      <c r="B4218" s="144">
        <v>2025</v>
      </c>
      <c r="C4218" s="144" t="s">
        <v>527</v>
      </c>
      <c r="D4218" s="144" t="s">
        <v>4572</v>
      </c>
    </row>
    <row r="4219" spans="1:4">
      <c r="A4219" s="144">
        <v>4218</v>
      </c>
      <c r="B4219" s="144">
        <v>2025</v>
      </c>
      <c r="C4219" s="144" t="s">
        <v>527</v>
      </c>
      <c r="D4219" s="144" t="s">
        <v>4573</v>
      </c>
    </row>
    <row r="4220" spans="1:4">
      <c r="A4220" s="144">
        <v>4219</v>
      </c>
      <c r="B4220" s="144">
        <v>2025</v>
      </c>
      <c r="C4220" s="144" t="s">
        <v>527</v>
      </c>
      <c r="D4220" s="144" t="s">
        <v>4574</v>
      </c>
    </row>
    <row r="4221" spans="1:4">
      <c r="A4221" s="144">
        <v>4220</v>
      </c>
      <c r="B4221" s="144">
        <v>2025</v>
      </c>
      <c r="C4221" s="144" t="s">
        <v>527</v>
      </c>
      <c r="D4221" s="144" t="s">
        <v>4575</v>
      </c>
    </row>
    <row r="4222" spans="1:4">
      <c r="A4222" s="144">
        <v>4221</v>
      </c>
      <c r="B4222" s="144">
        <v>2025</v>
      </c>
      <c r="C4222" s="144" t="s">
        <v>527</v>
      </c>
      <c r="D4222" s="144" t="s">
        <v>4576</v>
      </c>
    </row>
    <row r="4223" spans="1:4">
      <c r="A4223" s="144">
        <v>4222</v>
      </c>
      <c r="B4223" s="144">
        <v>2025</v>
      </c>
      <c r="C4223" s="144" t="s">
        <v>527</v>
      </c>
      <c r="D4223" s="144" t="s">
        <v>4577</v>
      </c>
    </row>
    <row r="4224" spans="1:4">
      <c r="A4224" s="144">
        <v>4223</v>
      </c>
      <c r="B4224" s="144">
        <v>2025</v>
      </c>
      <c r="C4224" s="144" t="s">
        <v>527</v>
      </c>
      <c r="D4224" s="144" t="s">
        <v>4578</v>
      </c>
    </row>
    <row r="4225" spans="1:4">
      <c r="A4225" s="144">
        <v>4224</v>
      </c>
      <c r="B4225" s="144">
        <v>2025</v>
      </c>
      <c r="C4225" s="144" t="s">
        <v>527</v>
      </c>
      <c r="D4225" s="144" t="s">
        <v>4579</v>
      </c>
    </row>
    <row r="4226" spans="1:4">
      <c r="A4226" s="144">
        <v>4225</v>
      </c>
      <c r="B4226" s="144">
        <v>2025</v>
      </c>
      <c r="C4226" s="144" t="s">
        <v>527</v>
      </c>
      <c r="D4226" s="144" t="s">
        <v>4580</v>
      </c>
    </row>
    <row r="4227" spans="1:4">
      <c r="A4227" s="144">
        <v>4226</v>
      </c>
      <c r="B4227" s="144">
        <v>2025</v>
      </c>
      <c r="C4227" s="144" t="s">
        <v>527</v>
      </c>
      <c r="D4227" s="144" t="s">
        <v>4581</v>
      </c>
    </row>
    <row r="4228" spans="1:4">
      <c r="A4228" s="144">
        <v>4227</v>
      </c>
      <c r="B4228" s="144">
        <v>2025</v>
      </c>
      <c r="C4228" s="144" t="s">
        <v>527</v>
      </c>
      <c r="D4228" s="144" t="s">
        <v>4582</v>
      </c>
    </row>
    <row r="4229" spans="1:4">
      <c r="A4229" s="144">
        <v>4228</v>
      </c>
      <c r="B4229" s="144">
        <v>2025</v>
      </c>
      <c r="C4229" s="144" t="s">
        <v>527</v>
      </c>
      <c r="D4229" s="144" t="s">
        <v>4583</v>
      </c>
    </row>
    <row r="4230" spans="1:4">
      <c r="A4230" s="144">
        <v>4229</v>
      </c>
      <c r="B4230" s="144">
        <v>2025</v>
      </c>
      <c r="C4230" s="144" t="s">
        <v>527</v>
      </c>
      <c r="D4230" s="144" t="s">
        <v>4584</v>
      </c>
    </row>
    <row r="4231" spans="1:4">
      <c r="A4231" s="144">
        <v>4230</v>
      </c>
      <c r="B4231" s="144">
        <v>2025</v>
      </c>
      <c r="C4231" s="144" t="s">
        <v>527</v>
      </c>
      <c r="D4231" s="144" t="s">
        <v>4585</v>
      </c>
    </row>
    <row r="4232" spans="1:4">
      <c r="A4232" s="144">
        <v>4231</v>
      </c>
      <c r="B4232" s="144">
        <v>2025</v>
      </c>
      <c r="C4232" s="144" t="s">
        <v>527</v>
      </c>
      <c r="D4232" s="144" t="s">
        <v>4586</v>
      </c>
    </row>
    <row r="4233" spans="1:4">
      <c r="A4233" s="144">
        <v>4232</v>
      </c>
      <c r="B4233" s="144">
        <v>2025</v>
      </c>
      <c r="C4233" s="144" t="s">
        <v>527</v>
      </c>
      <c r="D4233" s="144" t="s">
        <v>4587</v>
      </c>
    </row>
    <row r="4234" spans="1:4">
      <c r="A4234" s="144">
        <v>4233</v>
      </c>
      <c r="B4234" s="144">
        <v>2025</v>
      </c>
      <c r="C4234" s="144" t="s">
        <v>527</v>
      </c>
      <c r="D4234" s="144" t="s">
        <v>4588</v>
      </c>
    </row>
    <row r="4235" spans="1:4">
      <c r="A4235" s="144">
        <v>4234</v>
      </c>
      <c r="B4235" s="144">
        <v>2025</v>
      </c>
      <c r="C4235" s="144" t="s">
        <v>527</v>
      </c>
      <c r="D4235" s="144" t="s">
        <v>4589</v>
      </c>
    </row>
    <row r="4236" spans="1:4">
      <c r="A4236" s="144">
        <v>4235</v>
      </c>
      <c r="B4236" s="144">
        <v>2025</v>
      </c>
      <c r="C4236" s="144" t="s">
        <v>527</v>
      </c>
      <c r="D4236" s="144" t="s">
        <v>4590</v>
      </c>
    </row>
    <row r="4237" spans="1:4">
      <c r="A4237" s="144">
        <v>4236</v>
      </c>
      <c r="B4237" s="144">
        <v>2025</v>
      </c>
      <c r="C4237" s="144" t="s">
        <v>527</v>
      </c>
      <c r="D4237" s="144" t="s">
        <v>4591</v>
      </c>
    </row>
    <row r="4238" spans="1:4">
      <c r="A4238" s="144">
        <v>4237</v>
      </c>
      <c r="B4238" s="144">
        <v>2025</v>
      </c>
      <c r="C4238" s="144" t="s">
        <v>527</v>
      </c>
      <c r="D4238" s="144" t="s">
        <v>4592</v>
      </c>
    </row>
    <row r="4239" spans="1:4">
      <c r="A4239" s="144">
        <v>4238</v>
      </c>
      <c r="B4239" s="144">
        <v>2025</v>
      </c>
      <c r="C4239" s="144" t="s">
        <v>527</v>
      </c>
      <c r="D4239" s="144" t="s">
        <v>4593</v>
      </c>
    </row>
    <row r="4240" spans="1:4">
      <c r="A4240" s="144">
        <v>4239</v>
      </c>
      <c r="B4240" s="144">
        <v>2025</v>
      </c>
      <c r="C4240" s="144" t="s">
        <v>527</v>
      </c>
      <c r="D4240" s="144" t="s">
        <v>4594</v>
      </c>
    </row>
    <row r="4241" spans="1:4">
      <c r="A4241" s="144">
        <v>4240</v>
      </c>
      <c r="B4241" s="144">
        <v>2025</v>
      </c>
      <c r="C4241" s="144" t="s">
        <v>527</v>
      </c>
      <c r="D4241" s="144" t="s">
        <v>4595</v>
      </c>
    </row>
    <row r="4242" spans="1:4">
      <c r="A4242" s="144">
        <v>4241</v>
      </c>
      <c r="B4242" s="144">
        <v>2025</v>
      </c>
      <c r="C4242" s="144" t="s">
        <v>527</v>
      </c>
      <c r="D4242" s="144" t="s">
        <v>4596</v>
      </c>
    </row>
    <row r="4243" spans="1:4">
      <c r="A4243" s="144">
        <v>4242</v>
      </c>
      <c r="B4243" s="144">
        <v>2025</v>
      </c>
      <c r="C4243" s="144" t="s">
        <v>527</v>
      </c>
      <c r="D4243" s="144" t="s">
        <v>4597</v>
      </c>
    </row>
    <row r="4244" spans="1:4">
      <c r="A4244" s="144">
        <v>4243</v>
      </c>
      <c r="B4244" s="144">
        <v>2025</v>
      </c>
      <c r="C4244" s="144" t="s">
        <v>527</v>
      </c>
      <c r="D4244" s="144" t="s">
        <v>4598</v>
      </c>
    </row>
    <row r="4245" spans="1:4">
      <c r="A4245" s="144">
        <v>4244</v>
      </c>
      <c r="B4245" s="144">
        <v>2025</v>
      </c>
      <c r="C4245" s="144" t="s">
        <v>527</v>
      </c>
      <c r="D4245" s="144" t="s">
        <v>4599</v>
      </c>
    </row>
    <row r="4246" spans="1:4">
      <c r="A4246" s="144">
        <v>4245</v>
      </c>
      <c r="B4246" s="144">
        <v>2025</v>
      </c>
      <c r="C4246" s="144" t="s">
        <v>527</v>
      </c>
      <c r="D4246" s="144" t="s">
        <v>4600</v>
      </c>
    </row>
    <row r="4247" spans="1:4">
      <c r="A4247" s="144">
        <v>4246</v>
      </c>
      <c r="B4247" s="144">
        <v>2025</v>
      </c>
      <c r="C4247" s="144" t="s">
        <v>527</v>
      </c>
      <c r="D4247" s="144" t="s">
        <v>4601</v>
      </c>
    </row>
    <row r="4248" spans="1:4">
      <c r="A4248" s="144">
        <v>4247</v>
      </c>
      <c r="B4248" s="144">
        <v>2025</v>
      </c>
      <c r="C4248" s="144" t="s">
        <v>527</v>
      </c>
      <c r="D4248" s="144" t="s">
        <v>4602</v>
      </c>
    </row>
    <row r="4249" spans="1:4">
      <c r="A4249" s="144">
        <v>4248</v>
      </c>
      <c r="B4249" s="144">
        <v>2025</v>
      </c>
      <c r="C4249" s="144" t="s">
        <v>527</v>
      </c>
      <c r="D4249" s="144" t="s">
        <v>4603</v>
      </c>
    </row>
    <row r="4250" spans="1:4">
      <c r="A4250" s="144">
        <v>4249</v>
      </c>
      <c r="B4250" s="144">
        <v>2025</v>
      </c>
      <c r="C4250" s="144" t="s">
        <v>527</v>
      </c>
      <c r="D4250" s="144" t="s">
        <v>4604</v>
      </c>
    </row>
    <row r="4251" spans="1:4">
      <c r="A4251" s="144">
        <v>4250</v>
      </c>
      <c r="B4251" s="144">
        <v>2025</v>
      </c>
      <c r="C4251" s="144" t="s">
        <v>527</v>
      </c>
      <c r="D4251" s="144" t="s">
        <v>4605</v>
      </c>
    </row>
    <row r="4252" spans="1:4">
      <c r="A4252" s="144">
        <v>4251</v>
      </c>
      <c r="B4252" s="144">
        <v>2025</v>
      </c>
      <c r="C4252" s="144" t="s">
        <v>527</v>
      </c>
      <c r="D4252" s="144" t="s">
        <v>4606</v>
      </c>
    </row>
    <row r="4253" spans="1:4">
      <c r="A4253" s="144">
        <v>4252</v>
      </c>
      <c r="B4253" s="144">
        <v>2025</v>
      </c>
      <c r="C4253" s="144" t="s">
        <v>527</v>
      </c>
      <c r="D4253" s="144" t="s">
        <v>4607</v>
      </c>
    </row>
    <row r="4254" spans="1:4">
      <c r="A4254" s="144">
        <v>4253</v>
      </c>
      <c r="B4254" s="144">
        <v>2025</v>
      </c>
      <c r="C4254" s="144" t="s">
        <v>527</v>
      </c>
      <c r="D4254" s="144" t="s">
        <v>4608</v>
      </c>
    </row>
    <row r="4255" spans="1:4">
      <c r="A4255" s="144">
        <v>4254</v>
      </c>
      <c r="B4255" s="144">
        <v>2025</v>
      </c>
      <c r="C4255" s="144" t="s">
        <v>527</v>
      </c>
      <c r="D4255" s="144" t="s">
        <v>4609</v>
      </c>
    </row>
    <row r="4256" spans="1:4">
      <c r="A4256" s="144">
        <v>4255</v>
      </c>
      <c r="B4256" s="144">
        <v>2025</v>
      </c>
      <c r="C4256" s="144" t="s">
        <v>527</v>
      </c>
      <c r="D4256" s="144" t="s">
        <v>4610</v>
      </c>
    </row>
    <row r="4257" spans="1:4">
      <c r="A4257" s="144">
        <v>4256</v>
      </c>
      <c r="B4257" s="144">
        <v>2025</v>
      </c>
      <c r="C4257" s="144" t="s">
        <v>527</v>
      </c>
      <c r="D4257" s="144" t="s">
        <v>4611</v>
      </c>
    </row>
    <row r="4258" spans="1:4">
      <c r="A4258" s="144">
        <v>4257</v>
      </c>
      <c r="B4258" s="144">
        <v>2025</v>
      </c>
      <c r="C4258" s="144" t="s">
        <v>527</v>
      </c>
      <c r="D4258" s="144" t="s">
        <v>4612</v>
      </c>
    </row>
    <row r="4259" spans="1:4">
      <c r="A4259" s="144">
        <v>4258</v>
      </c>
      <c r="B4259" s="144">
        <v>2025</v>
      </c>
      <c r="C4259" s="144" t="s">
        <v>527</v>
      </c>
      <c r="D4259" s="144" t="s">
        <v>4613</v>
      </c>
    </row>
    <row r="4260" spans="1:4">
      <c r="A4260" s="144">
        <v>4259</v>
      </c>
      <c r="B4260" s="144">
        <v>2025</v>
      </c>
      <c r="C4260" s="144" t="s">
        <v>527</v>
      </c>
      <c r="D4260" s="144" t="s">
        <v>4614</v>
      </c>
    </row>
    <row r="4261" spans="1:4">
      <c r="A4261" s="144">
        <v>4260</v>
      </c>
      <c r="B4261" s="144">
        <v>2025</v>
      </c>
      <c r="C4261" s="144" t="s">
        <v>527</v>
      </c>
      <c r="D4261" s="144" t="s">
        <v>4615</v>
      </c>
    </row>
    <row r="4262" spans="1:4">
      <c r="A4262" s="144">
        <v>4261</v>
      </c>
      <c r="B4262" s="144">
        <v>2025</v>
      </c>
      <c r="C4262" s="144" t="s">
        <v>527</v>
      </c>
      <c r="D4262" s="144" t="s">
        <v>4616</v>
      </c>
    </row>
    <row r="4263" spans="1:4">
      <c r="A4263" s="144">
        <v>4262</v>
      </c>
      <c r="B4263" s="144">
        <v>2025</v>
      </c>
      <c r="C4263" s="144" t="s">
        <v>527</v>
      </c>
      <c r="D4263" s="144" t="s">
        <v>4617</v>
      </c>
    </row>
    <row r="4264" spans="1:4">
      <c r="A4264" s="144">
        <v>4263</v>
      </c>
      <c r="B4264" s="144">
        <v>2025</v>
      </c>
      <c r="C4264" s="144" t="s">
        <v>527</v>
      </c>
      <c r="D4264" s="144" t="s">
        <v>4618</v>
      </c>
    </row>
    <row r="4265" spans="1:4">
      <c r="A4265" s="144">
        <v>4264</v>
      </c>
      <c r="B4265" s="144">
        <v>2025</v>
      </c>
      <c r="C4265" s="144" t="s">
        <v>527</v>
      </c>
      <c r="D4265" s="144" t="s">
        <v>4619</v>
      </c>
    </row>
    <row r="4266" spans="1:4">
      <c r="A4266" s="144">
        <v>4265</v>
      </c>
      <c r="B4266" s="144">
        <v>2025</v>
      </c>
      <c r="C4266" s="144" t="s">
        <v>527</v>
      </c>
      <c r="D4266" s="144" t="s">
        <v>4620</v>
      </c>
    </row>
    <row r="4267" spans="1:4">
      <c r="A4267" s="144">
        <v>4266</v>
      </c>
      <c r="B4267" s="144">
        <v>2025</v>
      </c>
      <c r="C4267" s="144" t="s">
        <v>527</v>
      </c>
      <c r="D4267" s="144" t="s">
        <v>4621</v>
      </c>
    </row>
    <row r="4268" spans="1:4">
      <c r="A4268" s="144">
        <v>4267</v>
      </c>
      <c r="B4268" s="144">
        <v>2025</v>
      </c>
      <c r="C4268" s="144" t="s">
        <v>527</v>
      </c>
      <c r="D4268" s="144" t="s">
        <v>4622</v>
      </c>
    </row>
    <row r="4269" spans="1:4">
      <c r="A4269" s="144">
        <v>4268</v>
      </c>
      <c r="B4269" s="144">
        <v>2025</v>
      </c>
      <c r="C4269" s="144" t="s">
        <v>527</v>
      </c>
      <c r="D4269" s="144" t="s">
        <v>4623</v>
      </c>
    </row>
    <row r="4270" spans="1:4">
      <c r="A4270" s="144">
        <v>4269</v>
      </c>
      <c r="B4270" s="144">
        <v>2025</v>
      </c>
      <c r="C4270" s="144" t="s">
        <v>527</v>
      </c>
      <c r="D4270" s="144" t="s">
        <v>4624</v>
      </c>
    </row>
    <row r="4271" spans="1:4">
      <c r="A4271" s="144">
        <v>4270</v>
      </c>
      <c r="B4271" s="144">
        <v>2025</v>
      </c>
      <c r="C4271" s="144" t="s">
        <v>527</v>
      </c>
      <c r="D4271" s="144" t="s">
        <v>4625</v>
      </c>
    </row>
    <row r="4272" spans="1:4">
      <c r="A4272" s="144">
        <v>4271</v>
      </c>
      <c r="B4272" s="144">
        <v>2025</v>
      </c>
      <c r="C4272" s="144" t="s">
        <v>527</v>
      </c>
      <c r="D4272" s="144" t="s">
        <v>4626</v>
      </c>
    </row>
    <row r="4273" spans="1:4">
      <c r="A4273" s="144">
        <v>4272</v>
      </c>
      <c r="B4273" s="144">
        <v>2025</v>
      </c>
      <c r="C4273" s="144" t="s">
        <v>527</v>
      </c>
      <c r="D4273" s="144" t="s">
        <v>4627</v>
      </c>
    </row>
    <row r="4274" spans="1:4">
      <c r="A4274" s="144">
        <v>4273</v>
      </c>
      <c r="B4274" s="144">
        <v>2025</v>
      </c>
      <c r="C4274" s="144" t="s">
        <v>527</v>
      </c>
      <c r="D4274" s="144" t="s">
        <v>4628</v>
      </c>
    </row>
    <row r="4275" spans="1:4">
      <c r="A4275" s="144">
        <v>4274</v>
      </c>
      <c r="B4275" s="144">
        <v>2025</v>
      </c>
      <c r="C4275" s="144" t="s">
        <v>527</v>
      </c>
      <c r="D4275" s="144" t="s">
        <v>4629</v>
      </c>
    </row>
    <row r="4276" spans="1:4">
      <c r="A4276" s="144">
        <v>4275</v>
      </c>
      <c r="B4276" s="144">
        <v>2025</v>
      </c>
      <c r="C4276" s="144" t="s">
        <v>527</v>
      </c>
      <c r="D4276" s="144" t="s">
        <v>4630</v>
      </c>
    </row>
    <row r="4277" spans="1:4">
      <c r="A4277" s="144">
        <v>4276</v>
      </c>
      <c r="B4277" s="144">
        <v>2025</v>
      </c>
      <c r="C4277" s="144" t="s">
        <v>527</v>
      </c>
      <c r="D4277" s="144" t="s">
        <v>4631</v>
      </c>
    </row>
    <row r="4278" spans="1:4">
      <c r="A4278" s="144">
        <v>4277</v>
      </c>
      <c r="B4278" s="144">
        <v>2025</v>
      </c>
      <c r="C4278" s="144" t="s">
        <v>527</v>
      </c>
      <c r="D4278" s="144" t="s">
        <v>4632</v>
      </c>
    </row>
    <row r="4279" spans="1:4">
      <c r="A4279" s="144">
        <v>4278</v>
      </c>
      <c r="B4279" s="144">
        <v>2025</v>
      </c>
      <c r="C4279" s="144" t="s">
        <v>527</v>
      </c>
      <c r="D4279" s="144" t="s">
        <v>4633</v>
      </c>
    </row>
    <row r="4280" spans="1:4">
      <c r="A4280" s="144">
        <v>4279</v>
      </c>
      <c r="B4280" s="144">
        <v>2025</v>
      </c>
      <c r="C4280" s="144" t="s">
        <v>527</v>
      </c>
      <c r="D4280" s="144" t="s">
        <v>4634</v>
      </c>
    </row>
    <row r="4281" spans="1:4">
      <c r="A4281" s="144">
        <v>4280</v>
      </c>
      <c r="B4281" s="144">
        <v>2025</v>
      </c>
      <c r="C4281" s="144" t="s">
        <v>527</v>
      </c>
      <c r="D4281" s="144" t="s">
        <v>4635</v>
      </c>
    </row>
    <row r="4282" spans="1:4">
      <c r="A4282" s="144">
        <v>4281</v>
      </c>
      <c r="B4282" s="144">
        <v>2025</v>
      </c>
      <c r="C4282" s="144" t="s">
        <v>527</v>
      </c>
      <c r="D4282" s="144" t="s">
        <v>4636</v>
      </c>
    </row>
    <row r="4283" spans="1:4">
      <c r="A4283" s="144">
        <v>4282</v>
      </c>
      <c r="B4283" s="144">
        <v>2025</v>
      </c>
      <c r="C4283" s="144" t="s">
        <v>527</v>
      </c>
      <c r="D4283" s="144" t="s">
        <v>4637</v>
      </c>
    </row>
    <row r="4284" spans="1:4">
      <c r="A4284" s="144">
        <v>4283</v>
      </c>
      <c r="B4284" s="144">
        <v>2025</v>
      </c>
      <c r="C4284" s="144" t="s">
        <v>527</v>
      </c>
      <c r="D4284" s="144" t="s">
        <v>4638</v>
      </c>
    </row>
    <row r="4285" spans="1:4">
      <c r="A4285" s="144">
        <v>4284</v>
      </c>
      <c r="B4285" s="144">
        <v>2025</v>
      </c>
      <c r="C4285" s="144" t="s">
        <v>527</v>
      </c>
      <c r="D4285" s="144" t="s">
        <v>4639</v>
      </c>
    </row>
    <row r="4286" spans="1:4">
      <c r="A4286" s="144">
        <v>4285</v>
      </c>
      <c r="B4286" s="144">
        <v>2025</v>
      </c>
      <c r="C4286" s="144" t="s">
        <v>527</v>
      </c>
      <c r="D4286" s="144" t="s">
        <v>4640</v>
      </c>
    </row>
    <row r="4287" spans="1:4">
      <c r="A4287" s="144">
        <v>4286</v>
      </c>
      <c r="B4287" s="144">
        <v>2025</v>
      </c>
      <c r="C4287" s="144" t="s">
        <v>527</v>
      </c>
      <c r="D4287" s="144" t="s">
        <v>4641</v>
      </c>
    </row>
    <row r="4288" spans="1:4">
      <c r="A4288" s="144">
        <v>4287</v>
      </c>
      <c r="B4288" s="144">
        <v>2025</v>
      </c>
      <c r="C4288" s="144" t="s">
        <v>527</v>
      </c>
      <c r="D4288" s="144" t="s">
        <v>4642</v>
      </c>
    </row>
    <row r="4289" spans="1:4">
      <c r="A4289" s="144">
        <v>4288</v>
      </c>
      <c r="B4289" s="144">
        <v>2025</v>
      </c>
      <c r="C4289" s="144" t="s">
        <v>527</v>
      </c>
      <c r="D4289" s="144" t="s">
        <v>4643</v>
      </c>
    </row>
    <row r="4290" spans="1:4">
      <c r="A4290" s="144">
        <v>4289</v>
      </c>
      <c r="B4290" s="144">
        <v>2025</v>
      </c>
      <c r="C4290" s="144" t="s">
        <v>527</v>
      </c>
      <c r="D4290" s="144" t="s">
        <v>4644</v>
      </c>
    </row>
    <row r="4291" spans="1:4">
      <c r="A4291" s="144">
        <v>4290</v>
      </c>
      <c r="B4291" s="144">
        <v>2025</v>
      </c>
      <c r="C4291" s="144" t="s">
        <v>527</v>
      </c>
      <c r="D4291" s="144" t="s">
        <v>4645</v>
      </c>
    </row>
    <row r="4292" spans="1:4">
      <c r="A4292" s="144">
        <v>4291</v>
      </c>
      <c r="B4292" s="144">
        <v>2025</v>
      </c>
      <c r="C4292" s="144" t="s">
        <v>527</v>
      </c>
      <c r="D4292" s="144" t="s">
        <v>4646</v>
      </c>
    </row>
    <row r="4293" spans="1:4">
      <c r="A4293" s="144">
        <v>4292</v>
      </c>
      <c r="B4293" s="144">
        <v>2025</v>
      </c>
      <c r="C4293" s="144" t="s">
        <v>527</v>
      </c>
      <c r="D4293" s="144" t="s">
        <v>4647</v>
      </c>
    </row>
    <row r="4294" spans="1:4">
      <c r="A4294" s="144">
        <v>4293</v>
      </c>
      <c r="B4294" s="144">
        <v>2025</v>
      </c>
      <c r="C4294" s="144" t="s">
        <v>527</v>
      </c>
      <c r="D4294" s="144" t="s">
        <v>4648</v>
      </c>
    </row>
    <row r="4295" spans="1:4">
      <c r="A4295" s="144">
        <v>4294</v>
      </c>
      <c r="B4295" s="144">
        <v>2025</v>
      </c>
      <c r="C4295" s="144" t="s">
        <v>527</v>
      </c>
      <c r="D4295" s="144" t="s">
        <v>4649</v>
      </c>
    </row>
    <row r="4296" spans="1:4">
      <c r="A4296" s="144">
        <v>4295</v>
      </c>
      <c r="B4296" s="144">
        <v>2025</v>
      </c>
      <c r="C4296" s="144" t="s">
        <v>527</v>
      </c>
      <c r="D4296" s="144" t="s">
        <v>4650</v>
      </c>
    </row>
    <row r="4297" spans="1:4">
      <c r="A4297" s="144">
        <v>4296</v>
      </c>
      <c r="B4297" s="144">
        <v>2025</v>
      </c>
      <c r="C4297" s="144" t="s">
        <v>527</v>
      </c>
      <c r="D4297" s="144" t="s">
        <v>4651</v>
      </c>
    </row>
    <row r="4298" spans="1:4">
      <c r="A4298" s="144">
        <v>4297</v>
      </c>
      <c r="B4298" s="144">
        <v>2025</v>
      </c>
      <c r="C4298" s="144" t="s">
        <v>527</v>
      </c>
      <c r="D4298" s="144" t="s">
        <v>4652</v>
      </c>
    </row>
    <row r="4299" spans="1:4">
      <c r="A4299" s="144">
        <v>4298</v>
      </c>
      <c r="B4299" s="144">
        <v>2025</v>
      </c>
      <c r="C4299" s="144" t="s">
        <v>527</v>
      </c>
      <c r="D4299" s="144" t="s">
        <v>4653</v>
      </c>
    </row>
    <row r="4300" spans="1:4">
      <c r="A4300" s="144">
        <v>4299</v>
      </c>
      <c r="B4300" s="144">
        <v>2025</v>
      </c>
      <c r="C4300" s="144" t="s">
        <v>527</v>
      </c>
      <c r="D4300" s="144" t="s">
        <v>4654</v>
      </c>
    </row>
    <row r="4301" spans="1:4">
      <c r="A4301" s="144">
        <v>4300</v>
      </c>
      <c r="B4301" s="144">
        <v>2025</v>
      </c>
      <c r="C4301" s="144" t="s">
        <v>527</v>
      </c>
      <c r="D4301" s="144" t="s">
        <v>4655</v>
      </c>
    </row>
    <row r="4302" spans="1:4">
      <c r="A4302" s="144">
        <v>4301</v>
      </c>
      <c r="B4302" s="144">
        <v>2025</v>
      </c>
      <c r="C4302" s="144" t="s">
        <v>527</v>
      </c>
      <c r="D4302" s="144" t="s">
        <v>4656</v>
      </c>
    </row>
    <row r="4303" spans="1:4">
      <c r="A4303" s="144">
        <v>4302</v>
      </c>
      <c r="B4303" s="144">
        <v>2025</v>
      </c>
      <c r="C4303" s="144" t="s">
        <v>527</v>
      </c>
      <c r="D4303" s="144" t="s">
        <v>4657</v>
      </c>
    </row>
    <row r="4304" spans="1:4">
      <c r="A4304" s="144">
        <v>4303</v>
      </c>
      <c r="B4304" s="144">
        <v>2025</v>
      </c>
      <c r="C4304" s="144" t="s">
        <v>527</v>
      </c>
      <c r="D4304" s="144" t="s">
        <v>4658</v>
      </c>
    </row>
    <row r="4305" spans="1:4">
      <c r="A4305" s="144">
        <v>4304</v>
      </c>
      <c r="B4305" s="144">
        <v>2025</v>
      </c>
      <c r="C4305" s="144" t="s">
        <v>527</v>
      </c>
      <c r="D4305" s="144" t="s">
        <v>4659</v>
      </c>
    </row>
    <row r="4306" spans="1:4">
      <c r="A4306" s="144">
        <v>4305</v>
      </c>
      <c r="B4306" s="144">
        <v>2025</v>
      </c>
      <c r="C4306" s="144" t="s">
        <v>527</v>
      </c>
      <c r="D4306" s="144" t="s">
        <v>4660</v>
      </c>
    </row>
    <row r="4307" spans="1:4">
      <c r="A4307" s="144">
        <v>4306</v>
      </c>
      <c r="B4307" s="144">
        <v>2025</v>
      </c>
      <c r="C4307" s="144" t="s">
        <v>527</v>
      </c>
      <c r="D4307" s="144" t="s">
        <v>4661</v>
      </c>
    </row>
    <row r="4308" spans="1:4">
      <c r="A4308" s="144">
        <v>4307</v>
      </c>
      <c r="B4308" s="144">
        <v>2025</v>
      </c>
      <c r="C4308" s="144" t="s">
        <v>527</v>
      </c>
      <c r="D4308" s="144" t="s">
        <v>4662</v>
      </c>
    </row>
    <row r="4309" spans="1:4">
      <c r="A4309" s="144">
        <v>4308</v>
      </c>
      <c r="B4309" s="144">
        <v>2025</v>
      </c>
      <c r="C4309" s="144" t="s">
        <v>527</v>
      </c>
      <c r="D4309" s="144" t="s">
        <v>4663</v>
      </c>
    </row>
    <row r="4310" spans="1:4">
      <c r="A4310" s="144">
        <v>4309</v>
      </c>
      <c r="B4310" s="144">
        <v>2025</v>
      </c>
      <c r="C4310" s="144" t="s">
        <v>527</v>
      </c>
      <c r="D4310" s="144" t="s">
        <v>4664</v>
      </c>
    </row>
    <row r="4311" spans="1:4">
      <c r="A4311" s="144">
        <v>4310</v>
      </c>
      <c r="B4311" s="144">
        <v>2025</v>
      </c>
      <c r="C4311" s="144" t="s">
        <v>527</v>
      </c>
      <c r="D4311" s="144" t="s">
        <v>4665</v>
      </c>
    </row>
    <row r="4312" spans="1:4">
      <c r="A4312" s="144">
        <v>4311</v>
      </c>
      <c r="B4312" s="144">
        <v>2025</v>
      </c>
      <c r="C4312" s="144" t="s">
        <v>527</v>
      </c>
      <c r="D4312" s="144" t="s">
        <v>4666</v>
      </c>
    </row>
    <row r="4313" spans="1:4">
      <c r="A4313" s="144">
        <v>4312</v>
      </c>
      <c r="B4313" s="144">
        <v>2025</v>
      </c>
      <c r="C4313" s="144" t="s">
        <v>527</v>
      </c>
      <c r="D4313" s="144" t="s">
        <v>4667</v>
      </c>
    </row>
    <row r="4314" spans="1:4">
      <c r="A4314" s="144">
        <v>4313</v>
      </c>
      <c r="B4314" s="144">
        <v>2025</v>
      </c>
      <c r="C4314" s="144" t="s">
        <v>527</v>
      </c>
      <c r="D4314" s="144" t="s">
        <v>4668</v>
      </c>
    </row>
    <row r="4315" spans="1:4">
      <c r="A4315" s="144">
        <v>4314</v>
      </c>
      <c r="B4315" s="144">
        <v>2025</v>
      </c>
      <c r="C4315" s="144" t="s">
        <v>527</v>
      </c>
      <c r="D4315" s="144" t="s">
        <v>4669</v>
      </c>
    </row>
    <row r="4316" spans="1:4">
      <c r="A4316" s="144">
        <v>4315</v>
      </c>
      <c r="B4316" s="144">
        <v>2025</v>
      </c>
      <c r="C4316" s="144" t="s">
        <v>527</v>
      </c>
      <c r="D4316" s="144" t="s">
        <v>4670</v>
      </c>
    </row>
    <row r="4317" spans="1:4">
      <c r="A4317" s="144">
        <v>4316</v>
      </c>
      <c r="B4317" s="144">
        <v>2025</v>
      </c>
      <c r="C4317" s="144" t="s">
        <v>527</v>
      </c>
      <c r="D4317" s="144" t="s">
        <v>4671</v>
      </c>
    </row>
    <row r="4318" spans="1:4">
      <c r="A4318" s="144">
        <v>4317</v>
      </c>
      <c r="B4318" s="144">
        <v>2025</v>
      </c>
      <c r="C4318" s="144" t="s">
        <v>527</v>
      </c>
      <c r="D4318" s="144" t="s">
        <v>4672</v>
      </c>
    </row>
    <row r="4319" spans="1:4">
      <c r="A4319" s="144">
        <v>4318</v>
      </c>
      <c r="B4319" s="144">
        <v>2025</v>
      </c>
      <c r="C4319" s="144" t="s">
        <v>527</v>
      </c>
      <c r="D4319" s="144" t="s">
        <v>4673</v>
      </c>
    </row>
    <row r="4320" spans="1:4">
      <c r="A4320" s="144">
        <v>4319</v>
      </c>
      <c r="B4320" s="144">
        <v>2025</v>
      </c>
      <c r="C4320" s="144" t="s">
        <v>527</v>
      </c>
      <c r="D4320" s="144" t="s">
        <v>4674</v>
      </c>
    </row>
    <row r="4321" spans="1:4">
      <c r="A4321" s="144">
        <v>4320</v>
      </c>
      <c r="B4321" s="144">
        <v>2025</v>
      </c>
      <c r="C4321" s="144" t="s">
        <v>527</v>
      </c>
      <c r="D4321" s="144" t="s">
        <v>4675</v>
      </c>
    </row>
    <row r="4322" spans="1:4">
      <c r="A4322" s="144">
        <v>4321</v>
      </c>
      <c r="B4322" s="144">
        <v>2025</v>
      </c>
      <c r="C4322" s="144" t="s">
        <v>527</v>
      </c>
      <c r="D4322" s="144" t="s">
        <v>4676</v>
      </c>
    </row>
    <row r="4323" spans="1:4">
      <c r="A4323" s="144">
        <v>4322</v>
      </c>
      <c r="B4323" s="144">
        <v>2025</v>
      </c>
      <c r="C4323" s="144" t="s">
        <v>527</v>
      </c>
      <c r="D4323" s="144" t="s">
        <v>4677</v>
      </c>
    </row>
    <row r="4324" spans="1:4">
      <c r="A4324" s="144">
        <v>4323</v>
      </c>
      <c r="B4324" s="144">
        <v>2025</v>
      </c>
      <c r="C4324" s="144" t="s">
        <v>527</v>
      </c>
      <c r="D4324" s="144" t="s">
        <v>4678</v>
      </c>
    </row>
    <row r="4325" spans="1:4">
      <c r="A4325" s="144">
        <v>4324</v>
      </c>
      <c r="B4325" s="144">
        <v>2025</v>
      </c>
      <c r="C4325" s="144" t="s">
        <v>527</v>
      </c>
      <c r="D4325" s="144" t="s">
        <v>4679</v>
      </c>
    </row>
    <row r="4326" spans="1:4">
      <c r="A4326" s="144">
        <v>4325</v>
      </c>
      <c r="B4326" s="144">
        <v>2025</v>
      </c>
      <c r="C4326" s="144" t="s">
        <v>527</v>
      </c>
      <c r="D4326" s="144" t="s">
        <v>4680</v>
      </c>
    </row>
    <row r="4327" spans="1:4">
      <c r="A4327" s="144">
        <v>4326</v>
      </c>
      <c r="B4327" s="144">
        <v>2025</v>
      </c>
      <c r="C4327" s="144" t="s">
        <v>527</v>
      </c>
      <c r="D4327" s="144" t="s">
        <v>4681</v>
      </c>
    </row>
    <row r="4328" spans="1:4">
      <c r="A4328" s="144">
        <v>4327</v>
      </c>
      <c r="B4328" s="144">
        <v>2025</v>
      </c>
      <c r="C4328" s="144" t="s">
        <v>527</v>
      </c>
      <c r="D4328" s="144" t="s">
        <v>4682</v>
      </c>
    </row>
    <row r="4329" spans="1:4">
      <c r="A4329" s="144">
        <v>4328</v>
      </c>
      <c r="B4329" s="144">
        <v>2025</v>
      </c>
      <c r="C4329" s="144" t="s">
        <v>527</v>
      </c>
      <c r="D4329" s="144" t="s">
        <v>4683</v>
      </c>
    </row>
    <row r="4330" spans="1:4">
      <c r="A4330" s="144">
        <v>4329</v>
      </c>
      <c r="B4330" s="144">
        <v>2025</v>
      </c>
      <c r="C4330" s="144" t="s">
        <v>527</v>
      </c>
      <c r="D4330" s="144" t="s">
        <v>4684</v>
      </c>
    </row>
    <row r="4331" spans="1:4">
      <c r="A4331" s="144">
        <v>4330</v>
      </c>
      <c r="B4331" s="144">
        <v>2025</v>
      </c>
      <c r="C4331" s="144" t="s">
        <v>527</v>
      </c>
      <c r="D4331" s="144" t="s">
        <v>4685</v>
      </c>
    </row>
    <row r="4332" spans="1:4">
      <c r="A4332" s="144">
        <v>4331</v>
      </c>
      <c r="B4332" s="144">
        <v>2025</v>
      </c>
      <c r="C4332" s="144" t="s">
        <v>527</v>
      </c>
      <c r="D4332" s="144" t="s">
        <v>4686</v>
      </c>
    </row>
    <row r="4333" spans="1:4">
      <c r="A4333" s="144">
        <v>4332</v>
      </c>
      <c r="B4333" s="144">
        <v>2025</v>
      </c>
      <c r="C4333" s="144" t="s">
        <v>527</v>
      </c>
      <c r="D4333" s="144" t="s">
        <v>4687</v>
      </c>
    </row>
    <row r="4334" spans="1:4">
      <c r="A4334" s="144">
        <v>4333</v>
      </c>
      <c r="B4334" s="144">
        <v>2025</v>
      </c>
      <c r="C4334" s="144" t="s">
        <v>527</v>
      </c>
      <c r="D4334" s="144" t="s">
        <v>4688</v>
      </c>
    </row>
    <row r="4335" spans="1:4">
      <c r="A4335" s="144">
        <v>4334</v>
      </c>
      <c r="B4335" s="144">
        <v>2025</v>
      </c>
      <c r="C4335" s="144" t="s">
        <v>527</v>
      </c>
      <c r="D4335" s="144" t="s">
        <v>4689</v>
      </c>
    </row>
    <row r="4336" spans="1:4">
      <c r="A4336" s="144">
        <v>4335</v>
      </c>
      <c r="B4336" s="144">
        <v>2025</v>
      </c>
      <c r="C4336" s="144" t="s">
        <v>527</v>
      </c>
      <c r="D4336" s="144" t="s">
        <v>4690</v>
      </c>
    </row>
    <row r="4337" spans="1:4">
      <c r="A4337" s="144">
        <v>4336</v>
      </c>
      <c r="B4337" s="144">
        <v>2025</v>
      </c>
      <c r="C4337" s="144" t="s">
        <v>527</v>
      </c>
      <c r="D4337" s="144" t="s">
        <v>4691</v>
      </c>
    </row>
    <row r="4338" spans="1:4">
      <c r="A4338" s="144">
        <v>4337</v>
      </c>
      <c r="B4338" s="144">
        <v>2025</v>
      </c>
      <c r="C4338" s="144" t="s">
        <v>527</v>
      </c>
      <c r="D4338" s="144" t="s">
        <v>4692</v>
      </c>
    </row>
    <row r="4339" spans="1:4">
      <c r="A4339" s="144">
        <v>4338</v>
      </c>
      <c r="B4339" s="144">
        <v>2025</v>
      </c>
      <c r="C4339" s="144" t="s">
        <v>527</v>
      </c>
      <c r="D4339" s="144" t="s">
        <v>4693</v>
      </c>
    </row>
    <row r="4340" spans="1:4">
      <c r="A4340" s="144">
        <v>4339</v>
      </c>
      <c r="B4340" s="144">
        <v>2025</v>
      </c>
      <c r="C4340" s="144" t="s">
        <v>527</v>
      </c>
      <c r="D4340" s="144" t="s">
        <v>4694</v>
      </c>
    </row>
    <row r="4341" spans="1:4">
      <c r="A4341" s="144">
        <v>4340</v>
      </c>
      <c r="B4341" s="144">
        <v>2025</v>
      </c>
      <c r="C4341" s="144" t="s">
        <v>527</v>
      </c>
      <c r="D4341" s="144" t="s">
        <v>4695</v>
      </c>
    </row>
    <row r="4342" spans="1:4">
      <c r="A4342" s="144">
        <v>4341</v>
      </c>
      <c r="B4342" s="144">
        <v>2025</v>
      </c>
      <c r="C4342" s="144" t="s">
        <v>527</v>
      </c>
      <c r="D4342" s="144" t="s">
        <v>4696</v>
      </c>
    </row>
    <row r="4343" spans="1:4">
      <c r="A4343" s="144">
        <v>4342</v>
      </c>
      <c r="B4343" s="144">
        <v>2025</v>
      </c>
      <c r="C4343" s="144" t="s">
        <v>527</v>
      </c>
      <c r="D4343" s="144" t="s">
        <v>4697</v>
      </c>
    </row>
    <row r="4344" spans="1:4">
      <c r="A4344" s="144">
        <v>4343</v>
      </c>
      <c r="B4344" s="144">
        <v>2025</v>
      </c>
      <c r="C4344" s="144" t="s">
        <v>527</v>
      </c>
      <c r="D4344" s="144" t="s">
        <v>4698</v>
      </c>
    </row>
    <row r="4345" spans="1:4">
      <c r="A4345" s="144">
        <v>4344</v>
      </c>
      <c r="B4345" s="144">
        <v>2025</v>
      </c>
      <c r="C4345" s="144" t="s">
        <v>527</v>
      </c>
      <c r="D4345" s="144" t="s">
        <v>4699</v>
      </c>
    </row>
    <row r="4346" spans="1:4">
      <c r="A4346" s="144">
        <v>4345</v>
      </c>
      <c r="B4346" s="144">
        <v>2025</v>
      </c>
      <c r="C4346" s="144" t="s">
        <v>527</v>
      </c>
      <c r="D4346" s="144" t="s">
        <v>4700</v>
      </c>
    </row>
    <row r="4347" spans="1:4">
      <c r="A4347" s="144">
        <v>4346</v>
      </c>
      <c r="B4347" s="144">
        <v>2025</v>
      </c>
      <c r="C4347" s="144" t="s">
        <v>527</v>
      </c>
      <c r="D4347" s="144" t="s">
        <v>4701</v>
      </c>
    </row>
    <row r="4348" spans="1:4">
      <c r="A4348" s="144">
        <v>4347</v>
      </c>
      <c r="B4348" s="144">
        <v>2025</v>
      </c>
      <c r="C4348" s="144" t="s">
        <v>527</v>
      </c>
      <c r="D4348" s="144" t="s">
        <v>4702</v>
      </c>
    </row>
    <row r="4349" spans="1:4">
      <c r="A4349" s="144">
        <v>4348</v>
      </c>
      <c r="B4349" s="144">
        <v>2025</v>
      </c>
      <c r="C4349" s="144" t="s">
        <v>527</v>
      </c>
      <c r="D4349" s="144" t="s">
        <v>4703</v>
      </c>
    </row>
    <row r="4350" spans="1:4">
      <c r="A4350" s="144">
        <v>4349</v>
      </c>
      <c r="B4350" s="144">
        <v>2025</v>
      </c>
      <c r="C4350" s="144" t="s">
        <v>527</v>
      </c>
      <c r="D4350" s="144" t="s">
        <v>4704</v>
      </c>
    </row>
    <row r="4351" spans="1:4">
      <c r="A4351" s="144">
        <v>4350</v>
      </c>
      <c r="B4351" s="144">
        <v>2025</v>
      </c>
      <c r="C4351" s="144" t="s">
        <v>527</v>
      </c>
      <c r="D4351" s="144" t="s">
        <v>4705</v>
      </c>
    </row>
    <row r="4352" spans="1:4">
      <c r="A4352" s="144">
        <v>4351</v>
      </c>
      <c r="B4352" s="144">
        <v>2025</v>
      </c>
      <c r="C4352" s="144" t="s">
        <v>527</v>
      </c>
      <c r="D4352" s="144" t="s">
        <v>4706</v>
      </c>
    </row>
    <row r="4353" spans="1:4">
      <c r="A4353" s="144">
        <v>4352</v>
      </c>
      <c r="B4353" s="144">
        <v>2025</v>
      </c>
      <c r="C4353" s="144" t="s">
        <v>527</v>
      </c>
      <c r="D4353" s="144" t="s">
        <v>4707</v>
      </c>
    </row>
    <row r="4354" spans="1:4">
      <c r="A4354" s="144">
        <v>4353</v>
      </c>
      <c r="B4354" s="144">
        <v>2025</v>
      </c>
      <c r="C4354" s="144" t="s">
        <v>527</v>
      </c>
      <c r="D4354" s="144" t="s">
        <v>4708</v>
      </c>
    </row>
    <row r="4355" spans="1:4">
      <c r="A4355" s="144">
        <v>4354</v>
      </c>
      <c r="B4355" s="144">
        <v>2025</v>
      </c>
      <c r="C4355" s="144" t="s">
        <v>527</v>
      </c>
      <c r="D4355" s="144" t="s">
        <v>4709</v>
      </c>
    </row>
    <row r="4356" spans="1:4">
      <c r="A4356" s="144">
        <v>4355</v>
      </c>
      <c r="B4356" s="144">
        <v>2025</v>
      </c>
      <c r="C4356" s="144" t="s">
        <v>527</v>
      </c>
      <c r="D4356" s="144" t="s">
        <v>4710</v>
      </c>
    </row>
    <row r="4357" spans="1:4">
      <c r="A4357" s="144">
        <v>4356</v>
      </c>
      <c r="B4357" s="144">
        <v>2025</v>
      </c>
      <c r="C4357" s="144" t="s">
        <v>527</v>
      </c>
      <c r="D4357" s="144" t="s">
        <v>4711</v>
      </c>
    </row>
    <row r="4358" spans="1:4">
      <c r="A4358" s="144">
        <v>4357</v>
      </c>
      <c r="B4358" s="144">
        <v>2025</v>
      </c>
      <c r="C4358" s="144" t="s">
        <v>527</v>
      </c>
      <c r="D4358" s="144" t="s">
        <v>4712</v>
      </c>
    </row>
    <row r="4359" spans="1:4">
      <c r="A4359" s="144">
        <v>4358</v>
      </c>
      <c r="B4359" s="144">
        <v>2025</v>
      </c>
      <c r="C4359" s="144" t="s">
        <v>527</v>
      </c>
      <c r="D4359" s="144" t="s">
        <v>4713</v>
      </c>
    </row>
    <row r="4360" spans="1:4">
      <c r="A4360" s="144">
        <v>4359</v>
      </c>
      <c r="B4360" s="144">
        <v>2025</v>
      </c>
      <c r="C4360" s="144" t="s">
        <v>527</v>
      </c>
      <c r="D4360" s="144" t="s">
        <v>4714</v>
      </c>
    </row>
    <row r="4361" spans="1:4">
      <c r="A4361" s="144">
        <v>4360</v>
      </c>
      <c r="B4361" s="144">
        <v>2025</v>
      </c>
      <c r="C4361" s="144" t="s">
        <v>527</v>
      </c>
      <c r="D4361" s="144" t="s">
        <v>4715</v>
      </c>
    </row>
    <row r="4362" spans="1:4">
      <c r="A4362" s="144">
        <v>4361</v>
      </c>
      <c r="B4362" s="144">
        <v>2025</v>
      </c>
      <c r="C4362" s="144" t="s">
        <v>527</v>
      </c>
      <c r="D4362" s="144" t="s">
        <v>4716</v>
      </c>
    </row>
    <row r="4363" spans="1:4">
      <c r="A4363" s="144">
        <v>4362</v>
      </c>
      <c r="B4363" s="144">
        <v>2025</v>
      </c>
      <c r="C4363" s="144" t="s">
        <v>527</v>
      </c>
      <c r="D4363" s="144" t="s">
        <v>4717</v>
      </c>
    </row>
    <row r="4364" spans="1:4">
      <c r="A4364" s="144">
        <v>4363</v>
      </c>
      <c r="B4364" s="144">
        <v>2025</v>
      </c>
      <c r="C4364" s="144" t="s">
        <v>527</v>
      </c>
      <c r="D4364" s="144" t="s">
        <v>4718</v>
      </c>
    </row>
    <row r="4365" spans="1:4">
      <c r="A4365" s="144">
        <v>4364</v>
      </c>
      <c r="B4365" s="144">
        <v>2025</v>
      </c>
      <c r="C4365" s="144" t="s">
        <v>527</v>
      </c>
      <c r="D4365" s="144" t="s">
        <v>4719</v>
      </c>
    </row>
    <row r="4366" spans="1:4">
      <c r="A4366" s="144">
        <v>4365</v>
      </c>
      <c r="B4366" s="144">
        <v>2025</v>
      </c>
      <c r="C4366" s="144" t="s">
        <v>527</v>
      </c>
      <c r="D4366" s="144" t="s">
        <v>4720</v>
      </c>
    </row>
    <row r="4367" spans="1:4">
      <c r="A4367" s="144">
        <v>4366</v>
      </c>
      <c r="B4367" s="144">
        <v>2025</v>
      </c>
      <c r="C4367" s="144" t="s">
        <v>527</v>
      </c>
      <c r="D4367" s="144" t="s">
        <v>4721</v>
      </c>
    </row>
    <row r="4368" spans="1:4">
      <c r="A4368" s="144">
        <v>4367</v>
      </c>
      <c r="B4368" s="144">
        <v>2025</v>
      </c>
      <c r="C4368" s="144" t="s">
        <v>527</v>
      </c>
      <c r="D4368" s="144" t="s">
        <v>4722</v>
      </c>
    </row>
    <row r="4369" spans="1:4">
      <c r="A4369" s="144">
        <v>4368</v>
      </c>
      <c r="B4369" s="144">
        <v>2025</v>
      </c>
      <c r="C4369" s="144" t="s">
        <v>527</v>
      </c>
      <c r="D4369" s="144" t="s">
        <v>4723</v>
      </c>
    </row>
    <row r="4370" spans="1:4">
      <c r="A4370" s="144">
        <v>4369</v>
      </c>
      <c r="B4370" s="144">
        <v>2025</v>
      </c>
      <c r="C4370" s="144" t="s">
        <v>527</v>
      </c>
      <c r="D4370" s="144" t="s">
        <v>4724</v>
      </c>
    </row>
    <row r="4371" spans="1:4">
      <c r="A4371" s="144">
        <v>4370</v>
      </c>
      <c r="B4371" s="144">
        <v>2025</v>
      </c>
      <c r="C4371" s="144" t="s">
        <v>527</v>
      </c>
      <c r="D4371" s="144" t="s">
        <v>4725</v>
      </c>
    </row>
    <row r="4372" spans="1:4">
      <c r="A4372" s="144">
        <v>4371</v>
      </c>
      <c r="B4372" s="144">
        <v>2025</v>
      </c>
      <c r="C4372" s="144" t="s">
        <v>527</v>
      </c>
      <c r="D4372" s="144" t="s">
        <v>4726</v>
      </c>
    </row>
    <row r="4373" spans="1:4">
      <c r="A4373" s="144">
        <v>4372</v>
      </c>
      <c r="B4373" s="144">
        <v>2025</v>
      </c>
      <c r="C4373" s="144" t="s">
        <v>527</v>
      </c>
      <c r="D4373" s="144" t="s">
        <v>4727</v>
      </c>
    </row>
    <row r="4374" spans="1:4">
      <c r="A4374" s="144">
        <v>4373</v>
      </c>
      <c r="B4374" s="144">
        <v>2025</v>
      </c>
      <c r="C4374" s="144" t="s">
        <v>527</v>
      </c>
      <c r="D4374" s="144" t="s">
        <v>4728</v>
      </c>
    </row>
    <row r="4375" spans="1:4">
      <c r="A4375" s="144">
        <v>4374</v>
      </c>
      <c r="B4375" s="144">
        <v>2025</v>
      </c>
      <c r="C4375" s="144" t="s">
        <v>527</v>
      </c>
      <c r="D4375" s="144" t="s">
        <v>4729</v>
      </c>
    </row>
    <row r="4376" spans="1:4">
      <c r="A4376" s="144">
        <v>4375</v>
      </c>
      <c r="B4376" s="144">
        <v>2025</v>
      </c>
      <c r="C4376" s="144" t="s">
        <v>527</v>
      </c>
      <c r="D4376" s="144" t="s">
        <v>4730</v>
      </c>
    </row>
    <row r="4377" spans="1:4">
      <c r="A4377" s="144">
        <v>4376</v>
      </c>
      <c r="B4377" s="144">
        <v>2025</v>
      </c>
      <c r="C4377" s="144" t="s">
        <v>527</v>
      </c>
      <c r="D4377" s="144" t="s">
        <v>4731</v>
      </c>
    </row>
    <row r="4378" spans="1:4">
      <c r="A4378" s="144">
        <v>4377</v>
      </c>
      <c r="B4378" s="144">
        <v>2025</v>
      </c>
      <c r="C4378" s="144" t="s">
        <v>527</v>
      </c>
      <c r="D4378" s="144" t="s">
        <v>4732</v>
      </c>
    </row>
    <row r="4379" spans="1:4">
      <c r="A4379" s="144">
        <v>4378</v>
      </c>
      <c r="B4379" s="144">
        <v>2025</v>
      </c>
      <c r="C4379" s="144" t="s">
        <v>527</v>
      </c>
      <c r="D4379" s="144" t="s">
        <v>4733</v>
      </c>
    </row>
    <row r="4380" spans="1:4">
      <c r="A4380" s="144">
        <v>4379</v>
      </c>
      <c r="B4380" s="144">
        <v>2025</v>
      </c>
      <c r="C4380" s="144" t="s">
        <v>527</v>
      </c>
      <c r="D4380" s="144" t="s">
        <v>4734</v>
      </c>
    </row>
    <row r="4381" spans="1:4">
      <c r="A4381" s="144">
        <v>4380</v>
      </c>
      <c r="B4381" s="144">
        <v>2025</v>
      </c>
      <c r="C4381" s="144" t="s">
        <v>527</v>
      </c>
      <c r="D4381" s="144" t="s">
        <v>4735</v>
      </c>
    </row>
    <row r="4382" spans="1:4">
      <c r="A4382" s="144">
        <v>4381</v>
      </c>
      <c r="B4382" s="144">
        <v>2025</v>
      </c>
      <c r="C4382" s="144" t="s">
        <v>527</v>
      </c>
      <c r="D4382" s="144" t="s">
        <v>4736</v>
      </c>
    </row>
    <row r="4383" spans="1:4">
      <c r="A4383" s="144">
        <v>4382</v>
      </c>
      <c r="B4383" s="144">
        <v>2025</v>
      </c>
      <c r="C4383" s="144" t="s">
        <v>527</v>
      </c>
      <c r="D4383" s="144" t="s">
        <v>4737</v>
      </c>
    </row>
    <row r="4384" spans="1:4">
      <c r="A4384" s="144">
        <v>4383</v>
      </c>
      <c r="B4384" s="144">
        <v>2025</v>
      </c>
      <c r="C4384" s="144" t="s">
        <v>527</v>
      </c>
      <c r="D4384" s="144" t="s">
        <v>4738</v>
      </c>
    </row>
    <row r="4385" spans="1:4">
      <c r="A4385" s="144">
        <v>4384</v>
      </c>
      <c r="B4385" s="144">
        <v>2025</v>
      </c>
      <c r="C4385" s="144" t="s">
        <v>527</v>
      </c>
      <c r="D4385" s="144" t="s">
        <v>4739</v>
      </c>
    </row>
    <row r="4386" spans="1:4">
      <c r="A4386" s="144">
        <v>4385</v>
      </c>
      <c r="B4386" s="144">
        <v>2025</v>
      </c>
      <c r="C4386" s="144" t="s">
        <v>527</v>
      </c>
      <c r="D4386" s="144" t="s">
        <v>4740</v>
      </c>
    </row>
    <row r="4387" spans="1:4">
      <c r="A4387" s="144">
        <v>4386</v>
      </c>
      <c r="B4387" s="144">
        <v>2025</v>
      </c>
      <c r="C4387" s="144" t="s">
        <v>527</v>
      </c>
      <c r="D4387" s="144" t="s">
        <v>4741</v>
      </c>
    </row>
    <row r="4388" spans="1:4">
      <c r="A4388" s="144">
        <v>4387</v>
      </c>
      <c r="B4388" s="144">
        <v>2025</v>
      </c>
      <c r="C4388" s="144" t="s">
        <v>527</v>
      </c>
      <c r="D4388" s="144" t="s">
        <v>4742</v>
      </c>
    </row>
    <row r="4389" spans="1:4">
      <c r="A4389" s="144">
        <v>4388</v>
      </c>
      <c r="B4389" s="144">
        <v>2025</v>
      </c>
      <c r="C4389" s="144" t="s">
        <v>527</v>
      </c>
      <c r="D4389" s="144" t="s">
        <v>4743</v>
      </c>
    </row>
    <row r="4390" spans="1:4">
      <c r="A4390" s="144">
        <v>4389</v>
      </c>
      <c r="B4390" s="144">
        <v>2025</v>
      </c>
      <c r="C4390" s="144" t="s">
        <v>527</v>
      </c>
      <c r="D4390" s="144" t="s">
        <v>4744</v>
      </c>
    </row>
    <row r="4391" spans="1:4">
      <c r="A4391" s="144">
        <v>4390</v>
      </c>
      <c r="B4391" s="144">
        <v>2025</v>
      </c>
      <c r="C4391" s="144" t="s">
        <v>527</v>
      </c>
      <c r="D4391" s="144" t="s">
        <v>4745</v>
      </c>
    </row>
    <row r="4392" spans="1:4">
      <c r="A4392" s="144">
        <v>4391</v>
      </c>
      <c r="B4392" s="144">
        <v>2025</v>
      </c>
      <c r="C4392" s="144" t="s">
        <v>527</v>
      </c>
      <c r="D4392" s="144" t="s">
        <v>4746</v>
      </c>
    </row>
    <row r="4393" spans="1:4">
      <c r="A4393" s="144">
        <v>4392</v>
      </c>
      <c r="B4393" s="144">
        <v>2025</v>
      </c>
      <c r="C4393" s="144" t="s">
        <v>527</v>
      </c>
      <c r="D4393" s="144" t="s">
        <v>4747</v>
      </c>
    </row>
    <row r="4394" spans="1:4">
      <c r="A4394" s="144">
        <v>4393</v>
      </c>
      <c r="B4394" s="144">
        <v>2025</v>
      </c>
      <c r="C4394" s="144" t="s">
        <v>527</v>
      </c>
      <c r="D4394" s="144" t="s">
        <v>4748</v>
      </c>
    </row>
    <row r="4395" spans="1:4">
      <c r="A4395" s="144">
        <v>4394</v>
      </c>
      <c r="B4395" s="144">
        <v>2025</v>
      </c>
      <c r="C4395" s="144" t="s">
        <v>527</v>
      </c>
      <c r="D4395" s="144" t="s">
        <v>4749</v>
      </c>
    </row>
    <row r="4396" spans="1:4">
      <c r="A4396" s="144">
        <v>4395</v>
      </c>
      <c r="B4396" s="144">
        <v>2025</v>
      </c>
      <c r="C4396" s="144" t="s">
        <v>527</v>
      </c>
      <c r="D4396" s="144" t="s">
        <v>4750</v>
      </c>
    </row>
    <row r="4397" spans="1:4">
      <c r="A4397" s="144">
        <v>4396</v>
      </c>
      <c r="B4397" s="144">
        <v>2025</v>
      </c>
      <c r="C4397" s="144" t="s">
        <v>527</v>
      </c>
      <c r="D4397" s="144" t="s">
        <v>4751</v>
      </c>
    </row>
    <row r="4398" spans="1:4">
      <c r="A4398" s="144">
        <v>4397</v>
      </c>
      <c r="B4398" s="144">
        <v>2025</v>
      </c>
      <c r="C4398" s="144" t="s">
        <v>527</v>
      </c>
      <c r="D4398" s="144" t="s">
        <v>4752</v>
      </c>
    </row>
    <row r="4399" spans="1:4">
      <c r="A4399" s="144">
        <v>4398</v>
      </c>
      <c r="B4399" s="144">
        <v>2025</v>
      </c>
      <c r="C4399" s="144" t="s">
        <v>527</v>
      </c>
      <c r="D4399" s="144" t="s">
        <v>4753</v>
      </c>
    </row>
    <row r="4400" spans="1:4">
      <c r="A4400" s="144">
        <v>4399</v>
      </c>
      <c r="B4400" s="144">
        <v>2025</v>
      </c>
      <c r="C4400" s="144" t="s">
        <v>527</v>
      </c>
      <c r="D4400" s="144" t="s">
        <v>4754</v>
      </c>
    </row>
    <row r="4401" spans="1:4">
      <c r="A4401" s="144">
        <v>4400</v>
      </c>
      <c r="B4401" s="144">
        <v>2025</v>
      </c>
      <c r="C4401" s="144" t="s">
        <v>527</v>
      </c>
      <c r="D4401" s="144" t="s">
        <v>4755</v>
      </c>
    </row>
    <row r="4402" spans="1:4">
      <c r="A4402" s="144">
        <v>4401</v>
      </c>
      <c r="B4402" s="144">
        <v>2025</v>
      </c>
      <c r="C4402" s="144" t="s">
        <v>527</v>
      </c>
      <c r="D4402" s="144" t="s">
        <v>4756</v>
      </c>
    </row>
    <row r="4403" spans="1:4">
      <c r="A4403" s="144">
        <v>4402</v>
      </c>
      <c r="B4403" s="144">
        <v>2025</v>
      </c>
      <c r="C4403" s="144" t="s">
        <v>527</v>
      </c>
      <c r="D4403" s="144" t="s">
        <v>4757</v>
      </c>
    </row>
    <row r="4404" spans="1:4">
      <c r="A4404" s="144">
        <v>4403</v>
      </c>
      <c r="B4404" s="144">
        <v>2025</v>
      </c>
      <c r="C4404" s="144" t="s">
        <v>527</v>
      </c>
      <c r="D4404" s="144" t="s">
        <v>4758</v>
      </c>
    </row>
    <row r="4405" spans="1:4">
      <c r="A4405" s="144">
        <v>4404</v>
      </c>
      <c r="B4405" s="144">
        <v>2025</v>
      </c>
      <c r="C4405" s="144" t="s">
        <v>527</v>
      </c>
      <c r="D4405" s="144" t="s">
        <v>4759</v>
      </c>
    </row>
    <row r="4406" spans="1:4">
      <c r="A4406" s="144">
        <v>4405</v>
      </c>
      <c r="B4406" s="144">
        <v>2025</v>
      </c>
      <c r="C4406" s="144" t="s">
        <v>527</v>
      </c>
      <c r="D4406" s="144" t="s">
        <v>4760</v>
      </c>
    </row>
    <row r="4407" spans="1:4">
      <c r="A4407" s="144">
        <v>4406</v>
      </c>
      <c r="B4407" s="144">
        <v>2025</v>
      </c>
      <c r="C4407" s="144" t="s">
        <v>527</v>
      </c>
      <c r="D4407" s="144" t="s">
        <v>4761</v>
      </c>
    </row>
    <row r="4408" spans="1:4">
      <c r="A4408" s="144">
        <v>4407</v>
      </c>
      <c r="B4408" s="144">
        <v>2025</v>
      </c>
      <c r="C4408" s="144" t="s">
        <v>527</v>
      </c>
      <c r="D4408" s="144" t="s">
        <v>4762</v>
      </c>
    </row>
    <row r="4409" spans="1:4">
      <c r="A4409" s="144">
        <v>4408</v>
      </c>
      <c r="B4409" s="144">
        <v>2025</v>
      </c>
      <c r="C4409" s="144" t="s">
        <v>527</v>
      </c>
      <c r="D4409" s="144" t="s">
        <v>4763</v>
      </c>
    </row>
    <row r="4410" spans="1:4">
      <c r="A4410" s="144">
        <v>4409</v>
      </c>
      <c r="B4410" s="144">
        <v>2025</v>
      </c>
      <c r="C4410" s="144" t="s">
        <v>527</v>
      </c>
      <c r="D4410" s="144" t="s">
        <v>4764</v>
      </c>
    </row>
    <row r="4411" spans="1:4">
      <c r="A4411" s="144">
        <v>4410</v>
      </c>
      <c r="B4411" s="144">
        <v>2025</v>
      </c>
      <c r="C4411" s="144" t="s">
        <v>527</v>
      </c>
      <c r="D4411" s="144" t="s">
        <v>4765</v>
      </c>
    </row>
    <row r="4412" spans="1:4">
      <c r="A4412" s="144">
        <v>4411</v>
      </c>
      <c r="B4412" s="144">
        <v>2025</v>
      </c>
      <c r="C4412" s="144" t="s">
        <v>527</v>
      </c>
      <c r="D4412" s="144" t="s">
        <v>4766</v>
      </c>
    </row>
    <row r="4413" spans="1:4">
      <c r="A4413" s="144">
        <v>4412</v>
      </c>
      <c r="B4413" s="144">
        <v>2025</v>
      </c>
      <c r="C4413" s="144" t="s">
        <v>527</v>
      </c>
      <c r="D4413" s="144" t="s">
        <v>4767</v>
      </c>
    </row>
    <row r="4414" spans="1:4">
      <c r="A4414" s="144">
        <v>4413</v>
      </c>
      <c r="B4414" s="144">
        <v>2025</v>
      </c>
      <c r="C4414" s="144" t="s">
        <v>527</v>
      </c>
      <c r="D4414" s="144" t="s">
        <v>4768</v>
      </c>
    </row>
    <row r="4415" spans="1:4">
      <c r="A4415" s="144">
        <v>4414</v>
      </c>
      <c r="B4415" s="144">
        <v>2025</v>
      </c>
      <c r="C4415" s="144" t="s">
        <v>527</v>
      </c>
      <c r="D4415" s="144" t="s">
        <v>4769</v>
      </c>
    </row>
    <row r="4416" spans="1:4">
      <c r="A4416" s="144">
        <v>4415</v>
      </c>
      <c r="B4416" s="144">
        <v>2025</v>
      </c>
      <c r="C4416" s="144" t="s">
        <v>527</v>
      </c>
      <c r="D4416" s="144" t="s">
        <v>4770</v>
      </c>
    </row>
    <row r="4417" spans="1:4">
      <c r="A4417" s="144">
        <v>4416</v>
      </c>
      <c r="B4417" s="144">
        <v>2025</v>
      </c>
      <c r="C4417" s="144" t="s">
        <v>527</v>
      </c>
      <c r="D4417" s="144" t="s">
        <v>4771</v>
      </c>
    </row>
    <row r="4418" spans="1:4">
      <c r="A4418" s="144">
        <v>4417</v>
      </c>
      <c r="B4418" s="144">
        <v>2025</v>
      </c>
      <c r="C4418" s="144" t="s">
        <v>527</v>
      </c>
      <c r="D4418" s="144" t="s">
        <v>4770</v>
      </c>
    </row>
    <row r="4419" spans="1:4">
      <c r="A4419" s="144">
        <v>4418</v>
      </c>
      <c r="B4419" s="144">
        <v>2025</v>
      </c>
      <c r="C4419" s="144" t="s">
        <v>527</v>
      </c>
      <c r="D4419" s="144" t="s">
        <v>4772</v>
      </c>
    </row>
    <row r="4420" spans="1:4">
      <c r="A4420" s="144">
        <v>4419</v>
      </c>
      <c r="B4420" s="144">
        <v>2025</v>
      </c>
      <c r="C4420" s="144" t="s">
        <v>527</v>
      </c>
      <c r="D4420" s="144" t="s">
        <v>4773</v>
      </c>
    </row>
    <row r="4421" spans="1:4">
      <c r="A4421" s="144">
        <v>4420</v>
      </c>
      <c r="B4421" s="144">
        <v>2025</v>
      </c>
      <c r="C4421" s="144" t="s">
        <v>527</v>
      </c>
      <c r="D4421" s="144" t="s">
        <v>4774</v>
      </c>
    </row>
    <row r="4422" spans="1:4">
      <c r="A4422" s="144">
        <v>4421</v>
      </c>
      <c r="B4422" s="144">
        <v>2025</v>
      </c>
      <c r="C4422" s="144" t="s">
        <v>527</v>
      </c>
      <c r="D4422" s="144" t="s">
        <v>4775</v>
      </c>
    </row>
    <row r="4423" spans="1:4">
      <c r="A4423" s="144">
        <v>4422</v>
      </c>
      <c r="B4423" s="144">
        <v>2025</v>
      </c>
      <c r="C4423" s="144" t="s">
        <v>527</v>
      </c>
      <c r="D4423" s="144" t="s">
        <v>4776</v>
      </c>
    </row>
    <row r="4424" spans="1:4">
      <c r="A4424" s="144">
        <v>4423</v>
      </c>
      <c r="B4424" s="144">
        <v>2025</v>
      </c>
      <c r="C4424" s="144" t="s">
        <v>527</v>
      </c>
      <c r="D4424" s="144" t="s">
        <v>4777</v>
      </c>
    </row>
    <row r="4425" spans="1:4">
      <c r="A4425" s="144">
        <v>4424</v>
      </c>
      <c r="B4425" s="144">
        <v>2025</v>
      </c>
      <c r="C4425" s="144" t="s">
        <v>527</v>
      </c>
      <c r="D4425" s="144" t="s">
        <v>4778</v>
      </c>
    </row>
    <row r="4426" spans="1:4">
      <c r="A4426" s="144">
        <v>4425</v>
      </c>
      <c r="B4426" s="144">
        <v>2025</v>
      </c>
      <c r="C4426" s="144" t="s">
        <v>527</v>
      </c>
      <c r="D4426" s="144" t="s">
        <v>4779</v>
      </c>
    </row>
    <row r="4427" spans="1:4">
      <c r="A4427" s="144">
        <v>4426</v>
      </c>
      <c r="B4427" s="144">
        <v>2025</v>
      </c>
      <c r="C4427" s="144" t="s">
        <v>527</v>
      </c>
      <c r="D4427" s="144" t="s">
        <v>4780</v>
      </c>
    </row>
    <row r="4428" spans="1:4">
      <c r="A4428" s="144">
        <v>4427</v>
      </c>
      <c r="B4428" s="144">
        <v>2025</v>
      </c>
      <c r="C4428" s="144" t="s">
        <v>527</v>
      </c>
      <c r="D4428" s="144" t="s">
        <v>4781</v>
      </c>
    </row>
    <row r="4429" spans="1:4">
      <c r="A4429" s="144">
        <v>4428</v>
      </c>
      <c r="B4429" s="144">
        <v>2025</v>
      </c>
      <c r="C4429" s="144" t="s">
        <v>527</v>
      </c>
      <c r="D4429" s="144" t="s">
        <v>4782</v>
      </c>
    </row>
    <row r="4430" spans="1:4">
      <c r="A4430" s="144">
        <v>4429</v>
      </c>
      <c r="B4430" s="144">
        <v>2025</v>
      </c>
      <c r="C4430" s="144" t="s">
        <v>527</v>
      </c>
      <c r="D4430" s="144" t="s">
        <v>4783</v>
      </c>
    </row>
    <row r="4431" spans="1:4">
      <c r="A4431" s="144">
        <v>4430</v>
      </c>
      <c r="B4431" s="144">
        <v>2025</v>
      </c>
      <c r="C4431" s="144" t="s">
        <v>527</v>
      </c>
      <c r="D4431" s="144" t="s">
        <v>4784</v>
      </c>
    </row>
    <row r="4432" spans="1:4">
      <c r="A4432" s="144">
        <v>4431</v>
      </c>
      <c r="B4432" s="144">
        <v>2025</v>
      </c>
      <c r="C4432" s="144" t="s">
        <v>527</v>
      </c>
      <c r="D4432" s="144" t="s">
        <v>4785</v>
      </c>
    </row>
    <row r="4433" spans="1:4">
      <c r="A4433" s="144">
        <v>4432</v>
      </c>
      <c r="B4433" s="144">
        <v>2025</v>
      </c>
      <c r="C4433" s="144" t="s">
        <v>527</v>
      </c>
      <c r="D4433" s="144" t="s">
        <v>4786</v>
      </c>
    </row>
    <row r="4434" spans="1:4">
      <c r="A4434" s="144">
        <v>4433</v>
      </c>
      <c r="B4434" s="144">
        <v>2025</v>
      </c>
      <c r="C4434" s="144" t="s">
        <v>527</v>
      </c>
      <c r="D4434" s="144" t="s">
        <v>4787</v>
      </c>
    </row>
    <row r="4435" spans="1:4">
      <c r="A4435" s="144">
        <v>4434</v>
      </c>
      <c r="B4435" s="144">
        <v>2025</v>
      </c>
      <c r="C4435" s="144" t="s">
        <v>527</v>
      </c>
      <c r="D4435" s="144" t="s">
        <v>4788</v>
      </c>
    </row>
    <row r="4436" spans="1:4">
      <c r="A4436" s="144">
        <v>4435</v>
      </c>
      <c r="B4436" s="144">
        <v>2025</v>
      </c>
      <c r="C4436" s="144" t="s">
        <v>527</v>
      </c>
      <c r="D4436" s="144" t="s">
        <v>4789</v>
      </c>
    </row>
    <row r="4437" spans="1:4">
      <c r="A4437" s="144">
        <v>4436</v>
      </c>
      <c r="B4437" s="144">
        <v>2025</v>
      </c>
      <c r="C4437" s="144" t="s">
        <v>527</v>
      </c>
      <c r="D4437" s="144" t="s">
        <v>4790</v>
      </c>
    </row>
    <row r="4438" spans="1:4">
      <c r="A4438" s="144">
        <v>4437</v>
      </c>
      <c r="B4438" s="144">
        <v>2025</v>
      </c>
      <c r="C4438" s="144" t="s">
        <v>527</v>
      </c>
      <c r="D4438" s="144" t="s">
        <v>4791</v>
      </c>
    </row>
    <row r="4439" spans="1:4">
      <c r="A4439" s="144">
        <v>4438</v>
      </c>
      <c r="B4439" s="144">
        <v>2025</v>
      </c>
      <c r="C4439" s="144" t="s">
        <v>527</v>
      </c>
      <c r="D4439" s="144" t="s">
        <v>4792</v>
      </c>
    </row>
    <row r="4440" spans="1:4">
      <c r="A4440" s="144">
        <v>4439</v>
      </c>
      <c r="B4440" s="144">
        <v>2025</v>
      </c>
      <c r="C4440" s="144" t="s">
        <v>527</v>
      </c>
      <c r="D4440" s="144" t="s">
        <v>4793</v>
      </c>
    </row>
    <row r="4441" spans="1:4">
      <c r="A4441" s="144">
        <v>4440</v>
      </c>
      <c r="B4441" s="144">
        <v>2025</v>
      </c>
      <c r="C4441" s="144" t="s">
        <v>527</v>
      </c>
      <c r="D4441" s="144" t="s">
        <v>4794</v>
      </c>
    </row>
    <row r="4442" spans="1:4">
      <c r="A4442" s="144">
        <v>4441</v>
      </c>
      <c r="B4442" s="144">
        <v>2025</v>
      </c>
      <c r="C4442" s="144" t="s">
        <v>527</v>
      </c>
      <c r="D4442" s="144" t="s">
        <v>4795</v>
      </c>
    </row>
    <row r="4443" spans="1:4">
      <c r="A4443" s="144">
        <v>4442</v>
      </c>
      <c r="B4443" s="144">
        <v>2025</v>
      </c>
      <c r="C4443" s="144" t="s">
        <v>527</v>
      </c>
      <c r="D4443" s="144" t="s">
        <v>4796</v>
      </c>
    </row>
    <row r="4444" spans="1:4">
      <c r="A4444" s="144">
        <v>4443</v>
      </c>
      <c r="B4444" s="144">
        <v>2025</v>
      </c>
      <c r="C4444" s="144" t="s">
        <v>527</v>
      </c>
      <c r="D4444" s="144" t="s">
        <v>4797</v>
      </c>
    </row>
    <row r="4445" spans="1:4">
      <c r="A4445" s="144">
        <v>4444</v>
      </c>
      <c r="B4445" s="144">
        <v>2025</v>
      </c>
      <c r="C4445" s="144" t="s">
        <v>527</v>
      </c>
      <c r="D4445" s="144" t="s">
        <v>4798</v>
      </c>
    </row>
    <row r="4446" spans="1:4">
      <c r="A4446" s="144">
        <v>4445</v>
      </c>
      <c r="B4446" s="144">
        <v>2025</v>
      </c>
      <c r="C4446" s="144" t="s">
        <v>527</v>
      </c>
      <c r="D4446" s="144" t="s">
        <v>4799</v>
      </c>
    </row>
    <row r="4447" spans="1:4">
      <c r="A4447" s="144">
        <v>4446</v>
      </c>
      <c r="B4447" s="144">
        <v>2025</v>
      </c>
      <c r="C4447" s="144" t="s">
        <v>527</v>
      </c>
      <c r="D4447" s="144" t="s">
        <v>4800</v>
      </c>
    </row>
    <row r="4448" spans="1:4">
      <c r="A4448" s="144">
        <v>4447</v>
      </c>
      <c r="B4448" s="144">
        <v>2025</v>
      </c>
      <c r="C4448" s="144" t="s">
        <v>527</v>
      </c>
      <c r="D4448" s="144" t="s">
        <v>4801</v>
      </c>
    </row>
    <row r="4449" spans="1:4">
      <c r="A4449" s="144">
        <v>4448</v>
      </c>
      <c r="B4449" s="144">
        <v>2025</v>
      </c>
      <c r="C4449" s="144" t="s">
        <v>527</v>
      </c>
      <c r="D4449" s="144" t="s">
        <v>4802</v>
      </c>
    </row>
    <row r="4450" spans="1:4">
      <c r="A4450" s="144">
        <v>4449</v>
      </c>
      <c r="B4450" s="144">
        <v>2025</v>
      </c>
      <c r="C4450" s="144" t="s">
        <v>527</v>
      </c>
      <c r="D4450" s="144" t="s">
        <v>4803</v>
      </c>
    </row>
    <row r="4451" spans="1:4">
      <c r="A4451" s="144">
        <v>4450</v>
      </c>
      <c r="B4451" s="144">
        <v>2025</v>
      </c>
      <c r="C4451" s="144" t="s">
        <v>527</v>
      </c>
      <c r="D4451" s="144" t="s">
        <v>4804</v>
      </c>
    </row>
    <row r="4452" spans="1:4">
      <c r="A4452" s="144">
        <v>4451</v>
      </c>
      <c r="B4452" s="144">
        <v>2025</v>
      </c>
      <c r="C4452" s="144" t="s">
        <v>527</v>
      </c>
      <c r="D4452" s="144" t="s">
        <v>4805</v>
      </c>
    </row>
    <row r="4453" spans="1:4">
      <c r="A4453" s="144">
        <v>4452</v>
      </c>
      <c r="B4453" s="144">
        <v>2025</v>
      </c>
      <c r="C4453" s="144" t="s">
        <v>527</v>
      </c>
      <c r="D4453" s="144" t="s">
        <v>4806</v>
      </c>
    </row>
    <row r="4454" spans="1:4">
      <c r="A4454" s="144">
        <v>4453</v>
      </c>
      <c r="B4454" s="144">
        <v>2025</v>
      </c>
      <c r="C4454" s="144" t="s">
        <v>527</v>
      </c>
      <c r="D4454" s="144" t="s">
        <v>4807</v>
      </c>
    </row>
    <row r="4455" spans="1:4">
      <c r="A4455" s="144">
        <v>4454</v>
      </c>
      <c r="B4455" s="144">
        <v>2025</v>
      </c>
      <c r="C4455" s="144" t="s">
        <v>527</v>
      </c>
      <c r="D4455" s="144" t="s">
        <v>4808</v>
      </c>
    </row>
    <row r="4456" spans="1:4">
      <c r="A4456" s="144">
        <v>4455</v>
      </c>
      <c r="B4456" s="144">
        <v>2025</v>
      </c>
      <c r="C4456" s="144" t="s">
        <v>527</v>
      </c>
      <c r="D4456" s="144" t="s">
        <v>4809</v>
      </c>
    </row>
    <row r="4457" spans="1:4">
      <c r="A4457" s="144">
        <v>4456</v>
      </c>
      <c r="B4457" s="144">
        <v>2025</v>
      </c>
      <c r="C4457" s="144" t="s">
        <v>527</v>
      </c>
      <c r="D4457" s="144" t="s">
        <v>4810</v>
      </c>
    </row>
    <row r="4458" spans="1:4">
      <c r="A4458" s="144">
        <v>4457</v>
      </c>
      <c r="B4458" s="144">
        <v>2025</v>
      </c>
      <c r="C4458" s="144" t="s">
        <v>527</v>
      </c>
      <c r="D4458" s="144" t="s">
        <v>4811</v>
      </c>
    </row>
    <row r="4459" spans="1:4">
      <c r="A4459" s="144">
        <v>4458</v>
      </c>
      <c r="B4459" s="144">
        <v>2025</v>
      </c>
      <c r="C4459" s="144" t="s">
        <v>527</v>
      </c>
      <c r="D4459" s="144" t="s">
        <v>4812</v>
      </c>
    </row>
    <row r="4460" spans="1:4">
      <c r="A4460" s="144">
        <v>4459</v>
      </c>
      <c r="B4460" s="144">
        <v>2025</v>
      </c>
      <c r="C4460" s="144" t="s">
        <v>527</v>
      </c>
      <c r="D4460" s="144" t="s">
        <v>4813</v>
      </c>
    </row>
    <row r="4461" spans="1:4">
      <c r="A4461" s="144">
        <v>4460</v>
      </c>
      <c r="B4461" s="144">
        <v>2025</v>
      </c>
      <c r="C4461" s="144" t="s">
        <v>527</v>
      </c>
      <c r="D4461" s="144" t="s">
        <v>4814</v>
      </c>
    </row>
    <row r="4462" spans="1:4">
      <c r="A4462" s="144">
        <v>4461</v>
      </c>
      <c r="B4462" s="144">
        <v>2025</v>
      </c>
      <c r="C4462" s="144" t="s">
        <v>527</v>
      </c>
      <c r="D4462" s="144" t="s">
        <v>4815</v>
      </c>
    </row>
    <row r="4463" spans="1:4">
      <c r="A4463" s="144">
        <v>4462</v>
      </c>
      <c r="B4463" s="144">
        <v>2025</v>
      </c>
      <c r="C4463" s="144" t="s">
        <v>527</v>
      </c>
      <c r="D4463" s="144" t="s">
        <v>4816</v>
      </c>
    </row>
    <row r="4464" spans="1:4">
      <c r="A4464" s="144">
        <v>4463</v>
      </c>
      <c r="B4464" s="144">
        <v>2025</v>
      </c>
      <c r="C4464" s="144" t="s">
        <v>527</v>
      </c>
      <c r="D4464" s="144" t="s">
        <v>4817</v>
      </c>
    </row>
    <row r="4465" spans="1:4">
      <c r="A4465" s="144">
        <v>4464</v>
      </c>
      <c r="B4465" s="144">
        <v>2025</v>
      </c>
      <c r="C4465" s="144" t="s">
        <v>527</v>
      </c>
      <c r="D4465" s="144" t="s">
        <v>4818</v>
      </c>
    </row>
    <row r="4466" spans="1:4">
      <c r="A4466" s="144">
        <v>4465</v>
      </c>
      <c r="B4466" s="144">
        <v>2025</v>
      </c>
      <c r="C4466" s="144" t="s">
        <v>527</v>
      </c>
      <c r="D4466" s="144" t="s">
        <v>4819</v>
      </c>
    </row>
    <row r="4467" spans="1:4">
      <c r="A4467" s="144">
        <v>4466</v>
      </c>
      <c r="B4467" s="144">
        <v>2025</v>
      </c>
      <c r="C4467" s="144" t="s">
        <v>527</v>
      </c>
      <c r="D4467" s="144" t="s">
        <v>4820</v>
      </c>
    </row>
    <row r="4468" spans="1:4">
      <c r="A4468" s="144">
        <v>4467</v>
      </c>
      <c r="B4468" s="144">
        <v>2025</v>
      </c>
      <c r="C4468" s="144" t="s">
        <v>527</v>
      </c>
      <c r="D4468" s="144" t="s">
        <v>4821</v>
      </c>
    </row>
    <row r="4469" spans="1:4">
      <c r="A4469" s="144">
        <v>4468</v>
      </c>
      <c r="B4469" s="144">
        <v>2025</v>
      </c>
      <c r="C4469" s="144" t="s">
        <v>527</v>
      </c>
      <c r="D4469" s="144" t="s">
        <v>4822</v>
      </c>
    </row>
    <row r="4470" spans="1:4">
      <c r="A4470" s="144">
        <v>4469</v>
      </c>
      <c r="B4470" s="144">
        <v>2025</v>
      </c>
      <c r="C4470" s="144" t="s">
        <v>527</v>
      </c>
      <c r="D4470" s="144" t="s">
        <v>4823</v>
      </c>
    </row>
    <row r="4471" spans="1:4">
      <c r="A4471" s="144">
        <v>4470</v>
      </c>
      <c r="B4471" s="144">
        <v>2025</v>
      </c>
      <c r="C4471" s="144" t="s">
        <v>527</v>
      </c>
      <c r="D4471" s="144" t="s">
        <v>4824</v>
      </c>
    </row>
    <row r="4472" spans="1:4">
      <c r="A4472" s="144">
        <v>4471</v>
      </c>
      <c r="B4472" s="144">
        <v>2025</v>
      </c>
      <c r="C4472" s="144" t="s">
        <v>527</v>
      </c>
      <c r="D4472" s="144" t="s">
        <v>4825</v>
      </c>
    </row>
    <row r="4473" spans="1:4">
      <c r="A4473" s="144">
        <v>4472</v>
      </c>
      <c r="B4473" s="144">
        <v>2025</v>
      </c>
      <c r="C4473" s="144" t="s">
        <v>527</v>
      </c>
      <c r="D4473" s="144" t="s">
        <v>4826</v>
      </c>
    </row>
    <row r="4474" spans="1:4">
      <c r="A4474" s="144">
        <v>4473</v>
      </c>
      <c r="B4474" s="144">
        <v>2025</v>
      </c>
      <c r="C4474" s="144" t="s">
        <v>527</v>
      </c>
      <c r="D4474" s="144" t="s">
        <v>4827</v>
      </c>
    </row>
    <row r="4475" spans="1:4">
      <c r="A4475" s="144">
        <v>4474</v>
      </c>
      <c r="B4475" s="144">
        <v>2025</v>
      </c>
      <c r="C4475" s="144" t="s">
        <v>527</v>
      </c>
      <c r="D4475" s="144" t="s">
        <v>4828</v>
      </c>
    </row>
    <row r="4476" spans="1:4">
      <c r="A4476" s="144">
        <v>4475</v>
      </c>
      <c r="B4476" s="144">
        <v>2025</v>
      </c>
      <c r="C4476" s="144" t="s">
        <v>527</v>
      </c>
      <c r="D4476" s="144" t="s">
        <v>4829</v>
      </c>
    </row>
    <row r="4477" spans="1:4">
      <c r="A4477" s="144">
        <v>4476</v>
      </c>
      <c r="B4477" s="144">
        <v>2025</v>
      </c>
      <c r="C4477" s="144" t="s">
        <v>527</v>
      </c>
      <c r="D4477" s="144" t="s">
        <v>4830</v>
      </c>
    </row>
    <row r="4478" spans="1:4">
      <c r="A4478" s="144">
        <v>4477</v>
      </c>
      <c r="B4478" s="144">
        <v>2025</v>
      </c>
      <c r="C4478" s="144" t="s">
        <v>527</v>
      </c>
      <c r="D4478" s="144" t="s">
        <v>4831</v>
      </c>
    </row>
    <row r="4479" spans="1:4">
      <c r="A4479" s="144">
        <v>4478</v>
      </c>
      <c r="B4479" s="144">
        <v>2025</v>
      </c>
      <c r="C4479" s="144" t="s">
        <v>527</v>
      </c>
      <c r="D4479" s="144" t="s">
        <v>4832</v>
      </c>
    </row>
    <row r="4480" spans="1:4">
      <c r="A4480" s="144">
        <v>4479</v>
      </c>
      <c r="B4480" s="144">
        <v>2025</v>
      </c>
      <c r="C4480" s="144" t="s">
        <v>527</v>
      </c>
      <c r="D4480" s="144" t="s">
        <v>4833</v>
      </c>
    </row>
    <row r="4481" spans="1:4">
      <c r="A4481" s="144">
        <v>4480</v>
      </c>
      <c r="B4481" s="144">
        <v>2025</v>
      </c>
      <c r="C4481" s="144" t="s">
        <v>527</v>
      </c>
      <c r="D4481" s="144" t="s">
        <v>4834</v>
      </c>
    </row>
    <row r="4482" spans="1:4">
      <c r="A4482" s="144">
        <v>4481</v>
      </c>
      <c r="B4482" s="144">
        <v>2025</v>
      </c>
      <c r="C4482" s="144" t="s">
        <v>527</v>
      </c>
      <c r="D4482" s="144" t="s">
        <v>4835</v>
      </c>
    </row>
    <row r="4483" spans="1:4">
      <c r="A4483" s="144">
        <v>4482</v>
      </c>
      <c r="B4483" s="144">
        <v>2025</v>
      </c>
      <c r="C4483" s="144" t="s">
        <v>527</v>
      </c>
      <c r="D4483" s="144" t="s">
        <v>4836</v>
      </c>
    </row>
    <row r="4484" spans="1:4">
      <c r="A4484" s="144">
        <v>4483</v>
      </c>
      <c r="B4484" s="144">
        <v>2025</v>
      </c>
      <c r="C4484" s="144" t="s">
        <v>527</v>
      </c>
      <c r="D4484" s="144" t="s">
        <v>4837</v>
      </c>
    </row>
    <row r="4485" spans="1:4">
      <c r="A4485" s="144">
        <v>4484</v>
      </c>
      <c r="B4485" s="144">
        <v>2025</v>
      </c>
      <c r="C4485" s="144" t="s">
        <v>527</v>
      </c>
      <c r="D4485" s="144" t="s">
        <v>4838</v>
      </c>
    </row>
    <row r="4486" spans="1:4">
      <c r="A4486" s="144">
        <v>4485</v>
      </c>
      <c r="B4486" s="144">
        <v>2025</v>
      </c>
      <c r="C4486" s="144" t="s">
        <v>527</v>
      </c>
      <c r="D4486" s="144" t="s">
        <v>4839</v>
      </c>
    </row>
    <row r="4487" spans="1:4">
      <c r="A4487" s="144">
        <v>4486</v>
      </c>
      <c r="B4487" s="144">
        <v>2025</v>
      </c>
      <c r="C4487" s="144" t="s">
        <v>527</v>
      </c>
      <c r="D4487" s="144" t="s">
        <v>4840</v>
      </c>
    </row>
    <row r="4488" spans="1:4">
      <c r="A4488" s="144">
        <v>4487</v>
      </c>
      <c r="B4488" s="144">
        <v>2025</v>
      </c>
      <c r="C4488" s="144" t="s">
        <v>527</v>
      </c>
      <c r="D4488" s="144" t="s">
        <v>4841</v>
      </c>
    </row>
    <row r="4489" spans="1:4">
      <c r="A4489" s="144">
        <v>4488</v>
      </c>
      <c r="B4489" s="144">
        <v>2025</v>
      </c>
      <c r="C4489" s="144" t="s">
        <v>527</v>
      </c>
      <c r="D4489" s="144" t="s">
        <v>4842</v>
      </c>
    </row>
    <row r="4490" spans="1:4">
      <c r="A4490" s="144">
        <v>4489</v>
      </c>
      <c r="B4490" s="144">
        <v>2025</v>
      </c>
      <c r="C4490" s="144" t="s">
        <v>527</v>
      </c>
      <c r="D4490" s="144" t="s">
        <v>4843</v>
      </c>
    </row>
    <row r="4491" spans="1:4">
      <c r="A4491" s="144">
        <v>4490</v>
      </c>
      <c r="B4491" s="144">
        <v>2025</v>
      </c>
      <c r="C4491" s="144" t="s">
        <v>527</v>
      </c>
      <c r="D4491" s="144" t="s">
        <v>4844</v>
      </c>
    </row>
    <row r="4492" spans="1:4">
      <c r="A4492" s="144">
        <v>4491</v>
      </c>
      <c r="B4492" s="144">
        <v>2025</v>
      </c>
      <c r="C4492" s="144" t="s">
        <v>527</v>
      </c>
      <c r="D4492" s="144" t="s">
        <v>4845</v>
      </c>
    </row>
    <row r="4493" spans="1:4">
      <c r="A4493" s="144">
        <v>4492</v>
      </c>
      <c r="B4493" s="144">
        <v>2025</v>
      </c>
      <c r="C4493" s="144" t="s">
        <v>527</v>
      </c>
      <c r="D4493" s="144" t="s">
        <v>4846</v>
      </c>
    </row>
    <row r="4494" spans="1:4">
      <c r="A4494" s="144">
        <v>4493</v>
      </c>
      <c r="B4494" s="144">
        <v>2025</v>
      </c>
      <c r="C4494" s="144" t="s">
        <v>527</v>
      </c>
      <c r="D4494" s="144" t="s">
        <v>4847</v>
      </c>
    </row>
    <row r="4495" spans="1:4">
      <c r="A4495" s="144">
        <v>4494</v>
      </c>
      <c r="B4495" s="144">
        <v>2025</v>
      </c>
      <c r="C4495" s="144" t="s">
        <v>527</v>
      </c>
      <c r="D4495" s="144" t="s">
        <v>4848</v>
      </c>
    </row>
    <row r="4496" spans="1:4">
      <c r="A4496" s="144">
        <v>4495</v>
      </c>
      <c r="B4496" s="144">
        <v>2025</v>
      </c>
      <c r="C4496" s="144" t="s">
        <v>527</v>
      </c>
      <c r="D4496" s="144" t="s">
        <v>4849</v>
      </c>
    </row>
    <row r="4497" spans="1:4">
      <c r="A4497" s="144">
        <v>4496</v>
      </c>
      <c r="B4497" s="144">
        <v>2025</v>
      </c>
      <c r="C4497" s="144" t="s">
        <v>527</v>
      </c>
      <c r="D4497" s="144" t="s">
        <v>4850</v>
      </c>
    </row>
    <row r="4498" spans="1:4">
      <c r="A4498" s="144">
        <v>4497</v>
      </c>
      <c r="B4498" s="144">
        <v>2025</v>
      </c>
      <c r="C4498" s="144" t="s">
        <v>527</v>
      </c>
      <c r="D4498" s="144" t="s">
        <v>4851</v>
      </c>
    </row>
    <row r="4499" spans="1:4">
      <c r="A4499" s="144">
        <v>4498</v>
      </c>
      <c r="B4499" s="144">
        <v>2025</v>
      </c>
      <c r="C4499" s="144" t="s">
        <v>527</v>
      </c>
      <c r="D4499" s="144" t="s">
        <v>4852</v>
      </c>
    </row>
    <row r="4500" spans="1:4">
      <c r="A4500" s="144">
        <v>4499</v>
      </c>
      <c r="B4500" s="144">
        <v>2025</v>
      </c>
      <c r="C4500" s="144" t="s">
        <v>527</v>
      </c>
      <c r="D4500" s="144" t="s">
        <v>4853</v>
      </c>
    </row>
    <row r="4501" spans="1:4">
      <c r="A4501" s="144">
        <v>4500</v>
      </c>
      <c r="B4501" s="144">
        <v>2025</v>
      </c>
      <c r="C4501" s="144" t="s">
        <v>527</v>
      </c>
      <c r="D4501" s="144" t="s">
        <v>4854</v>
      </c>
    </row>
    <row r="4502" spans="1:4">
      <c r="A4502" s="144">
        <v>4501</v>
      </c>
      <c r="B4502" s="144">
        <v>2025</v>
      </c>
      <c r="C4502" s="144" t="s">
        <v>527</v>
      </c>
      <c r="D4502" s="144" t="s">
        <v>4855</v>
      </c>
    </row>
    <row r="4503" spans="1:4">
      <c r="A4503" s="144">
        <v>4502</v>
      </c>
      <c r="B4503" s="144">
        <v>2025</v>
      </c>
      <c r="C4503" s="144" t="s">
        <v>527</v>
      </c>
      <c r="D4503" s="144" t="s">
        <v>4856</v>
      </c>
    </row>
    <row r="4504" spans="1:4">
      <c r="A4504" s="144">
        <v>4503</v>
      </c>
      <c r="B4504" s="144">
        <v>2025</v>
      </c>
      <c r="C4504" s="144" t="s">
        <v>527</v>
      </c>
      <c r="D4504" s="144" t="s">
        <v>4857</v>
      </c>
    </row>
    <row r="4505" spans="1:4">
      <c r="A4505" s="144">
        <v>4504</v>
      </c>
      <c r="B4505" s="144">
        <v>2025</v>
      </c>
      <c r="C4505" s="144" t="s">
        <v>527</v>
      </c>
      <c r="D4505" s="144" t="s">
        <v>4858</v>
      </c>
    </row>
    <row r="4506" spans="1:4">
      <c r="A4506" s="144">
        <v>4505</v>
      </c>
      <c r="B4506" s="144">
        <v>2025</v>
      </c>
      <c r="C4506" s="144" t="s">
        <v>527</v>
      </c>
      <c r="D4506" s="144" t="s">
        <v>4859</v>
      </c>
    </row>
    <row r="4507" spans="1:4">
      <c r="A4507" s="144">
        <v>4506</v>
      </c>
      <c r="B4507" s="144">
        <v>2025</v>
      </c>
      <c r="C4507" s="144" t="s">
        <v>527</v>
      </c>
      <c r="D4507" s="144" t="s">
        <v>4860</v>
      </c>
    </row>
    <row r="4508" spans="1:4">
      <c r="A4508" s="144">
        <v>4507</v>
      </c>
      <c r="B4508" s="144">
        <v>2025</v>
      </c>
      <c r="C4508" s="144" t="s">
        <v>527</v>
      </c>
      <c r="D4508" s="144" t="s">
        <v>4861</v>
      </c>
    </row>
    <row r="4509" spans="1:4">
      <c r="A4509" s="144">
        <v>4508</v>
      </c>
      <c r="B4509" s="144">
        <v>2025</v>
      </c>
      <c r="C4509" s="144" t="s">
        <v>527</v>
      </c>
      <c r="D4509" s="144" t="s">
        <v>4862</v>
      </c>
    </row>
    <row r="4510" spans="1:4">
      <c r="A4510" s="144">
        <v>4509</v>
      </c>
      <c r="B4510" s="144">
        <v>2025</v>
      </c>
      <c r="C4510" s="144" t="s">
        <v>527</v>
      </c>
      <c r="D4510" s="144" t="s">
        <v>4863</v>
      </c>
    </row>
    <row r="4511" spans="1:4">
      <c r="A4511" s="144">
        <v>4510</v>
      </c>
      <c r="B4511" s="144">
        <v>2025</v>
      </c>
      <c r="C4511" s="144" t="s">
        <v>527</v>
      </c>
      <c r="D4511" s="144" t="s">
        <v>4864</v>
      </c>
    </row>
    <row r="4512" spans="1:4">
      <c r="A4512" s="144">
        <v>4511</v>
      </c>
      <c r="B4512" s="144">
        <v>2025</v>
      </c>
      <c r="C4512" s="144" t="s">
        <v>527</v>
      </c>
      <c r="D4512" s="144" t="s">
        <v>4865</v>
      </c>
    </row>
    <row r="4513" spans="1:4">
      <c r="A4513" s="144">
        <v>4512</v>
      </c>
      <c r="B4513" s="144">
        <v>2025</v>
      </c>
      <c r="C4513" s="144" t="s">
        <v>527</v>
      </c>
      <c r="D4513" s="144" t="s">
        <v>4866</v>
      </c>
    </row>
    <row r="4514" spans="1:4">
      <c r="A4514" s="144">
        <v>4513</v>
      </c>
      <c r="B4514" s="144">
        <v>2025</v>
      </c>
      <c r="C4514" s="144" t="s">
        <v>527</v>
      </c>
      <c r="D4514" s="144" t="s">
        <v>4867</v>
      </c>
    </row>
    <row r="4515" spans="1:4">
      <c r="A4515" s="144">
        <v>4514</v>
      </c>
      <c r="B4515" s="144">
        <v>2025</v>
      </c>
      <c r="C4515" s="144" t="s">
        <v>527</v>
      </c>
      <c r="D4515" s="144" t="s">
        <v>4868</v>
      </c>
    </row>
    <row r="4516" spans="1:4">
      <c r="A4516" s="144">
        <v>4515</v>
      </c>
      <c r="B4516" s="144">
        <v>2025</v>
      </c>
      <c r="C4516" s="144" t="s">
        <v>527</v>
      </c>
      <c r="D4516" s="144" t="s">
        <v>4869</v>
      </c>
    </row>
    <row r="4517" spans="1:4">
      <c r="A4517" s="144">
        <v>4516</v>
      </c>
      <c r="B4517" s="144">
        <v>2025</v>
      </c>
      <c r="C4517" s="144" t="s">
        <v>527</v>
      </c>
      <c r="D4517" s="144" t="s">
        <v>4870</v>
      </c>
    </row>
    <row r="4518" spans="1:4">
      <c r="A4518" s="144">
        <v>4517</v>
      </c>
      <c r="B4518" s="144">
        <v>2025</v>
      </c>
      <c r="C4518" s="144" t="s">
        <v>527</v>
      </c>
      <c r="D4518" s="144" t="s">
        <v>4871</v>
      </c>
    </row>
    <row r="4519" spans="1:4">
      <c r="A4519" s="144">
        <v>4518</v>
      </c>
      <c r="B4519" s="144">
        <v>2025</v>
      </c>
      <c r="C4519" s="144" t="s">
        <v>527</v>
      </c>
      <c r="D4519" s="144" t="s">
        <v>4872</v>
      </c>
    </row>
    <row r="4520" spans="1:4">
      <c r="A4520" s="144">
        <v>4519</v>
      </c>
      <c r="B4520" s="144">
        <v>2025</v>
      </c>
      <c r="C4520" s="144" t="s">
        <v>527</v>
      </c>
      <c r="D4520" s="144" t="s">
        <v>4873</v>
      </c>
    </row>
    <row r="4521" spans="1:4">
      <c r="A4521" s="144">
        <v>4520</v>
      </c>
      <c r="B4521" s="144">
        <v>2025</v>
      </c>
      <c r="C4521" s="144" t="s">
        <v>527</v>
      </c>
      <c r="D4521" s="144" t="s">
        <v>4874</v>
      </c>
    </row>
    <row r="4522" spans="1:4">
      <c r="A4522" s="144">
        <v>4521</v>
      </c>
      <c r="B4522" s="144">
        <v>2025</v>
      </c>
      <c r="C4522" s="144" t="s">
        <v>527</v>
      </c>
      <c r="D4522" s="144" t="s">
        <v>4875</v>
      </c>
    </row>
    <row r="4523" spans="1:4">
      <c r="A4523" s="144">
        <v>4522</v>
      </c>
      <c r="B4523" s="144">
        <v>2025</v>
      </c>
      <c r="C4523" s="144" t="s">
        <v>527</v>
      </c>
      <c r="D4523" s="144" t="s">
        <v>4876</v>
      </c>
    </row>
    <row r="4524" spans="1:4">
      <c r="A4524" s="144">
        <v>4523</v>
      </c>
      <c r="B4524" s="144">
        <v>2025</v>
      </c>
      <c r="C4524" s="144" t="s">
        <v>527</v>
      </c>
      <c r="D4524" s="144" t="s">
        <v>4877</v>
      </c>
    </row>
    <row r="4525" spans="1:4">
      <c r="A4525" s="144">
        <v>4524</v>
      </c>
      <c r="B4525" s="144">
        <v>2025</v>
      </c>
      <c r="C4525" s="144" t="s">
        <v>527</v>
      </c>
      <c r="D4525" s="144" t="s">
        <v>4878</v>
      </c>
    </row>
    <row r="4526" spans="1:4">
      <c r="A4526" s="144">
        <v>4525</v>
      </c>
      <c r="B4526" s="144">
        <v>2025</v>
      </c>
      <c r="C4526" s="144" t="s">
        <v>527</v>
      </c>
      <c r="D4526" s="144" t="s">
        <v>4879</v>
      </c>
    </row>
    <row r="4527" spans="1:4">
      <c r="A4527" s="144">
        <v>4526</v>
      </c>
      <c r="B4527" s="144">
        <v>2025</v>
      </c>
      <c r="C4527" s="144" t="s">
        <v>527</v>
      </c>
      <c r="D4527" s="144" t="s">
        <v>4880</v>
      </c>
    </row>
    <row r="4528" spans="1:4">
      <c r="A4528" s="144">
        <v>4527</v>
      </c>
      <c r="B4528" s="144">
        <v>2025</v>
      </c>
      <c r="C4528" s="144" t="s">
        <v>527</v>
      </c>
      <c r="D4528" s="144" t="s">
        <v>4881</v>
      </c>
    </row>
    <row r="4529" spans="1:4">
      <c r="A4529" s="144">
        <v>4528</v>
      </c>
      <c r="B4529" s="144">
        <v>2025</v>
      </c>
      <c r="C4529" s="144" t="s">
        <v>527</v>
      </c>
      <c r="D4529" s="144" t="s">
        <v>4882</v>
      </c>
    </row>
    <row r="4530" spans="1:4">
      <c r="A4530" s="144">
        <v>4529</v>
      </c>
      <c r="B4530" s="144">
        <v>2025</v>
      </c>
      <c r="C4530" s="144" t="s">
        <v>527</v>
      </c>
      <c r="D4530" s="144" t="s">
        <v>4883</v>
      </c>
    </row>
    <row r="4531" spans="1:4">
      <c r="A4531" s="144">
        <v>4530</v>
      </c>
      <c r="B4531" s="144">
        <v>2025</v>
      </c>
      <c r="C4531" s="144" t="s">
        <v>527</v>
      </c>
      <c r="D4531" s="144" t="s">
        <v>4884</v>
      </c>
    </row>
    <row r="4532" spans="1:4">
      <c r="A4532" s="144">
        <v>4531</v>
      </c>
      <c r="B4532" s="144">
        <v>2025</v>
      </c>
      <c r="C4532" s="144" t="s">
        <v>527</v>
      </c>
      <c r="D4532" s="144" t="s">
        <v>4885</v>
      </c>
    </row>
    <row r="4533" spans="1:4">
      <c r="A4533" s="144">
        <v>4532</v>
      </c>
      <c r="B4533" s="144">
        <v>2025</v>
      </c>
      <c r="C4533" s="144" t="s">
        <v>527</v>
      </c>
      <c r="D4533" s="144" t="s">
        <v>4886</v>
      </c>
    </row>
    <row r="4534" spans="1:4">
      <c r="A4534" s="144">
        <v>4533</v>
      </c>
      <c r="B4534" s="144">
        <v>2025</v>
      </c>
      <c r="C4534" s="144" t="s">
        <v>527</v>
      </c>
      <c r="D4534" s="144" t="s">
        <v>4887</v>
      </c>
    </row>
    <row r="4535" spans="1:4">
      <c r="A4535" s="144">
        <v>4534</v>
      </c>
      <c r="B4535" s="144">
        <v>2025</v>
      </c>
      <c r="C4535" s="144" t="s">
        <v>527</v>
      </c>
      <c r="D4535" s="144" t="s">
        <v>4888</v>
      </c>
    </row>
    <row r="4536" spans="1:4">
      <c r="A4536" s="144">
        <v>4535</v>
      </c>
      <c r="B4536" s="144">
        <v>2025</v>
      </c>
      <c r="C4536" s="144" t="s">
        <v>527</v>
      </c>
      <c r="D4536" s="144" t="s">
        <v>4889</v>
      </c>
    </row>
    <row r="4537" spans="1:4">
      <c r="A4537" s="144">
        <v>4536</v>
      </c>
      <c r="B4537" s="144">
        <v>2025</v>
      </c>
      <c r="C4537" s="144" t="s">
        <v>527</v>
      </c>
      <c r="D4537" s="144" t="s">
        <v>4890</v>
      </c>
    </row>
    <row r="4538" spans="1:4">
      <c r="A4538" s="144">
        <v>4537</v>
      </c>
      <c r="B4538" s="144">
        <v>2025</v>
      </c>
      <c r="C4538" s="144" t="s">
        <v>527</v>
      </c>
      <c r="D4538" s="144" t="s">
        <v>4891</v>
      </c>
    </row>
    <row r="4539" spans="1:4">
      <c r="A4539" s="144">
        <v>4538</v>
      </c>
      <c r="B4539" s="144">
        <v>2025</v>
      </c>
      <c r="C4539" s="144" t="s">
        <v>527</v>
      </c>
      <c r="D4539" s="144" t="s">
        <v>4892</v>
      </c>
    </row>
    <row r="4540" spans="1:4">
      <c r="A4540" s="144">
        <v>4539</v>
      </c>
      <c r="B4540" s="144">
        <v>2025</v>
      </c>
      <c r="C4540" s="144" t="s">
        <v>527</v>
      </c>
      <c r="D4540" s="144" t="s">
        <v>4893</v>
      </c>
    </row>
    <row r="4541" spans="1:4">
      <c r="A4541" s="144">
        <v>4540</v>
      </c>
      <c r="B4541" s="144">
        <v>2025</v>
      </c>
      <c r="C4541" s="144" t="s">
        <v>527</v>
      </c>
      <c r="D4541" s="144" t="s">
        <v>4894</v>
      </c>
    </row>
    <row r="4542" spans="1:4">
      <c r="A4542" s="144">
        <v>4541</v>
      </c>
      <c r="B4542" s="144">
        <v>2025</v>
      </c>
      <c r="C4542" s="144" t="s">
        <v>527</v>
      </c>
      <c r="D4542" s="144" t="s">
        <v>4895</v>
      </c>
    </row>
    <row r="4543" spans="1:4">
      <c r="A4543" s="144">
        <v>4542</v>
      </c>
      <c r="B4543" s="144">
        <v>2025</v>
      </c>
      <c r="C4543" s="144" t="s">
        <v>527</v>
      </c>
      <c r="D4543" s="144" t="s">
        <v>4896</v>
      </c>
    </row>
    <row r="4544" spans="1:4">
      <c r="A4544" s="144">
        <v>4543</v>
      </c>
      <c r="B4544" s="144">
        <v>2025</v>
      </c>
      <c r="C4544" s="144" t="s">
        <v>527</v>
      </c>
      <c r="D4544" s="144" t="s">
        <v>4897</v>
      </c>
    </row>
    <row r="4545" spans="1:4">
      <c r="A4545" s="144">
        <v>4544</v>
      </c>
      <c r="B4545" s="144">
        <v>2025</v>
      </c>
      <c r="C4545" s="144" t="s">
        <v>527</v>
      </c>
      <c r="D4545" s="144" t="s">
        <v>4898</v>
      </c>
    </row>
    <row r="4546" spans="1:4">
      <c r="A4546" s="144">
        <v>4545</v>
      </c>
      <c r="B4546" s="144">
        <v>2025</v>
      </c>
      <c r="C4546" s="144" t="s">
        <v>527</v>
      </c>
      <c r="D4546" s="144" t="s">
        <v>4899</v>
      </c>
    </row>
    <row r="4547" spans="1:4">
      <c r="A4547" s="144">
        <v>4546</v>
      </c>
      <c r="B4547" s="144">
        <v>2025</v>
      </c>
      <c r="C4547" s="144" t="s">
        <v>527</v>
      </c>
      <c r="D4547" s="144" t="s">
        <v>4900</v>
      </c>
    </row>
    <row r="4548" spans="1:4">
      <c r="A4548" s="144">
        <v>4547</v>
      </c>
      <c r="B4548" s="144">
        <v>2025</v>
      </c>
      <c r="C4548" s="144" t="s">
        <v>527</v>
      </c>
      <c r="D4548" s="144" t="s">
        <v>4901</v>
      </c>
    </row>
    <row r="4549" spans="1:4">
      <c r="A4549" s="144">
        <v>4548</v>
      </c>
      <c r="B4549" s="144">
        <v>2025</v>
      </c>
      <c r="C4549" s="144" t="s">
        <v>527</v>
      </c>
      <c r="D4549" s="144" t="s">
        <v>4902</v>
      </c>
    </row>
    <row r="4550" spans="1:4">
      <c r="A4550" s="144">
        <v>4549</v>
      </c>
      <c r="B4550" s="144">
        <v>2025</v>
      </c>
      <c r="C4550" s="144" t="s">
        <v>527</v>
      </c>
      <c r="D4550" s="144" t="s">
        <v>4903</v>
      </c>
    </row>
    <row r="4551" spans="1:4">
      <c r="A4551" s="144">
        <v>4550</v>
      </c>
      <c r="B4551" s="144">
        <v>2025</v>
      </c>
      <c r="C4551" s="144" t="s">
        <v>527</v>
      </c>
      <c r="D4551" s="144" t="s">
        <v>4904</v>
      </c>
    </row>
    <row r="4552" spans="1:4">
      <c r="A4552" s="144">
        <v>4551</v>
      </c>
      <c r="B4552" s="144">
        <v>2025</v>
      </c>
      <c r="C4552" s="144" t="s">
        <v>527</v>
      </c>
      <c r="D4552" s="144" t="s">
        <v>4905</v>
      </c>
    </row>
    <row r="4553" spans="1:4">
      <c r="A4553" s="144">
        <v>4552</v>
      </c>
      <c r="B4553" s="144">
        <v>2025</v>
      </c>
      <c r="C4553" s="144" t="s">
        <v>527</v>
      </c>
      <c r="D4553" s="144" t="s">
        <v>4906</v>
      </c>
    </row>
    <row r="4554" spans="1:4">
      <c r="A4554" s="144">
        <v>4553</v>
      </c>
      <c r="B4554" s="144">
        <v>2025</v>
      </c>
      <c r="C4554" s="144" t="s">
        <v>527</v>
      </c>
      <c r="D4554" s="144" t="s">
        <v>4907</v>
      </c>
    </row>
    <row r="4555" spans="1:4">
      <c r="A4555" s="144">
        <v>4554</v>
      </c>
      <c r="B4555" s="144">
        <v>2025</v>
      </c>
      <c r="C4555" s="144" t="s">
        <v>527</v>
      </c>
      <c r="D4555" s="144" t="s">
        <v>4908</v>
      </c>
    </row>
    <row r="4556" spans="1:4">
      <c r="A4556" s="144">
        <v>4555</v>
      </c>
      <c r="B4556" s="144">
        <v>2025</v>
      </c>
      <c r="C4556" s="144" t="s">
        <v>527</v>
      </c>
      <c r="D4556" s="144" t="s">
        <v>4909</v>
      </c>
    </row>
    <row r="4557" spans="1:4">
      <c r="A4557" s="144">
        <v>4556</v>
      </c>
      <c r="B4557" s="144">
        <v>2025</v>
      </c>
      <c r="C4557" s="144" t="s">
        <v>527</v>
      </c>
      <c r="D4557" s="144" t="s">
        <v>4910</v>
      </c>
    </row>
    <row r="4558" spans="1:4">
      <c r="A4558" s="144">
        <v>4557</v>
      </c>
      <c r="B4558" s="144">
        <v>2025</v>
      </c>
      <c r="C4558" s="144" t="s">
        <v>527</v>
      </c>
      <c r="D4558" s="144" t="s">
        <v>4911</v>
      </c>
    </row>
    <row r="4559" spans="1:4">
      <c r="A4559" s="144">
        <v>4558</v>
      </c>
      <c r="B4559" s="144">
        <v>2025</v>
      </c>
      <c r="C4559" s="144" t="s">
        <v>527</v>
      </c>
      <c r="D4559" s="144" t="s">
        <v>4912</v>
      </c>
    </row>
    <row r="4560" spans="1:4">
      <c r="A4560" s="144">
        <v>4559</v>
      </c>
      <c r="B4560" s="144">
        <v>2025</v>
      </c>
      <c r="C4560" s="144" t="s">
        <v>527</v>
      </c>
      <c r="D4560" s="144" t="s">
        <v>4913</v>
      </c>
    </row>
    <row r="4561" spans="1:4">
      <c r="A4561" s="144">
        <v>4560</v>
      </c>
      <c r="B4561" s="144">
        <v>2025</v>
      </c>
      <c r="C4561" s="144" t="s">
        <v>527</v>
      </c>
      <c r="D4561" s="144" t="s">
        <v>4914</v>
      </c>
    </row>
    <row r="4562" spans="1:4">
      <c r="A4562" s="144">
        <v>4561</v>
      </c>
      <c r="B4562" s="144">
        <v>2025</v>
      </c>
      <c r="C4562" s="144" t="s">
        <v>527</v>
      </c>
      <c r="D4562" s="144" t="s">
        <v>4915</v>
      </c>
    </row>
    <row r="4563" spans="1:4">
      <c r="A4563" s="144">
        <v>4562</v>
      </c>
      <c r="B4563" s="144">
        <v>2025</v>
      </c>
      <c r="C4563" s="144" t="s">
        <v>527</v>
      </c>
      <c r="D4563" s="144" t="s">
        <v>4916</v>
      </c>
    </row>
    <row r="4564" spans="1:4">
      <c r="A4564" s="144">
        <v>4563</v>
      </c>
      <c r="B4564" s="144">
        <v>2025</v>
      </c>
      <c r="C4564" s="144" t="s">
        <v>527</v>
      </c>
      <c r="D4564" s="144" t="s">
        <v>4917</v>
      </c>
    </row>
    <row r="4565" spans="1:4">
      <c r="A4565" s="144">
        <v>4564</v>
      </c>
      <c r="B4565" s="144">
        <v>2025</v>
      </c>
      <c r="C4565" s="144" t="s">
        <v>527</v>
      </c>
      <c r="D4565" s="144" t="s">
        <v>4918</v>
      </c>
    </row>
    <row r="4566" spans="1:4">
      <c r="A4566" s="144">
        <v>4565</v>
      </c>
      <c r="B4566" s="144">
        <v>2025</v>
      </c>
      <c r="C4566" s="144" t="s">
        <v>527</v>
      </c>
      <c r="D4566" s="144" t="s">
        <v>4919</v>
      </c>
    </row>
    <row r="4567" spans="1:4">
      <c r="A4567" s="144">
        <v>4566</v>
      </c>
      <c r="B4567" s="144">
        <v>2025</v>
      </c>
      <c r="C4567" s="144" t="s">
        <v>527</v>
      </c>
      <c r="D4567" s="144" t="s">
        <v>4920</v>
      </c>
    </row>
    <row r="4568" spans="1:4">
      <c r="A4568" s="144">
        <v>4567</v>
      </c>
      <c r="B4568" s="144">
        <v>2025</v>
      </c>
      <c r="C4568" s="144" t="s">
        <v>527</v>
      </c>
      <c r="D4568" s="144" t="s">
        <v>4921</v>
      </c>
    </row>
    <row r="4569" spans="1:4">
      <c r="A4569" s="144">
        <v>4568</v>
      </c>
      <c r="B4569" s="144">
        <v>2025</v>
      </c>
      <c r="C4569" s="144" t="s">
        <v>527</v>
      </c>
      <c r="D4569" s="144" t="s">
        <v>4922</v>
      </c>
    </row>
    <row r="4570" spans="1:4">
      <c r="A4570" s="144">
        <v>4569</v>
      </c>
      <c r="B4570" s="144">
        <v>2025</v>
      </c>
      <c r="C4570" s="144" t="s">
        <v>527</v>
      </c>
      <c r="D4570" s="144" t="s">
        <v>4923</v>
      </c>
    </row>
    <row r="4571" spans="1:4">
      <c r="A4571" s="144">
        <v>4570</v>
      </c>
      <c r="B4571" s="144">
        <v>2025</v>
      </c>
      <c r="C4571" s="144" t="s">
        <v>527</v>
      </c>
      <c r="D4571" s="144" t="s">
        <v>4924</v>
      </c>
    </row>
    <row r="4572" spans="1:4">
      <c r="A4572" s="144">
        <v>4571</v>
      </c>
      <c r="B4572" s="144">
        <v>2025</v>
      </c>
      <c r="C4572" s="144" t="s">
        <v>527</v>
      </c>
      <c r="D4572" s="144" t="s">
        <v>4925</v>
      </c>
    </row>
    <row r="4573" spans="1:4">
      <c r="A4573" s="144">
        <v>4572</v>
      </c>
      <c r="B4573" s="144">
        <v>2025</v>
      </c>
      <c r="C4573" s="144" t="s">
        <v>527</v>
      </c>
      <c r="D4573" s="144" t="s">
        <v>4926</v>
      </c>
    </row>
    <row r="4574" spans="1:4">
      <c r="A4574" s="144">
        <v>4573</v>
      </c>
      <c r="B4574" s="144">
        <v>2025</v>
      </c>
      <c r="C4574" s="144" t="s">
        <v>527</v>
      </c>
      <c r="D4574" s="144" t="s">
        <v>4927</v>
      </c>
    </row>
    <row r="4575" spans="1:4">
      <c r="A4575" s="144">
        <v>4574</v>
      </c>
      <c r="B4575" s="144">
        <v>2025</v>
      </c>
      <c r="C4575" s="144" t="s">
        <v>527</v>
      </c>
      <c r="D4575" s="144" t="s">
        <v>4928</v>
      </c>
    </row>
    <row r="4576" spans="1:4">
      <c r="A4576" s="144">
        <v>4575</v>
      </c>
      <c r="B4576" s="144">
        <v>2025</v>
      </c>
      <c r="C4576" s="144" t="s">
        <v>527</v>
      </c>
      <c r="D4576" s="144" t="s">
        <v>4929</v>
      </c>
    </row>
    <row r="4577" spans="1:4">
      <c r="A4577" s="144">
        <v>4576</v>
      </c>
      <c r="B4577" s="144">
        <v>2025</v>
      </c>
      <c r="C4577" s="144" t="s">
        <v>527</v>
      </c>
      <c r="D4577" s="144" t="s">
        <v>4930</v>
      </c>
    </row>
    <row r="4578" spans="1:4">
      <c r="A4578" s="144">
        <v>4577</v>
      </c>
      <c r="B4578" s="144">
        <v>2025</v>
      </c>
      <c r="C4578" s="144" t="s">
        <v>527</v>
      </c>
      <c r="D4578" s="144" t="s">
        <v>4931</v>
      </c>
    </row>
    <row r="4579" spans="1:4">
      <c r="A4579" s="144">
        <v>4578</v>
      </c>
      <c r="B4579" s="144">
        <v>2025</v>
      </c>
      <c r="C4579" s="144" t="s">
        <v>527</v>
      </c>
      <c r="D4579" s="144" t="s">
        <v>4932</v>
      </c>
    </row>
    <row r="4580" spans="1:4">
      <c r="A4580" s="144">
        <v>4579</v>
      </c>
      <c r="B4580" s="144">
        <v>2025</v>
      </c>
      <c r="C4580" s="144" t="s">
        <v>527</v>
      </c>
      <c r="D4580" s="144" t="s">
        <v>4933</v>
      </c>
    </row>
    <row r="4581" spans="1:4">
      <c r="A4581" s="144">
        <v>4580</v>
      </c>
      <c r="B4581" s="144">
        <v>2025</v>
      </c>
      <c r="C4581" s="144" t="s">
        <v>527</v>
      </c>
      <c r="D4581" s="144" t="s">
        <v>4934</v>
      </c>
    </row>
    <row r="4582" spans="1:4">
      <c r="A4582" s="144">
        <v>4581</v>
      </c>
      <c r="B4582" s="144">
        <v>2025</v>
      </c>
      <c r="C4582" s="144" t="s">
        <v>527</v>
      </c>
      <c r="D4582" s="144" t="s">
        <v>4935</v>
      </c>
    </row>
    <row r="4583" spans="1:4">
      <c r="A4583" s="144">
        <v>4582</v>
      </c>
      <c r="B4583" s="144">
        <v>2025</v>
      </c>
      <c r="C4583" s="144" t="s">
        <v>527</v>
      </c>
      <c r="D4583" s="144" t="s">
        <v>4936</v>
      </c>
    </row>
    <row r="4584" spans="1:4">
      <c r="A4584" s="144">
        <v>4583</v>
      </c>
      <c r="B4584" s="144">
        <v>2025</v>
      </c>
      <c r="C4584" s="144" t="s">
        <v>527</v>
      </c>
      <c r="D4584" s="144" t="s">
        <v>4937</v>
      </c>
    </row>
    <row r="4585" spans="1:4">
      <c r="A4585" s="144">
        <v>4584</v>
      </c>
      <c r="B4585" s="144">
        <v>2025</v>
      </c>
      <c r="C4585" s="144" t="s">
        <v>527</v>
      </c>
      <c r="D4585" s="144" t="s">
        <v>4938</v>
      </c>
    </row>
    <row r="4586" spans="1:4">
      <c r="A4586" s="144">
        <v>4585</v>
      </c>
      <c r="B4586" s="144">
        <v>2025</v>
      </c>
      <c r="C4586" s="144" t="s">
        <v>527</v>
      </c>
      <c r="D4586" s="144" t="s">
        <v>4939</v>
      </c>
    </row>
    <row r="4587" spans="1:4">
      <c r="A4587" s="144">
        <v>4586</v>
      </c>
      <c r="B4587" s="144">
        <v>2025</v>
      </c>
      <c r="C4587" s="144" t="s">
        <v>527</v>
      </c>
      <c r="D4587" s="144" t="s">
        <v>4940</v>
      </c>
    </row>
    <row r="4588" spans="1:4">
      <c r="A4588" s="144">
        <v>4587</v>
      </c>
      <c r="B4588" s="144">
        <v>2025</v>
      </c>
      <c r="C4588" s="144" t="s">
        <v>527</v>
      </c>
      <c r="D4588" s="144" t="s">
        <v>4941</v>
      </c>
    </row>
    <row r="4589" spans="1:4">
      <c r="A4589" s="144">
        <v>4588</v>
      </c>
      <c r="B4589" s="144">
        <v>2025</v>
      </c>
      <c r="C4589" s="144" t="s">
        <v>527</v>
      </c>
      <c r="D4589" s="144" t="s">
        <v>4942</v>
      </c>
    </row>
    <row r="4590" spans="1:4">
      <c r="A4590" s="144">
        <v>4589</v>
      </c>
      <c r="B4590" s="144">
        <v>2025</v>
      </c>
      <c r="C4590" s="144" t="s">
        <v>527</v>
      </c>
      <c r="D4590" s="144" t="s">
        <v>4943</v>
      </c>
    </row>
    <row r="4591" spans="1:4">
      <c r="A4591" s="144">
        <v>4590</v>
      </c>
      <c r="B4591" s="144">
        <v>2025</v>
      </c>
      <c r="C4591" s="144" t="s">
        <v>527</v>
      </c>
      <c r="D4591" s="144" t="s">
        <v>4944</v>
      </c>
    </row>
    <row r="4592" spans="1:4">
      <c r="A4592" s="144">
        <v>4591</v>
      </c>
      <c r="B4592" s="144">
        <v>2025</v>
      </c>
      <c r="C4592" s="144" t="s">
        <v>527</v>
      </c>
      <c r="D4592" s="144" t="s">
        <v>4945</v>
      </c>
    </row>
    <row r="4593" spans="1:4">
      <c r="A4593" s="144">
        <v>4592</v>
      </c>
      <c r="B4593" s="144">
        <v>2025</v>
      </c>
      <c r="C4593" s="144" t="s">
        <v>527</v>
      </c>
      <c r="D4593" s="144" t="s">
        <v>4946</v>
      </c>
    </row>
    <row r="4594" spans="1:4">
      <c r="A4594" s="144">
        <v>4593</v>
      </c>
      <c r="B4594" s="144">
        <v>2025</v>
      </c>
      <c r="C4594" s="144" t="s">
        <v>527</v>
      </c>
      <c r="D4594" s="144" t="s">
        <v>4947</v>
      </c>
    </row>
    <row r="4595" spans="1:4">
      <c r="A4595" s="144">
        <v>4594</v>
      </c>
      <c r="B4595" s="144">
        <v>2025</v>
      </c>
      <c r="C4595" s="144" t="s">
        <v>844</v>
      </c>
      <c r="D4595" s="144" t="s">
        <v>4948</v>
      </c>
    </row>
    <row r="4596" spans="1:4">
      <c r="A4596" s="144">
        <v>4595</v>
      </c>
      <c r="B4596" s="144">
        <v>2025</v>
      </c>
      <c r="C4596" s="144" t="s">
        <v>844</v>
      </c>
      <c r="D4596" s="144" t="s">
        <v>4949</v>
      </c>
    </row>
    <row r="4597" spans="1:4">
      <c r="A4597" s="144">
        <v>4596</v>
      </c>
      <c r="B4597" s="144">
        <v>2025</v>
      </c>
      <c r="C4597" s="144" t="s">
        <v>844</v>
      </c>
      <c r="D4597" s="144" t="s">
        <v>4950</v>
      </c>
    </row>
    <row r="4598" spans="1:4">
      <c r="A4598" s="144">
        <v>4597</v>
      </c>
      <c r="B4598" s="144">
        <v>2025</v>
      </c>
      <c r="C4598" s="144" t="s">
        <v>844</v>
      </c>
      <c r="D4598" s="144" t="s">
        <v>4951</v>
      </c>
    </row>
    <row r="4599" spans="1:4">
      <c r="A4599" s="144">
        <v>4598</v>
      </c>
      <c r="B4599" s="144">
        <v>2025</v>
      </c>
      <c r="C4599" s="144" t="s">
        <v>844</v>
      </c>
      <c r="D4599" s="144" t="s">
        <v>4952</v>
      </c>
    </row>
    <row r="4600" spans="1:4">
      <c r="A4600" s="144">
        <v>4599</v>
      </c>
      <c r="B4600" s="144">
        <v>2025</v>
      </c>
      <c r="C4600" s="144" t="s">
        <v>844</v>
      </c>
      <c r="D4600" s="144" t="s">
        <v>4953</v>
      </c>
    </row>
    <row r="4601" spans="1:4">
      <c r="A4601" s="144">
        <v>4600</v>
      </c>
      <c r="B4601" s="144">
        <v>2025</v>
      </c>
      <c r="C4601" s="144" t="s">
        <v>844</v>
      </c>
      <c r="D4601" s="144" t="s">
        <v>4954</v>
      </c>
    </row>
    <row r="4602" spans="1:4">
      <c r="A4602" s="144">
        <v>4601</v>
      </c>
      <c r="B4602" s="144">
        <v>2025</v>
      </c>
      <c r="C4602" s="144" t="s">
        <v>844</v>
      </c>
      <c r="D4602" s="144" t="s">
        <v>4955</v>
      </c>
    </row>
    <row r="4603" spans="1:4">
      <c r="A4603" s="144">
        <v>4602</v>
      </c>
      <c r="B4603" s="144">
        <v>2025</v>
      </c>
      <c r="C4603" s="144" t="s">
        <v>844</v>
      </c>
      <c r="D4603" s="144" t="s">
        <v>4956</v>
      </c>
    </row>
    <row r="4604" spans="1:4">
      <c r="A4604" s="144">
        <v>4603</v>
      </c>
      <c r="B4604" s="144">
        <v>2025</v>
      </c>
      <c r="C4604" s="144" t="s">
        <v>844</v>
      </c>
      <c r="D4604" s="144" t="s">
        <v>4957</v>
      </c>
    </row>
    <row r="4605" spans="1:4">
      <c r="A4605" s="144">
        <v>4604</v>
      </c>
      <c r="B4605" s="144">
        <v>2025</v>
      </c>
      <c r="C4605" s="144" t="s">
        <v>844</v>
      </c>
      <c r="D4605" s="144" t="s">
        <v>4958</v>
      </c>
    </row>
    <row r="4606" spans="1:4">
      <c r="A4606" s="144">
        <v>4605</v>
      </c>
      <c r="B4606" s="144">
        <v>2025</v>
      </c>
      <c r="C4606" s="144" t="s">
        <v>844</v>
      </c>
      <c r="D4606" s="144" t="s">
        <v>4959</v>
      </c>
    </row>
    <row r="4607" spans="1:4">
      <c r="A4607" s="144">
        <v>4606</v>
      </c>
      <c r="B4607" s="144">
        <v>2025</v>
      </c>
      <c r="C4607" s="144" t="s">
        <v>844</v>
      </c>
      <c r="D4607" s="144" t="s">
        <v>4960</v>
      </c>
    </row>
    <row r="4608" spans="1:4">
      <c r="A4608" s="144">
        <v>4607</v>
      </c>
      <c r="B4608" s="144">
        <v>2025</v>
      </c>
      <c r="C4608" s="144" t="s">
        <v>844</v>
      </c>
      <c r="D4608" s="144" t="s">
        <v>4961</v>
      </c>
    </row>
    <row r="4609" spans="1:4">
      <c r="A4609" s="144">
        <v>4608</v>
      </c>
      <c r="B4609" s="144">
        <v>2025</v>
      </c>
      <c r="C4609" s="144" t="s">
        <v>844</v>
      </c>
      <c r="D4609" s="144" t="s">
        <v>4962</v>
      </c>
    </row>
    <row r="4610" spans="1:4">
      <c r="A4610" s="144">
        <v>4609</v>
      </c>
      <c r="B4610" s="144">
        <v>2025</v>
      </c>
      <c r="C4610" s="144" t="s">
        <v>844</v>
      </c>
      <c r="D4610" s="144" t="s">
        <v>4963</v>
      </c>
    </row>
    <row r="4611" spans="1:4">
      <c r="A4611" s="144">
        <v>4610</v>
      </c>
      <c r="B4611" s="144">
        <v>2025</v>
      </c>
      <c r="C4611" s="144" t="s">
        <v>844</v>
      </c>
      <c r="D4611" s="144" t="s">
        <v>4964</v>
      </c>
    </row>
    <row r="4612" spans="1:4">
      <c r="A4612" s="144">
        <v>4611</v>
      </c>
      <c r="B4612" s="144">
        <v>2025</v>
      </c>
      <c r="C4612" s="144" t="s">
        <v>844</v>
      </c>
      <c r="D4612" s="144" t="s">
        <v>4965</v>
      </c>
    </row>
    <row r="4613" spans="1:4">
      <c r="A4613" s="144">
        <v>4612</v>
      </c>
      <c r="B4613" s="144">
        <v>2025</v>
      </c>
      <c r="C4613" s="144" t="s">
        <v>844</v>
      </c>
      <c r="D4613" s="144" t="s">
        <v>4966</v>
      </c>
    </row>
    <row r="4614" spans="1:4">
      <c r="A4614" s="144">
        <v>4613</v>
      </c>
      <c r="B4614" s="144">
        <v>2025</v>
      </c>
      <c r="C4614" s="144" t="s">
        <v>844</v>
      </c>
      <c r="D4614" s="144" t="s">
        <v>4967</v>
      </c>
    </row>
    <row r="4615" spans="1:4">
      <c r="A4615" s="144">
        <v>4614</v>
      </c>
      <c r="B4615" s="144">
        <v>2025</v>
      </c>
      <c r="C4615" s="144" t="s">
        <v>844</v>
      </c>
      <c r="D4615" s="144" t="s">
        <v>4968</v>
      </c>
    </row>
    <row r="4616" spans="1:4">
      <c r="A4616" s="144">
        <v>4615</v>
      </c>
      <c r="B4616" s="144">
        <v>2025</v>
      </c>
      <c r="C4616" s="144" t="s">
        <v>844</v>
      </c>
      <c r="D4616" s="144" t="s">
        <v>4969</v>
      </c>
    </row>
    <row r="4617" spans="1:4">
      <c r="A4617" s="144">
        <v>4616</v>
      </c>
      <c r="B4617" s="144">
        <v>2025</v>
      </c>
      <c r="C4617" s="144" t="s">
        <v>844</v>
      </c>
      <c r="D4617" s="144" t="s">
        <v>4970</v>
      </c>
    </row>
    <row r="4618" spans="1:4">
      <c r="A4618" s="144">
        <v>4617</v>
      </c>
      <c r="B4618" s="144">
        <v>2025</v>
      </c>
      <c r="C4618" s="144" t="s">
        <v>844</v>
      </c>
      <c r="D4618" s="144" t="s">
        <v>4971</v>
      </c>
    </row>
    <row r="4619" spans="1:4">
      <c r="A4619" s="144">
        <v>4618</v>
      </c>
      <c r="B4619" s="144">
        <v>2025</v>
      </c>
      <c r="C4619" s="144" t="s">
        <v>844</v>
      </c>
      <c r="D4619" s="144" t="s">
        <v>4972</v>
      </c>
    </row>
    <row r="4620" spans="1:4">
      <c r="A4620" s="144">
        <v>4619</v>
      </c>
      <c r="B4620" s="144">
        <v>2025</v>
      </c>
      <c r="C4620" s="144" t="s">
        <v>844</v>
      </c>
      <c r="D4620" s="144" t="s">
        <v>4973</v>
      </c>
    </row>
    <row r="4621" spans="1:4">
      <c r="A4621" s="144">
        <v>4620</v>
      </c>
      <c r="B4621" s="144">
        <v>2025</v>
      </c>
      <c r="C4621" s="144" t="s">
        <v>844</v>
      </c>
      <c r="D4621" s="144" t="s">
        <v>4974</v>
      </c>
    </row>
    <row r="4622" spans="1:4">
      <c r="A4622" s="144">
        <v>4621</v>
      </c>
      <c r="B4622" s="144">
        <v>2025</v>
      </c>
      <c r="C4622" s="144" t="s">
        <v>844</v>
      </c>
      <c r="D4622" s="144" t="s">
        <v>4975</v>
      </c>
    </row>
    <row r="4623" spans="1:4">
      <c r="A4623" s="144">
        <v>4622</v>
      </c>
      <c r="B4623" s="144">
        <v>2025</v>
      </c>
      <c r="C4623" s="144" t="s">
        <v>844</v>
      </c>
      <c r="D4623" s="144" t="s">
        <v>4976</v>
      </c>
    </row>
    <row r="4624" spans="1:4">
      <c r="A4624" s="144">
        <v>4623</v>
      </c>
      <c r="B4624" s="144">
        <v>2025</v>
      </c>
      <c r="C4624" s="144" t="s">
        <v>844</v>
      </c>
      <c r="D4624" s="144" t="s">
        <v>4977</v>
      </c>
    </row>
    <row r="4625" spans="1:4">
      <c r="A4625" s="144">
        <v>4624</v>
      </c>
      <c r="B4625" s="144">
        <v>2025</v>
      </c>
      <c r="C4625" s="144" t="s">
        <v>844</v>
      </c>
      <c r="D4625" s="144" t="s">
        <v>4978</v>
      </c>
    </row>
    <row r="4626" spans="1:4">
      <c r="A4626" s="144">
        <v>4625</v>
      </c>
      <c r="B4626" s="144">
        <v>2025</v>
      </c>
      <c r="C4626" s="144" t="s">
        <v>844</v>
      </c>
      <c r="D4626" s="144" t="s">
        <v>4979</v>
      </c>
    </row>
    <row r="4627" spans="1:4">
      <c r="A4627" s="144">
        <v>4626</v>
      </c>
      <c r="B4627" s="144">
        <v>2025</v>
      </c>
      <c r="C4627" s="144" t="s">
        <v>844</v>
      </c>
      <c r="D4627" s="144" t="s">
        <v>4980</v>
      </c>
    </row>
    <row r="4628" spans="1:4">
      <c r="A4628" s="144">
        <v>4627</v>
      </c>
      <c r="B4628" s="144">
        <v>2025</v>
      </c>
      <c r="C4628" s="144" t="s">
        <v>844</v>
      </c>
      <c r="D4628" s="144" t="s">
        <v>4981</v>
      </c>
    </row>
    <row r="4629" spans="1:4">
      <c r="A4629" s="144">
        <v>4628</v>
      </c>
      <c r="B4629" s="144">
        <v>2025</v>
      </c>
      <c r="C4629" s="144" t="s">
        <v>844</v>
      </c>
      <c r="D4629" s="144" t="s">
        <v>4982</v>
      </c>
    </row>
    <row r="4630" spans="1:4">
      <c r="A4630" s="144">
        <v>4629</v>
      </c>
      <c r="B4630" s="144">
        <v>2025</v>
      </c>
      <c r="C4630" s="144" t="s">
        <v>844</v>
      </c>
      <c r="D4630" s="144" t="s">
        <v>4983</v>
      </c>
    </row>
    <row r="4631" spans="1:4">
      <c r="A4631" s="144">
        <v>4630</v>
      </c>
      <c r="B4631" s="144">
        <v>2025</v>
      </c>
      <c r="C4631" s="144" t="s">
        <v>844</v>
      </c>
      <c r="D4631" s="144" t="s">
        <v>4984</v>
      </c>
    </row>
    <row r="4632" spans="1:4">
      <c r="A4632" s="144">
        <v>4631</v>
      </c>
      <c r="B4632" s="144">
        <v>2025</v>
      </c>
      <c r="C4632" s="144" t="s">
        <v>844</v>
      </c>
      <c r="D4632" s="144" t="s">
        <v>4985</v>
      </c>
    </row>
    <row r="4633" spans="1:4">
      <c r="A4633" s="144">
        <v>4632</v>
      </c>
      <c r="B4633" s="144">
        <v>2025</v>
      </c>
      <c r="C4633" s="144" t="s">
        <v>844</v>
      </c>
      <c r="D4633" s="144" t="s">
        <v>4986</v>
      </c>
    </row>
    <row r="4634" spans="1:4">
      <c r="A4634" s="144">
        <v>4633</v>
      </c>
      <c r="B4634" s="144">
        <v>2025</v>
      </c>
      <c r="C4634" s="144" t="s">
        <v>844</v>
      </c>
      <c r="D4634" s="144" t="s">
        <v>4987</v>
      </c>
    </row>
    <row r="4635" spans="1:4">
      <c r="A4635" s="144">
        <v>4634</v>
      </c>
      <c r="B4635" s="144">
        <v>2025</v>
      </c>
      <c r="C4635" s="144" t="s">
        <v>844</v>
      </c>
      <c r="D4635" s="144" t="s">
        <v>4988</v>
      </c>
    </row>
    <row r="4636" spans="1:4">
      <c r="A4636" s="144">
        <v>4635</v>
      </c>
      <c r="B4636" s="144">
        <v>2025</v>
      </c>
      <c r="C4636" s="144" t="s">
        <v>844</v>
      </c>
      <c r="D4636" s="144" t="s">
        <v>4989</v>
      </c>
    </row>
    <row r="4637" spans="1:4">
      <c r="A4637" s="144">
        <v>4636</v>
      </c>
      <c r="B4637" s="144">
        <v>2025</v>
      </c>
      <c r="C4637" s="144" t="s">
        <v>844</v>
      </c>
      <c r="D4637" s="144" t="s">
        <v>4990</v>
      </c>
    </row>
    <row r="4638" spans="1:4">
      <c r="A4638" s="144">
        <v>4637</v>
      </c>
      <c r="B4638" s="144">
        <v>2025</v>
      </c>
      <c r="C4638" s="144" t="s">
        <v>844</v>
      </c>
      <c r="D4638" s="144" t="s">
        <v>4991</v>
      </c>
    </row>
    <row r="4639" spans="1:4">
      <c r="A4639" s="144">
        <v>4638</v>
      </c>
      <c r="B4639" s="144">
        <v>2025</v>
      </c>
      <c r="C4639" s="144" t="s">
        <v>844</v>
      </c>
      <c r="D4639" s="144" t="s">
        <v>4992</v>
      </c>
    </row>
    <row r="4640" spans="1:4">
      <c r="A4640" s="144">
        <v>4639</v>
      </c>
      <c r="B4640" s="144">
        <v>2025</v>
      </c>
      <c r="C4640" s="144" t="s">
        <v>844</v>
      </c>
      <c r="D4640" s="144" t="s">
        <v>4993</v>
      </c>
    </row>
    <row r="4641" spans="1:4">
      <c r="A4641" s="144">
        <v>4640</v>
      </c>
      <c r="B4641" s="144">
        <v>2025</v>
      </c>
      <c r="C4641" s="144" t="s">
        <v>844</v>
      </c>
      <c r="D4641" s="144" t="s">
        <v>4994</v>
      </c>
    </row>
    <row r="4642" spans="1:4">
      <c r="A4642" s="144">
        <v>4641</v>
      </c>
      <c r="B4642" s="144">
        <v>2025</v>
      </c>
      <c r="C4642" s="144" t="s">
        <v>844</v>
      </c>
      <c r="D4642" s="144" t="s">
        <v>4995</v>
      </c>
    </row>
    <row r="4643" spans="1:4">
      <c r="A4643" s="144">
        <v>4642</v>
      </c>
      <c r="B4643" s="144">
        <v>2025</v>
      </c>
      <c r="C4643" s="144" t="s">
        <v>844</v>
      </c>
      <c r="D4643" s="144" t="s">
        <v>4996</v>
      </c>
    </row>
    <row r="4644" spans="1:4">
      <c r="A4644" s="144">
        <v>4643</v>
      </c>
      <c r="B4644" s="144">
        <v>2025</v>
      </c>
      <c r="C4644" s="144" t="s">
        <v>844</v>
      </c>
      <c r="D4644" s="144" t="s">
        <v>4997</v>
      </c>
    </row>
    <row r="4645" spans="1:4">
      <c r="A4645" s="144">
        <v>4644</v>
      </c>
      <c r="B4645" s="144">
        <v>2025</v>
      </c>
      <c r="C4645" s="144" t="s">
        <v>844</v>
      </c>
      <c r="D4645" s="144" t="s">
        <v>4998</v>
      </c>
    </row>
    <row r="4646" spans="1:4">
      <c r="A4646" s="144">
        <v>4645</v>
      </c>
      <c r="B4646" s="144">
        <v>2025</v>
      </c>
      <c r="C4646" s="144" t="s">
        <v>844</v>
      </c>
      <c r="D4646" s="144" t="s">
        <v>4999</v>
      </c>
    </row>
    <row r="4647" spans="1:4">
      <c r="A4647" s="144">
        <v>4646</v>
      </c>
      <c r="B4647" s="144">
        <v>2025</v>
      </c>
      <c r="C4647" s="144" t="s">
        <v>844</v>
      </c>
      <c r="D4647" s="144" t="s">
        <v>5000</v>
      </c>
    </row>
    <row r="4648" spans="1:4">
      <c r="A4648" s="144">
        <v>4647</v>
      </c>
      <c r="B4648" s="144">
        <v>2025</v>
      </c>
      <c r="C4648" s="144" t="s">
        <v>844</v>
      </c>
      <c r="D4648" s="144" t="s">
        <v>5001</v>
      </c>
    </row>
    <row r="4649" spans="1:4">
      <c r="A4649" s="144">
        <v>4648</v>
      </c>
      <c r="B4649" s="144">
        <v>2025</v>
      </c>
      <c r="C4649" s="144" t="s">
        <v>844</v>
      </c>
      <c r="D4649" s="144" t="s">
        <v>5002</v>
      </c>
    </row>
    <row r="4650" spans="1:4">
      <c r="A4650" s="144">
        <v>4649</v>
      </c>
      <c r="B4650" s="144">
        <v>2025</v>
      </c>
      <c r="C4650" s="144" t="s">
        <v>844</v>
      </c>
      <c r="D4650" s="144" t="s">
        <v>5003</v>
      </c>
    </row>
    <row r="4651" spans="1:4">
      <c r="A4651" s="144">
        <v>4650</v>
      </c>
      <c r="B4651" s="144">
        <v>2025</v>
      </c>
      <c r="C4651" s="144" t="s">
        <v>844</v>
      </c>
      <c r="D4651" s="144" t="s">
        <v>5004</v>
      </c>
    </row>
    <row r="4652" spans="1:4">
      <c r="A4652" s="144">
        <v>4651</v>
      </c>
      <c r="B4652" s="144">
        <v>2025</v>
      </c>
      <c r="C4652" s="144" t="s">
        <v>844</v>
      </c>
      <c r="D4652" s="144" t="s">
        <v>5005</v>
      </c>
    </row>
    <row r="4653" spans="1:4">
      <c r="A4653" s="144">
        <v>4652</v>
      </c>
      <c r="B4653" s="144">
        <v>2025</v>
      </c>
      <c r="C4653" s="144" t="s">
        <v>844</v>
      </c>
      <c r="D4653" s="144" t="s">
        <v>5006</v>
      </c>
    </row>
    <row r="4654" spans="1:4">
      <c r="A4654" s="144">
        <v>4653</v>
      </c>
      <c r="B4654" s="144">
        <v>2025</v>
      </c>
      <c r="C4654" s="144" t="s">
        <v>844</v>
      </c>
      <c r="D4654" s="144" t="s">
        <v>5007</v>
      </c>
    </row>
    <row r="4655" spans="1:4">
      <c r="A4655" s="144">
        <v>4654</v>
      </c>
      <c r="B4655" s="144">
        <v>2025</v>
      </c>
      <c r="C4655" s="144" t="s">
        <v>844</v>
      </c>
      <c r="D4655" s="144" t="s">
        <v>5008</v>
      </c>
    </row>
    <row r="4656" spans="1:4">
      <c r="A4656" s="144">
        <v>4655</v>
      </c>
      <c r="B4656" s="144">
        <v>2025</v>
      </c>
      <c r="C4656" s="144" t="s">
        <v>844</v>
      </c>
      <c r="D4656" s="144" t="s">
        <v>5009</v>
      </c>
    </row>
    <row r="4657" spans="1:4">
      <c r="A4657" s="144">
        <v>4656</v>
      </c>
      <c r="B4657" s="144">
        <v>2025</v>
      </c>
      <c r="C4657" s="144" t="s">
        <v>844</v>
      </c>
      <c r="D4657" s="144" t="s">
        <v>5010</v>
      </c>
    </row>
    <row r="4658" spans="1:4">
      <c r="A4658" s="144">
        <v>4657</v>
      </c>
      <c r="B4658" s="144">
        <v>2025</v>
      </c>
      <c r="C4658" s="144" t="s">
        <v>844</v>
      </c>
      <c r="D4658" s="144" t="s">
        <v>5011</v>
      </c>
    </row>
    <row r="4659" spans="1:4">
      <c r="A4659" s="144">
        <v>4658</v>
      </c>
      <c r="B4659" s="144">
        <v>2025</v>
      </c>
      <c r="C4659" s="144" t="s">
        <v>844</v>
      </c>
      <c r="D4659" s="144" t="s">
        <v>5012</v>
      </c>
    </row>
    <row r="4660" spans="1:4">
      <c r="A4660" s="144">
        <v>4659</v>
      </c>
      <c r="B4660" s="144">
        <v>2025</v>
      </c>
      <c r="C4660" s="144" t="s">
        <v>844</v>
      </c>
      <c r="D4660" s="144" t="s">
        <v>5013</v>
      </c>
    </row>
    <row r="4661" spans="1:4">
      <c r="A4661" s="144">
        <v>4660</v>
      </c>
      <c r="B4661" s="144">
        <v>2025</v>
      </c>
      <c r="C4661" s="144" t="s">
        <v>844</v>
      </c>
      <c r="D4661" s="144" t="s">
        <v>5014</v>
      </c>
    </row>
    <row r="4662" spans="1:4">
      <c r="A4662" s="144">
        <v>4661</v>
      </c>
      <c r="B4662" s="144">
        <v>2025</v>
      </c>
      <c r="C4662" s="144" t="s">
        <v>844</v>
      </c>
      <c r="D4662" s="144" t="s">
        <v>5015</v>
      </c>
    </row>
    <row r="4663" spans="1:4">
      <c r="A4663" s="144">
        <v>4662</v>
      </c>
      <c r="B4663" s="144">
        <v>2025</v>
      </c>
      <c r="C4663" s="144" t="s">
        <v>844</v>
      </c>
      <c r="D4663" s="144" t="s">
        <v>5016</v>
      </c>
    </row>
    <row r="4664" spans="1:4">
      <c r="A4664" s="144">
        <v>4663</v>
      </c>
      <c r="B4664" s="144">
        <v>2025</v>
      </c>
      <c r="C4664" s="144" t="s">
        <v>844</v>
      </c>
      <c r="D4664" s="144" t="s">
        <v>5017</v>
      </c>
    </row>
    <row r="4665" spans="1:4">
      <c r="A4665" s="144">
        <v>4664</v>
      </c>
      <c r="B4665" s="144">
        <v>2025</v>
      </c>
      <c r="C4665" s="144" t="s">
        <v>844</v>
      </c>
      <c r="D4665" s="144" t="s">
        <v>5018</v>
      </c>
    </row>
    <row r="4666" spans="1:4">
      <c r="A4666" s="144">
        <v>4665</v>
      </c>
      <c r="B4666" s="144">
        <v>2025</v>
      </c>
      <c r="C4666" s="144" t="s">
        <v>844</v>
      </c>
      <c r="D4666" s="144" t="s">
        <v>5019</v>
      </c>
    </row>
    <row r="4667" spans="1:4">
      <c r="A4667" s="144">
        <v>4666</v>
      </c>
      <c r="B4667" s="144">
        <v>2025</v>
      </c>
      <c r="C4667" s="144" t="s">
        <v>844</v>
      </c>
      <c r="D4667" s="144" t="s">
        <v>5020</v>
      </c>
    </row>
    <row r="4668" spans="1:4">
      <c r="A4668" s="144">
        <v>4667</v>
      </c>
      <c r="B4668" s="144">
        <v>2025</v>
      </c>
      <c r="C4668" s="144" t="s">
        <v>844</v>
      </c>
      <c r="D4668" s="144" t="s">
        <v>5021</v>
      </c>
    </row>
    <row r="4669" spans="1:4">
      <c r="A4669" s="144">
        <v>4668</v>
      </c>
      <c r="B4669" s="144">
        <v>2025</v>
      </c>
      <c r="C4669" s="144" t="s">
        <v>844</v>
      </c>
      <c r="D4669" s="144" t="s">
        <v>5022</v>
      </c>
    </row>
    <row r="4670" spans="1:4">
      <c r="A4670" s="144">
        <v>4669</v>
      </c>
      <c r="B4670" s="144">
        <v>2025</v>
      </c>
      <c r="C4670" s="144" t="s">
        <v>844</v>
      </c>
      <c r="D4670" s="144" t="s">
        <v>5023</v>
      </c>
    </row>
    <row r="4671" spans="1:4">
      <c r="A4671" s="144">
        <v>4670</v>
      </c>
      <c r="B4671" s="144">
        <v>2025</v>
      </c>
      <c r="C4671" s="144" t="s">
        <v>844</v>
      </c>
      <c r="D4671" s="144" t="s">
        <v>5024</v>
      </c>
    </row>
    <row r="4672" spans="1:4">
      <c r="A4672" s="144">
        <v>4671</v>
      </c>
      <c r="B4672" s="144">
        <v>2025</v>
      </c>
      <c r="C4672" s="144" t="s">
        <v>844</v>
      </c>
      <c r="D4672" s="144" t="s">
        <v>5025</v>
      </c>
    </row>
    <row r="4673" spans="1:4">
      <c r="A4673" s="144">
        <v>4672</v>
      </c>
      <c r="B4673" s="144">
        <v>2025</v>
      </c>
      <c r="C4673" s="144" t="s">
        <v>844</v>
      </c>
      <c r="D4673" s="144" t="s">
        <v>5026</v>
      </c>
    </row>
    <row r="4674" spans="1:4">
      <c r="A4674" s="144">
        <v>4673</v>
      </c>
      <c r="B4674" s="144">
        <v>2025</v>
      </c>
      <c r="C4674" s="144" t="s">
        <v>844</v>
      </c>
      <c r="D4674" s="144" t="s">
        <v>5027</v>
      </c>
    </row>
    <row r="4675" spans="1:4">
      <c r="A4675" s="144">
        <v>4674</v>
      </c>
      <c r="B4675" s="144">
        <v>2025</v>
      </c>
      <c r="C4675" s="144" t="s">
        <v>844</v>
      </c>
      <c r="D4675" s="144" t="s">
        <v>5028</v>
      </c>
    </row>
    <row r="4676" spans="1:4">
      <c r="A4676" s="144">
        <v>4675</v>
      </c>
      <c r="B4676" s="144">
        <v>2025</v>
      </c>
      <c r="C4676" s="144" t="s">
        <v>844</v>
      </c>
      <c r="D4676" s="144" t="s">
        <v>5029</v>
      </c>
    </row>
    <row r="4677" spans="1:4">
      <c r="A4677" s="144">
        <v>4676</v>
      </c>
      <c r="B4677" s="144">
        <v>2025</v>
      </c>
      <c r="C4677" s="144" t="s">
        <v>844</v>
      </c>
      <c r="D4677" s="144" t="s">
        <v>5030</v>
      </c>
    </row>
    <row r="4678" spans="1:4">
      <c r="A4678" s="144">
        <v>4677</v>
      </c>
      <c r="B4678" s="144">
        <v>2025</v>
      </c>
      <c r="C4678" s="144" t="s">
        <v>844</v>
      </c>
      <c r="D4678" s="144" t="s">
        <v>5031</v>
      </c>
    </row>
    <row r="4679" spans="1:4">
      <c r="A4679" s="144">
        <v>4678</v>
      </c>
      <c r="B4679" s="144">
        <v>2025</v>
      </c>
      <c r="C4679" s="144" t="s">
        <v>844</v>
      </c>
      <c r="D4679" s="144" t="s">
        <v>5032</v>
      </c>
    </row>
    <row r="4680" spans="1:4">
      <c r="A4680" s="144">
        <v>4679</v>
      </c>
      <c r="B4680" s="144">
        <v>2025</v>
      </c>
      <c r="C4680" s="144" t="s">
        <v>844</v>
      </c>
      <c r="D4680" s="144" t="s">
        <v>5033</v>
      </c>
    </row>
    <row r="4681" spans="1:4">
      <c r="A4681" s="144">
        <v>4680</v>
      </c>
      <c r="B4681" s="144">
        <v>2025</v>
      </c>
      <c r="C4681" s="144" t="s">
        <v>844</v>
      </c>
      <c r="D4681" s="144" t="s">
        <v>5034</v>
      </c>
    </row>
    <row r="4682" spans="1:4">
      <c r="A4682" s="144">
        <v>4681</v>
      </c>
      <c r="B4682" s="144">
        <v>2025</v>
      </c>
      <c r="C4682" s="144" t="s">
        <v>844</v>
      </c>
      <c r="D4682" s="144" t="s">
        <v>5035</v>
      </c>
    </row>
    <row r="4683" spans="1:4">
      <c r="A4683" s="144">
        <v>4682</v>
      </c>
      <c r="B4683" s="144">
        <v>2025</v>
      </c>
      <c r="C4683" s="144" t="s">
        <v>844</v>
      </c>
      <c r="D4683" s="144" t="s">
        <v>5036</v>
      </c>
    </row>
    <row r="4684" spans="1:4">
      <c r="A4684" s="144">
        <v>4683</v>
      </c>
      <c r="B4684" s="144">
        <v>2025</v>
      </c>
      <c r="C4684" s="144" t="s">
        <v>844</v>
      </c>
      <c r="D4684" s="144" t="s">
        <v>5037</v>
      </c>
    </row>
    <row r="4685" spans="1:4">
      <c r="A4685" s="144">
        <v>4684</v>
      </c>
      <c r="B4685" s="144">
        <v>2025</v>
      </c>
      <c r="C4685" s="144" t="s">
        <v>844</v>
      </c>
      <c r="D4685" s="144" t="s">
        <v>5038</v>
      </c>
    </row>
    <row r="4686" spans="1:4">
      <c r="A4686" s="144">
        <v>4685</v>
      </c>
      <c r="B4686" s="144">
        <v>2025</v>
      </c>
      <c r="C4686" s="144" t="s">
        <v>844</v>
      </c>
      <c r="D4686" s="144" t="s">
        <v>5039</v>
      </c>
    </row>
    <row r="4687" spans="1:4">
      <c r="A4687" s="144">
        <v>4686</v>
      </c>
      <c r="B4687" s="144">
        <v>2025</v>
      </c>
      <c r="C4687" s="144" t="s">
        <v>844</v>
      </c>
      <c r="D4687" s="144" t="s">
        <v>5040</v>
      </c>
    </row>
    <row r="4688" spans="1:4">
      <c r="A4688" s="144">
        <v>4687</v>
      </c>
      <c r="B4688" s="144">
        <v>2025</v>
      </c>
      <c r="C4688" s="144" t="s">
        <v>844</v>
      </c>
      <c r="D4688" s="144" t="s">
        <v>5041</v>
      </c>
    </row>
    <row r="4689" spans="1:4">
      <c r="A4689" s="144">
        <v>4688</v>
      </c>
      <c r="B4689" s="144">
        <v>2025</v>
      </c>
      <c r="C4689" s="144" t="s">
        <v>844</v>
      </c>
      <c r="D4689" s="144" t="s">
        <v>5042</v>
      </c>
    </row>
    <row r="4690" spans="1:4">
      <c r="A4690" s="144">
        <v>4689</v>
      </c>
      <c r="B4690" s="144">
        <v>2025</v>
      </c>
      <c r="C4690" s="144" t="s">
        <v>844</v>
      </c>
      <c r="D4690" s="144" t="s">
        <v>5043</v>
      </c>
    </row>
    <row r="4691" spans="1:4">
      <c r="A4691" s="144">
        <v>4690</v>
      </c>
      <c r="B4691" s="144">
        <v>2025</v>
      </c>
      <c r="C4691" s="144" t="s">
        <v>844</v>
      </c>
      <c r="D4691" s="144" t="s">
        <v>5044</v>
      </c>
    </row>
    <row r="4692" spans="1:4">
      <c r="A4692" s="144">
        <v>4691</v>
      </c>
      <c r="B4692" s="144">
        <v>2025</v>
      </c>
      <c r="C4692" s="144" t="s">
        <v>844</v>
      </c>
      <c r="D4692" s="144" t="s">
        <v>5045</v>
      </c>
    </row>
    <row r="4693" spans="1:4">
      <c r="A4693" s="144">
        <v>4692</v>
      </c>
      <c r="B4693" s="144">
        <v>2025</v>
      </c>
      <c r="C4693" s="144" t="s">
        <v>844</v>
      </c>
      <c r="D4693" s="144" t="s">
        <v>5046</v>
      </c>
    </row>
    <row r="4694" spans="1:4">
      <c r="A4694" s="144">
        <v>4693</v>
      </c>
      <c r="B4694" s="144">
        <v>2025</v>
      </c>
      <c r="C4694" s="144" t="s">
        <v>844</v>
      </c>
      <c r="D4694" s="144" t="s">
        <v>5047</v>
      </c>
    </row>
    <row r="4695" spans="1:4">
      <c r="A4695" s="144">
        <v>4694</v>
      </c>
      <c r="B4695" s="144">
        <v>2025</v>
      </c>
      <c r="C4695" s="144" t="s">
        <v>844</v>
      </c>
      <c r="D4695" s="144" t="s">
        <v>5048</v>
      </c>
    </row>
    <row r="4696" spans="1:4">
      <c r="A4696" s="144">
        <v>4695</v>
      </c>
      <c r="B4696" s="144">
        <v>2025</v>
      </c>
      <c r="C4696" s="144" t="s">
        <v>844</v>
      </c>
      <c r="D4696" s="144" t="s">
        <v>5049</v>
      </c>
    </row>
    <row r="4697" spans="1:4">
      <c r="A4697" s="144">
        <v>4696</v>
      </c>
      <c r="B4697" s="144">
        <v>2025</v>
      </c>
      <c r="C4697" s="144" t="s">
        <v>844</v>
      </c>
      <c r="D4697" s="144" t="s">
        <v>5050</v>
      </c>
    </row>
    <row r="4698" spans="1:4">
      <c r="A4698" s="144">
        <v>4697</v>
      </c>
      <c r="B4698" s="144">
        <v>2025</v>
      </c>
      <c r="C4698" s="144" t="s">
        <v>844</v>
      </c>
      <c r="D4698" s="144" t="s">
        <v>5051</v>
      </c>
    </row>
    <row r="4699" spans="1:4">
      <c r="A4699" s="144">
        <v>4698</v>
      </c>
      <c r="B4699" s="144">
        <v>2025</v>
      </c>
      <c r="C4699" s="144" t="s">
        <v>844</v>
      </c>
      <c r="D4699" s="144" t="s">
        <v>5052</v>
      </c>
    </row>
    <row r="4700" spans="1:4">
      <c r="A4700" s="144">
        <v>4699</v>
      </c>
      <c r="B4700" s="144">
        <v>2025</v>
      </c>
      <c r="C4700" s="144" t="s">
        <v>844</v>
      </c>
      <c r="D4700" s="144" t="s">
        <v>5053</v>
      </c>
    </row>
    <row r="4701" spans="1:4">
      <c r="A4701" s="144">
        <v>4700</v>
      </c>
      <c r="B4701" s="144">
        <v>2025</v>
      </c>
      <c r="C4701" s="144" t="s">
        <v>844</v>
      </c>
      <c r="D4701" s="144" t="s">
        <v>5054</v>
      </c>
    </row>
    <row r="4702" spans="1:4">
      <c r="A4702" s="144">
        <v>4701</v>
      </c>
      <c r="B4702" s="144">
        <v>2025</v>
      </c>
      <c r="C4702" s="144" t="s">
        <v>844</v>
      </c>
      <c r="D4702" s="144" t="s">
        <v>5055</v>
      </c>
    </row>
    <row r="4703" spans="1:4">
      <c r="A4703" s="144">
        <v>4702</v>
      </c>
      <c r="B4703" s="144">
        <v>2025</v>
      </c>
      <c r="C4703" s="144" t="s">
        <v>844</v>
      </c>
      <c r="D4703" s="144" t="s">
        <v>5056</v>
      </c>
    </row>
    <row r="4704" spans="1:4">
      <c r="A4704" s="144">
        <v>4703</v>
      </c>
      <c r="B4704" s="144">
        <v>2025</v>
      </c>
      <c r="C4704" s="144" t="s">
        <v>844</v>
      </c>
      <c r="D4704" s="144" t="s">
        <v>5057</v>
      </c>
    </row>
    <row r="4705" spans="1:4">
      <c r="A4705" s="144">
        <v>4704</v>
      </c>
      <c r="B4705" s="144">
        <v>2025</v>
      </c>
      <c r="C4705" s="144" t="s">
        <v>844</v>
      </c>
      <c r="D4705" s="144" t="s">
        <v>5058</v>
      </c>
    </row>
    <row r="4706" spans="1:4">
      <c r="A4706" s="144">
        <v>4705</v>
      </c>
      <c r="B4706" s="144">
        <v>2025</v>
      </c>
      <c r="C4706" s="144" t="s">
        <v>844</v>
      </c>
      <c r="D4706" s="144" t="s">
        <v>5059</v>
      </c>
    </row>
    <row r="4707" spans="1:4">
      <c r="A4707" s="144">
        <v>4706</v>
      </c>
      <c r="B4707" s="144">
        <v>2025</v>
      </c>
      <c r="C4707" s="144" t="s">
        <v>844</v>
      </c>
      <c r="D4707" s="144" t="s">
        <v>5060</v>
      </c>
    </row>
    <row r="4708" spans="1:4">
      <c r="A4708" s="144">
        <v>4707</v>
      </c>
      <c r="B4708" s="144">
        <v>2025</v>
      </c>
      <c r="C4708" s="144" t="s">
        <v>844</v>
      </c>
      <c r="D4708" s="144" t="s">
        <v>5061</v>
      </c>
    </row>
    <row r="4709" spans="1:4">
      <c r="A4709" s="144">
        <v>4708</v>
      </c>
      <c r="B4709" s="144">
        <v>2025</v>
      </c>
      <c r="C4709" s="144" t="s">
        <v>844</v>
      </c>
      <c r="D4709" s="144" t="s">
        <v>5062</v>
      </c>
    </row>
    <row r="4710" spans="1:4">
      <c r="A4710" s="144">
        <v>4709</v>
      </c>
      <c r="B4710" s="144">
        <v>2025</v>
      </c>
      <c r="C4710" s="144" t="s">
        <v>844</v>
      </c>
      <c r="D4710" s="144" t="s">
        <v>5063</v>
      </c>
    </row>
    <row r="4711" spans="1:4">
      <c r="A4711" s="144">
        <v>4710</v>
      </c>
      <c r="B4711" s="144">
        <v>2025</v>
      </c>
      <c r="C4711" s="144" t="s">
        <v>844</v>
      </c>
      <c r="D4711" s="144" t="s">
        <v>5064</v>
      </c>
    </row>
    <row r="4712" spans="1:4">
      <c r="A4712" s="144">
        <v>4711</v>
      </c>
      <c r="B4712" s="144">
        <v>2025</v>
      </c>
      <c r="C4712" s="144" t="s">
        <v>844</v>
      </c>
      <c r="D4712" s="144" t="s">
        <v>5065</v>
      </c>
    </row>
    <row r="4713" spans="1:4">
      <c r="A4713" s="144">
        <v>4712</v>
      </c>
      <c r="B4713" s="144">
        <v>2025</v>
      </c>
      <c r="C4713" s="144" t="s">
        <v>844</v>
      </c>
      <c r="D4713" s="144" t="s">
        <v>5066</v>
      </c>
    </row>
    <row r="4714" spans="1:4">
      <c r="A4714" s="144">
        <v>4713</v>
      </c>
      <c r="B4714" s="144">
        <v>2025</v>
      </c>
      <c r="C4714" s="144" t="s">
        <v>844</v>
      </c>
      <c r="D4714" s="144" t="s">
        <v>5067</v>
      </c>
    </row>
    <row r="4715" spans="1:4">
      <c r="A4715" s="144">
        <v>4714</v>
      </c>
      <c r="B4715" s="144">
        <v>2025</v>
      </c>
      <c r="C4715" s="144" t="s">
        <v>844</v>
      </c>
      <c r="D4715" s="144" t="s">
        <v>5068</v>
      </c>
    </row>
    <row r="4716" spans="1:4">
      <c r="A4716" s="144">
        <v>4715</v>
      </c>
      <c r="B4716" s="144">
        <v>2025</v>
      </c>
      <c r="C4716" s="144" t="s">
        <v>844</v>
      </c>
      <c r="D4716" s="144" t="s">
        <v>5069</v>
      </c>
    </row>
    <row r="4717" spans="1:4">
      <c r="A4717" s="144">
        <v>4716</v>
      </c>
      <c r="B4717" s="144">
        <v>2025</v>
      </c>
      <c r="C4717" s="144" t="s">
        <v>844</v>
      </c>
      <c r="D4717" s="144" t="s">
        <v>5070</v>
      </c>
    </row>
    <row r="4718" spans="1:4">
      <c r="A4718" s="144">
        <v>4717</v>
      </c>
      <c r="B4718" s="144">
        <v>2025</v>
      </c>
      <c r="C4718" s="144" t="s">
        <v>844</v>
      </c>
      <c r="D4718" s="144" t="s">
        <v>5071</v>
      </c>
    </row>
    <row r="4719" spans="1:4">
      <c r="A4719" s="144">
        <v>4718</v>
      </c>
      <c r="B4719" s="144">
        <v>2025</v>
      </c>
      <c r="C4719" s="144" t="s">
        <v>844</v>
      </c>
      <c r="D4719" s="144" t="s">
        <v>5072</v>
      </c>
    </row>
    <row r="4720" spans="1:4">
      <c r="A4720" s="144">
        <v>4719</v>
      </c>
      <c r="B4720" s="144">
        <v>2025</v>
      </c>
      <c r="C4720" s="144" t="s">
        <v>844</v>
      </c>
      <c r="D4720" s="144" t="s">
        <v>5073</v>
      </c>
    </row>
    <row r="4721" spans="1:4">
      <c r="A4721" s="144">
        <v>4720</v>
      </c>
      <c r="B4721" s="144">
        <v>2025</v>
      </c>
      <c r="C4721" s="144" t="s">
        <v>844</v>
      </c>
      <c r="D4721" s="144" t="s">
        <v>5074</v>
      </c>
    </row>
    <row r="4722" spans="1:4">
      <c r="A4722" s="144">
        <v>4721</v>
      </c>
      <c r="B4722" s="144">
        <v>2025</v>
      </c>
      <c r="C4722" s="144" t="s">
        <v>844</v>
      </c>
      <c r="D4722" s="144" t="s">
        <v>5075</v>
      </c>
    </row>
    <row r="4723" spans="1:4">
      <c r="A4723" s="144">
        <v>4722</v>
      </c>
      <c r="B4723" s="144">
        <v>2025</v>
      </c>
      <c r="C4723" s="144" t="s">
        <v>844</v>
      </c>
      <c r="D4723" s="144" t="s">
        <v>5076</v>
      </c>
    </row>
    <row r="4724" spans="1:4">
      <c r="A4724" s="144">
        <v>4723</v>
      </c>
      <c r="B4724" s="144">
        <v>2025</v>
      </c>
      <c r="C4724" s="144" t="s">
        <v>844</v>
      </c>
      <c r="D4724" s="144" t="s">
        <v>5077</v>
      </c>
    </row>
    <row r="4725" spans="1:4">
      <c r="A4725" s="144">
        <v>4724</v>
      </c>
      <c r="B4725" s="144">
        <v>2025</v>
      </c>
      <c r="C4725" s="144" t="s">
        <v>844</v>
      </c>
      <c r="D4725" s="144" t="s">
        <v>5078</v>
      </c>
    </row>
    <row r="4726" spans="1:4">
      <c r="A4726" s="144">
        <v>4725</v>
      </c>
      <c r="B4726" s="144">
        <v>2025</v>
      </c>
      <c r="C4726" s="144" t="s">
        <v>844</v>
      </c>
      <c r="D4726" s="144" t="s">
        <v>5079</v>
      </c>
    </row>
    <row r="4727" spans="1:4">
      <c r="A4727" s="144">
        <v>4726</v>
      </c>
      <c r="B4727" s="144">
        <v>2025</v>
      </c>
      <c r="C4727" s="144" t="s">
        <v>844</v>
      </c>
      <c r="D4727" s="144" t="s">
        <v>5080</v>
      </c>
    </row>
    <row r="4728" spans="1:4">
      <c r="A4728" s="144">
        <v>4727</v>
      </c>
      <c r="B4728" s="144">
        <v>2025</v>
      </c>
      <c r="C4728" s="144" t="s">
        <v>844</v>
      </c>
      <c r="D4728" s="144" t="s">
        <v>5081</v>
      </c>
    </row>
    <row r="4729" spans="1:4">
      <c r="A4729" s="144">
        <v>4728</v>
      </c>
      <c r="B4729" s="144">
        <v>2025</v>
      </c>
      <c r="C4729" s="144" t="s">
        <v>844</v>
      </c>
      <c r="D4729" s="144" t="s">
        <v>5082</v>
      </c>
    </row>
    <row r="4730" spans="1:4">
      <c r="A4730" s="144">
        <v>4729</v>
      </c>
      <c r="B4730" s="144">
        <v>2025</v>
      </c>
      <c r="C4730" s="144" t="s">
        <v>844</v>
      </c>
      <c r="D4730" s="144" t="s">
        <v>5083</v>
      </c>
    </row>
    <row r="4731" spans="1:4">
      <c r="A4731" s="144">
        <v>4730</v>
      </c>
      <c r="B4731" s="144">
        <v>2025</v>
      </c>
      <c r="C4731" s="144" t="s">
        <v>844</v>
      </c>
      <c r="D4731" s="144" t="s">
        <v>5084</v>
      </c>
    </row>
    <row r="4732" spans="1:4">
      <c r="A4732" s="144">
        <v>4731</v>
      </c>
      <c r="B4732" s="144">
        <v>2025</v>
      </c>
      <c r="C4732" s="144" t="s">
        <v>844</v>
      </c>
      <c r="D4732" s="144" t="s">
        <v>5085</v>
      </c>
    </row>
    <row r="4733" spans="1:4">
      <c r="A4733" s="144">
        <v>4732</v>
      </c>
      <c r="B4733" s="144">
        <v>2025</v>
      </c>
      <c r="C4733" s="144" t="s">
        <v>844</v>
      </c>
      <c r="D4733" s="144" t="s">
        <v>5086</v>
      </c>
    </row>
    <row r="4734" spans="1:4">
      <c r="A4734" s="144">
        <v>4733</v>
      </c>
      <c r="B4734" s="144">
        <v>2025</v>
      </c>
      <c r="C4734" s="144" t="s">
        <v>844</v>
      </c>
      <c r="D4734" s="144" t="s">
        <v>5087</v>
      </c>
    </row>
    <row r="4735" spans="1:4">
      <c r="A4735" s="144">
        <v>4734</v>
      </c>
      <c r="B4735" s="144">
        <v>2025</v>
      </c>
      <c r="C4735" s="144" t="s">
        <v>844</v>
      </c>
      <c r="D4735" s="144" t="s">
        <v>5088</v>
      </c>
    </row>
    <row r="4736" spans="1:4">
      <c r="A4736" s="144">
        <v>4735</v>
      </c>
      <c r="B4736" s="144">
        <v>2025</v>
      </c>
      <c r="C4736" s="144" t="s">
        <v>844</v>
      </c>
      <c r="D4736" s="144" t="s">
        <v>5089</v>
      </c>
    </row>
    <row r="4737" spans="1:4">
      <c r="A4737" s="144">
        <v>4736</v>
      </c>
      <c r="B4737" s="144">
        <v>2025</v>
      </c>
      <c r="C4737" s="144" t="s">
        <v>844</v>
      </c>
      <c r="D4737" s="144" t="s">
        <v>5090</v>
      </c>
    </row>
    <row r="4738" spans="1:4">
      <c r="A4738" s="144">
        <v>4737</v>
      </c>
      <c r="B4738" s="144">
        <v>2025</v>
      </c>
      <c r="C4738" s="144" t="s">
        <v>844</v>
      </c>
      <c r="D4738" s="144" t="s">
        <v>5091</v>
      </c>
    </row>
    <row r="4739" spans="1:4">
      <c r="A4739" s="144">
        <v>4738</v>
      </c>
      <c r="B4739" s="144">
        <v>2025</v>
      </c>
      <c r="C4739" s="144" t="s">
        <v>844</v>
      </c>
      <c r="D4739" s="144" t="s">
        <v>5092</v>
      </c>
    </row>
    <row r="4740" spans="1:4">
      <c r="A4740" s="144">
        <v>4739</v>
      </c>
      <c r="B4740" s="144">
        <v>2025</v>
      </c>
      <c r="C4740" s="144" t="s">
        <v>844</v>
      </c>
      <c r="D4740" s="144" t="s">
        <v>5093</v>
      </c>
    </row>
    <row r="4741" spans="1:4">
      <c r="A4741" s="144">
        <v>4740</v>
      </c>
      <c r="B4741" s="144">
        <v>2025</v>
      </c>
      <c r="C4741" s="144" t="s">
        <v>844</v>
      </c>
      <c r="D4741" s="144" t="s">
        <v>5094</v>
      </c>
    </row>
    <row r="4742" spans="1:4">
      <c r="A4742" s="144">
        <v>4741</v>
      </c>
      <c r="B4742" s="144">
        <v>2025</v>
      </c>
      <c r="C4742" s="144" t="s">
        <v>844</v>
      </c>
      <c r="D4742" s="144" t="s">
        <v>5095</v>
      </c>
    </row>
    <row r="4743" spans="1:4">
      <c r="A4743" s="144">
        <v>4742</v>
      </c>
      <c r="B4743" s="144">
        <v>2025</v>
      </c>
      <c r="C4743" s="144" t="s">
        <v>844</v>
      </c>
      <c r="D4743" s="144" t="s">
        <v>5096</v>
      </c>
    </row>
    <row r="4744" spans="1:4">
      <c r="A4744" s="144">
        <v>4743</v>
      </c>
      <c r="B4744" s="144">
        <v>2025</v>
      </c>
      <c r="C4744" s="144" t="s">
        <v>844</v>
      </c>
      <c r="D4744" s="144" t="s">
        <v>5097</v>
      </c>
    </row>
    <row r="4745" spans="1:4">
      <c r="A4745" s="144">
        <v>4744</v>
      </c>
      <c r="B4745" s="144">
        <v>2025</v>
      </c>
      <c r="C4745" s="144" t="s">
        <v>844</v>
      </c>
      <c r="D4745" s="144" t="s">
        <v>5098</v>
      </c>
    </row>
    <row r="4746" spans="1:4">
      <c r="A4746" s="144">
        <v>4745</v>
      </c>
      <c r="B4746" s="144">
        <v>2025</v>
      </c>
      <c r="C4746" s="144" t="s">
        <v>844</v>
      </c>
      <c r="D4746" s="144" t="s">
        <v>5099</v>
      </c>
    </row>
    <row r="4747" spans="1:4">
      <c r="A4747" s="144">
        <v>4746</v>
      </c>
      <c r="B4747" s="144">
        <v>2025</v>
      </c>
      <c r="C4747" s="144" t="s">
        <v>844</v>
      </c>
      <c r="D4747" s="144" t="s">
        <v>5100</v>
      </c>
    </row>
    <row r="4748" spans="1:4">
      <c r="A4748" s="144">
        <v>4747</v>
      </c>
      <c r="B4748" s="144">
        <v>2025</v>
      </c>
      <c r="C4748" s="144" t="s">
        <v>844</v>
      </c>
      <c r="D4748" s="144" t="s">
        <v>5101</v>
      </c>
    </row>
    <row r="4749" spans="1:4">
      <c r="A4749" s="144">
        <v>4748</v>
      </c>
      <c r="B4749" s="144">
        <v>2025</v>
      </c>
      <c r="C4749" s="144" t="s">
        <v>844</v>
      </c>
      <c r="D4749" s="144" t="s">
        <v>5102</v>
      </c>
    </row>
    <row r="4750" spans="1:4">
      <c r="A4750" s="144">
        <v>4749</v>
      </c>
      <c r="B4750" s="144">
        <v>2025</v>
      </c>
      <c r="C4750" s="144" t="s">
        <v>844</v>
      </c>
      <c r="D4750" s="144" t="s">
        <v>5103</v>
      </c>
    </row>
    <row r="4751" spans="1:4">
      <c r="A4751" s="144">
        <v>4750</v>
      </c>
      <c r="B4751" s="144">
        <v>2025</v>
      </c>
      <c r="C4751" s="144" t="s">
        <v>844</v>
      </c>
      <c r="D4751" s="144" t="s">
        <v>5104</v>
      </c>
    </row>
    <row r="4752" spans="1:4">
      <c r="A4752" s="144">
        <v>4751</v>
      </c>
      <c r="B4752" s="144">
        <v>2025</v>
      </c>
      <c r="C4752" s="144" t="s">
        <v>844</v>
      </c>
      <c r="D4752" s="144" t="s">
        <v>5105</v>
      </c>
    </row>
    <row r="4753" spans="1:4">
      <c r="A4753" s="144">
        <v>4752</v>
      </c>
      <c r="B4753" s="144">
        <v>2025</v>
      </c>
      <c r="C4753" s="144" t="s">
        <v>844</v>
      </c>
      <c r="D4753" s="144" t="s">
        <v>5106</v>
      </c>
    </row>
    <row r="4754" spans="1:4">
      <c r="A4754" s="144">
        <v>4753</v>
      </c>
      <c r="B4754" s="144">
        <v>2025</v>
      </c>
      <c r="C4754" s="144" t="s">
        <v>844</v>
      </c>
      <c r="D4754" s="144" t="s">
        <v>5107</v>
      </c>
    </row>
    <row r="4755" spans="1:4">
      <c r="A4755" s="144">
        <v>4754</v>
      </c>
      <c r="B4755" s="144">
        <v>2025</v>
      </c>
      <c r="C4755" s="144" t="s">
        <v>844</v>
      </c>
      <c r="D4755" s="144" t="s">
        <v>5108</v>
      </c>
    </row>
    <row r="4756" spans="1:4">
      <c r="A4756" s="144">
        <v>4755</v>
      </c>
      <c r="B4756" s="144">
        <v>2025</v>
      </c>
      <c r="C4756" s="144" t="s">
        <v>844</v>
      </c>
      <c r="D4756" s="144" t="s">
        <v>5109</v>
      </c>
    </row>
    <row r="4757" spans="1:4">
      <c r="A4757" s="144">
        <v>4756</v>
      </c>
      <c r="B4757" s="144">
        <v>2025</v>
      </c>
      <c r="C4757" s="144" t="s">
        <v>844</v>
      </c>
      <c r="D4757" s="144" t="s">
        <v>5110</v>
      </c>
    </row>
    <row r="4758" spans="1:4">
      <c r="A4758" s="144">
        <v>4757</v>
      </c>
      <c r="B4758" s="144">
        <v>2025</v>
      </c>
      <c r="C4758" s="144" t="s">
        <v>844</v>
      </c>
      <c r="D4758" s="144" t="s">
        <v>5111</v>
      </c>
    </row>
    <row r="4759" spans="1:4">
      <c r="A4759" s="144">
        <v>4758</v>
      </c>
      <c r="B4759" s="144">
        <v>2025</v>
      </c>
      <c r="C4759" s="144" t="s">
        <v>844</v>
      </c>
      <c r="D4759" s="144" t="s">
        <v>5112</v>
      </c>
    </row>
    <row r="4760" spans="1:4">
      <c r="A4760" s="144">
        <v>4759</v>
      </c>
      <c r="B4760" s="144">
        <v>2025</v>
      </c>
      <c r="C4760" s="144" t="s">
        <v>844</v>
      </c>
      <c r="D4760" s="144" t="s">
        <v>5113</v>
      </c>
    </row>
    <row r="4761" spans="1:4">
      <c r="A4761" s="144">
        <v>4760</v>
      </c>
      <c r="B4761" s="144">
        <v>2025</v>
      </c>
      <c r="C4761" s="144" t="s">
        <v>844</v>
      </c>
      <c r="D4761" s="144" t="s">
        <v>5114</v>
      </c>
    </row>
    <row r="4762" spans="1:4">
      <c r="A4762" s="144">
        <v>4761</v>
      </c>
      <c r="B4762" s="144">
        <v>2025</v>
      </c>
      <c r="C4762" s="144" t="s">
        <v>844</v>
      </c>
      <c r="D4762" s="144" t="s">
        <v>5115</v>
      </c>
    </row>
    <row r="4763" spans="1:4">
      <c r="A4763" s="144">
        <v>4762</v>
      </c>
      <c r="B4763" s="144">
        <v>2025</v>
      </c>
      <c r="C4763" s="144" t="s">
        <v>844</v>
      </c>
      <c r="D4763" s="144" t="s">
        <v>5116</v>
      </c>
    </row>
    <row r="4764" spans="1:4">
      <c r="A4764" s="144">
        <v>4763</v>
      </c>
      <c r="B4764" s="144">
        <v>2025</v>
      </c>
      <c r="C4764" s="144" t="s">
        <v>844</v>
      </c>
      <c r="D4764" s="144" t="s">
        <v>5117</v>
      </c>
    </row>
    <row r="4765" spans="1:4">
      <c r="A4765" s="144">
        <v>4764</v>
      </c>
      <c r="B4765" s="144">
        <v>2025</v>
      </c>
      <c r="C4765" s="144" t="s">
        <v>844</v>
      </c>
      <c r="D4765" s="144" t="s">
        <v>5118</v>
      </c>
    </row>
    <row r="4766" spans="1:4">
      <c r="A4766" s="144">
        <v>4765</v>
      </c>
      <c r="B4766" s="144">
        <v>2025</v>
      </c>
      <c r="C4766" s="144" t="s">
        <v>844</v>
      </c>
      <c r="D4766" s="144" t="s">
        <v>5119</v>
      </c>
    </row>
    <row r="4767" spans="1:4">
      <c r="A4767" s="144">
        <v>4766</v>
      </c>
      <c r="B4767" s="144">
        <v>2025</v>
      </c>
      <c r="C4767" s="144" t="s">
        <v>844</v>
      </c>
      <c r="D4767" s="144" t="s">
        <v>5120</v>
      </c>
    </row>
    <row r="4768" spans="1:4">
      <c r="A4768" s="144">
        <v>4767</v>
      </c>
      <c r="B4768" s="144">
        <v>2025</v>
      </c>
      <c r="C4768" s="144" t="s">
        <v>844</v>
      </c>
      <c r="D4768" s="144" t="s">
        <v>5121</v>
      </c>
    </row>
    <row r="4769" spans="1:4">
      <c r="A4769" s="144">
        <v>4768</v>
      </c>
      <c r="B4769" s="144">
        <v>2025</v>
      </c>
      <c r="C4769" s="144" t="s">
        <v>844</v>
      </c>
      <c r="D4769" s="144" t="s">
        <v>5122</v>
      </c>
    </row>
    <row r="4770" spans="1:4">
      <c r="A4770" s="144">
        <v>4769</v>
      </c>
      <c r="B4770" s="144">
        <v>2025</v>
      </c>
      <c r="C4770" s="144" t="s">
        <v>844</v>
      </c>
      <c r="D4770" s="144" t="s">
        <v>5123</v>
      </c>
    </row>
    <row r="4771" spans="1:4">
      <c r="A4771" s="144">
        <v>4770</v>
      </c>
      <c r="B4771" s="144">
        <v>2025</v>
      </c>
      <c r="C4771" s="144" t="s">
        <v>844</v>
      </c>
      <c r="D4771" s="144" t="s">
        <v>5124</v>
      </c>
    </row>
    <row r="4772" spans="1:4">
      <c r="A4772" s="144">
        <v>4771</v>
      </c>
      <c r="B4772" s="144">
        <v>2025</v>
      </c>
      <c r="C4772" s="144" t="s">
        <v>844</v>
      </c>
      <c r="D4772" s="144" t="s">
        <v>5125</v>
      </c>
    </row>
    <row r="4773" spans="1:4">
      <c r="A4773" s="144">
        <v>4772</v>
      </c>
      <c r="B4773" s="144">
        <v>2025</v>
      </c>
      <c r="C4773" s="144" t="s">
        <v>844</v>
      </c>
      <c r="D4773" s="144" t="s">
        <v>5126</v>
      </c>
    </row>
    <row r="4774" spans="1:4">
      <c r="A4774" s="144">
        <v>4773</v>
      </c>
      <c r="B4774" s="144">
        <v>2025</v>
      </c>
      <c r="C4774" s="144" t="s">
        <v>844</v>
      </c>
      <c r="D4774" s="144" t="s">
        <v>5127</v>
      </c>
    </row>
    <row r="4775" spans="1:4">
      <c r="A4775" s="144">
        <v>4774</v>
      </c>
      <c r="B4775" s="144">
        <v>2025</v>
      </c>
      <c r="C4775" s="144" t="s">
        <v>844</v>
      </c>
      <c r="D4775" s="144" t="s">
        <v>5128</v>
      </c>
    </row>
    <row r="4776" spans="1:4">
      <c r="A4776" s="144">
        <v>4775</v>
      </c>
      <c r="B4776" s="144">
        <v>2025</v>
      </c>
      <c r="C4776" s="144" t="s">
        <v>844</v>
      </c>
      <c r="D4776" s="144" t="s">
        <v>5129</v>
      </c>
    </row>
    <row r="4777" spans="1:4">
      <c r="A4777" s="144">
        <v>4776</v>
      </c>
      <c r="B4777" s="144">
        <v>2025</v>
      </c>
      <c r="C4777" s="144" t="s">
        <v>844</v>
      </c>
      <c r="D4777" s="144" t="s">
        <v>5130</v>
      </c>
    </row>
    <row r="4778" spans="1:4">
      <c r="A4778" s="144">
        <v>4777</v>
      </c>
      <c r="B4778" s="144">
        <v>2025</v>
      </c>
      <c r="C4778" s="144" t="s">
        <v>844</v>
      </c>
      <c r="D4778" s="144" t="s">
        <v>5131</v>
      </c>
    </row>
    <row r="4779" spans="1:4">
      <c r="A4779" s="144">
        <v>4778</v>
      </c>
      <c r="B4779" s="144">
        <v>2025</v>
      </c>
      <c r="C4779" s="144" t="s">
        <v>844</v>
      </c>
      <c r="D4779" s="144" t="s">
        <v>5132</v>
      </c>
    </row>
    <row r="4780" spans="1:4">
      <c r="A4780" s="144">
        <v>4779</v>
      </c>
      <c r="B4780" s="144">
        <v>2025</v>
      </c>
      <c r="C4780" s="144" t="s">
        <v>844</v>
      </c>
      <c r="D4780" s="144" t="s">
        <v>5133</v>
      </c>
    </row>
    <row r="4781" spans="1:4">
      <c r="A4781" s="144">
        <v>4780</v>
      </c>
      <c r="B4781" s="144">
        <v>2025</v>
      </c>
      <c r="C4781" s="144" t="s">
        <v>844</v>
      </c>
      <c r="D4781" s="144" t="s">
        <v>5134</v>
      </c>
    </row>
    <row r="4782" spans="1:4">
      <c r="A4782" s="144">
        <v>4781</v>
      </c>
      <c r="B4782" s="144">
        <v>2025</v>
      </c>
      <c r="C4782" s="144" t="s">
        <v>844</v>
      </c>
      <c r="D4782" s="144" t="s">
        <v>5135</v>
      </c>
    </row>
    <row r="4783" spans="1:4">
      <c r="A4783" s="144">
        <v>4782</v>
      </c>
      <c r="B4783" s="144">
        <v>2025</v>
      </c>
      <c r="C4783" s="144" t="s">
        <v>844</v>
      </c>
      <c r="D4783" s="144" t="s">
        <v>5136</v>
      </c>
    </row>
    <row r="4784" spans="1:4">
      <c r="A4784" s="144">
        <v>4783</v>
      </c>
      <c r="B4784" s="144">
        <v>2025</v>
      </c>
      <c r="C4784" s="144" t="s">
        <v>844</v>
      </c>
      <c r="D4784" s="144" t="s">
        <v>5137</v>
      </c>
    </row>
    <row r="4785" spans="1:4">
      <c r="A4785" s="144">
        <v>4784</v>
      </c>
      <c r="B4785" s="144">
        <v>2025</v>
      </c>
      <c r="C4785" s="144" t="s">
        <v>844</v>
      </c>
      <c r="D4785" s="144" t="s">
        <v>5138</v>
      </c>
    </row>
    <row r="4786" spans="1:4">
      <c r="A4786" s="144">
        <v>4785</v>
      </c>
      <c r="B4786" s="144">
        <v>2025</v>
      </c>
      <c r="C4786" s="144" t="s">
        <v>844</v>
      </c>
      <c r="D4786" s="144" t="s">
        <v>5139</v>
      </c>
    </row>
    <row r="4787" spans="1:4">
      <c r="A4787" s="144">
        <v>4786</v>
      </c>
      <c r="B4787" s="144">
        <v>2025</v>
      </c>
      <c r="C4787" s="144" t="s">
        <v>844</v>
      </c>
      <c r="D4787" s="144" t="s">
        <v>5140</v>
      </c>
    </row>
    <row r="4788" spans="1:4">
      <c r="A4788" s="144">
        <v>4787</v>
      </c>
      <c r="B4788" s="144">
        <v>2025</v>
      </c>
      <c r="C4788" s="144" t="s">
        <v>844</v>
      </c>
      <c r="D4788" s="144" t="s">
        <v>5141</v>
      </c>
    </row>
    <row r="4789" spans="1:4">
      <c r="A4789" s="144">
        <v>4788</v>
      </c>
      <c r="B4789" s="144">
        <v>2025</v>
      </c>
      <c r="C4789" s="144" t="s">
        <v>844</v>
      </c>
      <c r="D4789" s="144" t="s">
        <v>5142</v>
      </c>
    </row>
    <row r="4790" spans="1:4">
      <c r="A4790" s="144">
        <v>4789</v>
      </c>
      <c r="B4790" s="144">
        <v>2025</v>
      </c>
      <c r="C4790" s="144" t="s">
        <v>844</v>
      </c>
      <c r="D4790" s="144" t="s">
        <v>5143</v>
      </c>
    </row>
    <row r="4791" spans="1:4">
      <c r="A4791" s="144">
        <v>4790</v>
      </c>
      <c r="B4791" s="144">
        <v>2025</v>
      </c>
      <c r="C4791" s="144" t="s">
        <v>844</v>
      </c>
      <c r="D4791" s="144" t="s">
        <v>5144</v>
      </c>
    </row>
    <row r="4792" spans="1:4">
      <c r="A4792" s="144">
        <v>4791</v>
      </c>
      <c r="B4792" s="144">
        <v>2025</v>
      </c>
      <c r="C4792" s="144" t="s">
        <v>844</v>
      </c>
      <c r="D4792" s="144" t="s">
        <v>5145</v>
      </c>
    </row>
    <row r="4793" spans="1:4">
      <c r="A4793" s="144">
        <v>4792</v>
      </c>
      <c r="B4793" s="144">
        <v>2025</v>
      </c>
      <c r="C4793" s="144" t="s">
        <v>844</v>
      </c>
      <c r="D4793" s="144" t="s">
        <v>5146</v>
      </c>
    </row>
    <row r="4794" spans="1:4">
      <c r="A4794" s="144">
        <v>4793</v>
      </c>
      <c r="B4794" s="144">
        <v>2025</v>
      </c>
      <c r="C4794" s="144" t="s">
        <v>844</v>
      </c>
      <c r="D4794" s="144" t="s">
        <v>5147</v>
      </c>
    </row>
    <row r="4795" spans="1:4">
      <c r="A4795" s="144">
        <v>4794</v>
      </c>
      <c r="B4795" s="144">
        <v>2025</v>
      </c>
      <c r="C4795" s="144" t="s">
        <v>844</v>
      </c>
      <c r="D4795" s="144" t="s">
        <v>5148</v>
      </c>
    </row>
    <row r="4796" spans="1:4">
      <c r="A4796" s="144">
        <v>4795</v>
      </c>
      <c r="B4796" s="144">
        <v>2025</v>
      </c>
      <c r="C4796" s="144" t="s">
        <v>844</v>
      </c>
      <c r="D4796" s="144" t="s">
        <v>5149</v>
      </c>
    </row>
    <row r="4797" spans="1:4">
      <c r="A4797" s="144">
        <v>4796</v>
      </c>
      <c r="B4797" s="144">
        <v>2025</v>
      </c>
      <c r="C4797" s="144" t="s">
        <v>844</v>
      </c>
      <c r="D4797" s="144" t="s">
        <v>5150</v>
      </c>
    </row>
    <row r="4798" spans="1:4">
      <c r="A4798" s="144">
        <v>4797</v>
      </c>
      <c r="B4798" s="144">
        <v>2025</v>
      </c>
      <c r="C4798" s="144" t="s">
        <v>844</v>
      </c>
      <c r="D4798" s="144" t="s">
        <v>5151</v>
      </c>
    </row>
    <row r="4799" spans="1:4">
      <c r="A4799" s="144">
        <v>4798</v>
      </c>
      <c r="B4799" s="144">
        <v>2025</v>
      </c>
      <c r="C4799" s="144" t="s">
        <v>844</v>
      </c>
      <c r="D4799" s="144" t="s">
        <v>5152</v>
      </c>
    </row>
    <row r="4800" spans="1:4">
      <c r="A4800" s="144">
        <v>4799</v>
      </c>
      <c r="B4800" s="144">
        <v>2025</v>
      </c>
      <c r="C4800" s="144" t="s">
        <v>844</v>
      </c>
      <c r="D4800" s="144" t="s">
        <v>5153</v>
      </c>
    </row>
    <row r="4801" spans="1:4">
      <c r="A4801" s="144">
        <v>4800</v>
      </c>
      <c r="B4801" s="144">
        <v>2025</v>
      </c>
      <c r="C4801" s="144" t="s">
        <v>844</v>
      </c>
      <c r="D4801" s="144" t="s">
        <v>5154</v>
      </c>
    </row>
    <row r="4802" spans="1:4">
      <c r="A4802" s="144">
        <v>4801</v>
      </c>
      <c r="B4802" s="144">
        <v>2025</v>
      </c>
      <c r="C4802" s="144" t="s">
        <v>844</v>
      </c>
      <c r="D4802" s="144" t="s">
        <v>5155</v>
      </c>
    </row>
    <row r="4803" spans="1:4">
      <c r="A4803" s="144">
        <v>4802</v>
      </c>
      <c r="B4803" s="144">
        <v>2025</v>
      </c>
      <c r="C4803" s="144" t="s">
        <v>844</v>
      </c>
      <c r="D4803" s="144" t="s">
        <v>5156</v>
      </c>
    </row>
    <row r="4804" spans="1:4">
      <c r="A4804" s="144">
        <v>4803</v>
      </c>
      <c r="B4804" s="144">
        <v>2025</v>
      </c>
      <c r="C4804" s="144" t="s">
        <v>844</v>
      </c>
      <c r="D4804" s="144" t="s">
        <v>5157</v>
      </c>
    </row>
    <row r="4805" spans="1:4">
      <c r="A4805" s="144">
        <v>4804</v>
      </c>
      <c r="B4805" s="144">
        <v>2025</v>
      </c>
      <c r="C4805" s="144" t="s">
        <v>844</v>
      </c>
      <c r="D4805" s="144" t="s">
        <v>5158</v>
      </c>
    </row>
    <row r="4806" spans="1:4">
      <c r="A4806" s="144">
        <v>4805</v>
      </c>
      <c r="B4806" s="144">
        <v>2025</v>
      </c>
      <c r="C4806" s="144" t="s">
        <v>844</v>
      </c>
      <c r="D4806" s="144" t="s">
        <v>5159</v>
      </c>
    </row>
    <row r="4807" spans="1:4">
      <c r="A4807" s="144">
        <v>4806</v>
      </c>
      <c r="B4807" s="144">
        <v>2025</v>
      </c>
      <c r="C4807" s="144" t="s">
        <v>844</v>
      </c>
      <c r="D4807" s="144" t="s">
        <v>5160</v>
      </c>
    </row>
    <row r="4808" spans="1:4">
      <c r="A4808" s="144">
        <v>4807</v>
      </c>
      <c r="B4808" s="144">
        <v>2025</v>
      </c>
      <c r="C4808" s="144" t="s">
        <v>844</v>
      </c>
      <c r="D4808" s="144" t="s">
        <v>5161</v>
      </c>
    </row>
    <row r="4809" spans="1:4">
      <c r="A4809" s="144">
        <v>4808</v>
      </c>
      <c r="B4809" s="144">
        <v>2025</v>
      </c>
      <c r="C4809" s="144" t="s">
        <v>844</v>
      </c>
      <c r="D4809" s="144" t="s">
        <v>5162</v>
      </c>
    </row>
    <row r="4810" spans="1:4">
      <c r="A4810" s="144">
        <v>4809</v>
      </c>
      <c r="B4810" s="144">
        <v>2025</v>
      </c>
      <c r="C4810" s="144" t="s">
        <v>844</v>
      </c>
      <c r="D4810" s="144" t="s">
        <v>5163</v>
      </c>
    </row>
    <row r="4811" spans="1:4">
      <c r="A4811" s="144">
        <v>4810</v>
      </c>
      <c r="B4811" s="144">
        <v>2025</v>
      </c>
      <c r="C4811" s="144" t="s">
        <v>844</v>
      </c>
      <c r="D4811" s="144" t="s">
        <v>5164</v>
      </c>
    </row>
    <row r="4812" spans="1:4">
      <c r="A4812" s="144">
        <v>4811</v>
      </c>
      <c r="B4812" s="144">
        <v>2025</v>
      </c>
      <c r="C4812" s="144" t="s">
        <v>844</v>
      </c>
      <c r="D4812" s="144" t="s">
        <v>5165</v>
      </c>
    </row>
    <row r="4813" spans="1:4">
      <c r="A4813" s="144">
        <v>4812</v>
      </c>
      <c r="B4813" s="144">
        <v>2025</v>
      </c>
      <c r="C4813" s="144" t="s">
        <v>844</v>
      </c>
      <c r="D4813" s="144" t="s">
        <v>5166</v>
      </c>
    </row>
    <row r="4814" spans="1:4">
      <c r="A4814" s="144">
        <v>4813</v>
      </c>
      <c r="B4814" s="144">
        <v>2025</v>
      </c>
      <c r="C4814" s="144" t="s">
        <v>844</v>
      </c>
      <c r="D4814" s="144" t="s">
        <v>5167</v>
      </c>
    </row>
    <row r="4815" spans="1:4">
      <c r="A4815" s="144">
        <v>4814</v>
      </c>
      <c r="B4815" s="144">
        <v>2025</v>
      </c>
      <c r="C4815" s="144" t="s">
        <v>844</v>
      </c>
      <c r="D4815" s="144" t="s">
        <v>5168</v>
      </c>
    </row>
    <row r="4816" spans="1:4">
      <c r="A4816" s="144">
        <v>4815</v>
      </c>
      <c r="B4816" s="144">
        <v>2025</v>
      </c>
      <c r="C4816" s="144" t="s">
        <v>844</v>
      </c>
      <c r="D4816" s="144" t="s">
        <v>5169</v>
      </c>
    </row>
    <row r="4817" spans="1:4">
      <c r="A4817" s="144">
        <v>4816</v>
      </c>
      <c r="B4817" s="144">
        <v>2025</v>
      </c>
      <c r="C4817" s="144" t="s">
        <v>844</v>
      </c>
      <c r="D4817" s="144" t="s">
        <v>5170</v>
      </c>
    </row>
    <row r="4818" spans="1:4">
      <c r="A4818" s="144">
        <v>4817</v>
      </c>
      <c r="B4818" s="144">
        <v>2025</v>
      </c>
      <c r="C4818" s="144" t="s">
        <v>844</v>
      </c>
      <c r="D4818" s="144" t="s">
        <v>5171</v>
      </c>
    </row>
    <row r="4819" spans="1:4">
      <c r="A4819" s="144">
        <v>4818</v>
      </c>
      <c r="B4819" s="144">
        <v>2025</v>
      </c>
      <c r="C4819" s="144" t="s">
        <v>844</v>
      </c>
      <c r="D4819" s="144" t="s">
        <v>5172</v>
      </c>
    </row>
    <row r="4820" spans="1:4">
      <c r="A4820" s="144">
        <v>4819</v>
      </c>
      <c r="B4820" s="144">
        <v>2025</v>
      </c>
      <c r="C4820" s="144" t="s">
        <v>844</v>
      </c>
      <c r="D4820" s="144" t="s">
        <v>5173</v>
      </c>
    </row>
    <row r="4821" spans="1:4">
      <c r="A4821" s="144">
        <v>4820</v>
      </c>
      <c r="B4821" s="144">
        <v>2025</v>
      </c>
      <c r="C4821" s="144" t="s">
        <v>844</v>
      </c>
      <c r="D4821" s="144" t="s">
        <v>5174</v>
      </c>
    </row>
    <row r="4822" spans="1:4">
      <c r="A4822" s="144">
        <v>4821</v>
      </c>
      <c r="B4822" s="144">
        <v>2025</v>
      </c>
      <c r="C4822" s="144" t="s">
        <v>844</v>
      </c>
      <c r="D4822" s="144" t="s">
        <v>5175</v>
      </c>
    </row>
    <row r="4823" spans="1:4">
      <c r="A4823" s="144">
        <v>4822</v>
      </c>
      <c r="B4823" s="144">
        <v>2025</v>
      </c>
      <c r="C4823" s="144" t="s">
        <v>844</v>
      </c>
      <c r="D4823" s="144" t="s">
        <v>5176</v>
      </c>
    </row>
    <row r="4824" spans="1:4">
      <c r="A4824" s="144">
        <v>4823</v>
      </c>
      <c r="B4824" s="144">
        <v>2025</v>
      </c>
      <c r="C4824" s="144" t="s">
        <v>844</v>
      </c>
      <c r="D4824" s="144" t="s">
        <v>5177</v>
      </c>
    </row>
    <row r="4825" spans="1:4">
      <c r="A4825" s="144">
        <v>4824</v>
      </c>
      <c r="B4825" s="144">
        <v>2025</v>
      </c>
      <c r="C4825" s="144" t="s">
        <v>844</v>
      </c>
      <c r="D4825" s="144" t="s">
        <v>5178</v>
      </c>
    </row>
    <row r="4826" spans="1:4">
      <c r="A4826" s="144">
        <v>4825</v>
      </c>
      <c r="B4826" s="144">
        <v>2025</v>
      </c>
      <c r="C4826" s="144" t="s">
        <v>844</v>
      </c>
      <c r="D4826" s="144" t="s">
        <v>5179</v>
      </c>
    </row>
    <row r="4827" spans="1:4">
      <c r="A4827" s="144">
        <v>4826</v>
      </c>
      <c r="B4827" s="144">
        <v>2025</v>
      </c>
      <c r="C4827" s="144" t="s">
        <v>844</v>
      </c>
      <c r="D4827" s="144" t="s">
        <v>5180</v>
      </c>
    </row>
    <row r="4828" spans="1:4">
      <c r="A4828" s="144">
        <v>4827</v>
      </c>
      <c r="B4828" s="144">
        <v>2025</v>
      </c>
      <c r="C4828" s="144" t="s">
        <v>844</v>
      </c>
      <c r="D4828" s="144" t="s">
        <v>5181</v>
      </c>
    </row>
    <row r="4829" spans="1:4">
      <c r="A4829" s="144">
        <v>4828</v>
      </c>
      <c r="B4829" s="144">
        <v>2025</v>
      </c>
      <c r="C4829" s="144" t="s">
        <v>844</v>
      </c>
      <c r="D4829" s="144" t="s">
        <v>5182</v>
      </c>
    </row>
    <row r="4830" spans="1:4">
      <c r="A4830" s="144">
        <v>4829</v>
      </c>
      <c r="B4830" s="144">
        <v>2025</v>
      </c>
      <c r="C4830" s="144" t="s">
        <v>844</v>
      </c>
      <c r="D4830" s="144" t="s">
        <v>5183</v>
      </c>
    </row>
    <row r="4831" spans="1:4">
      <c r="A4831" s="144">
        <v>4830</v>
      </c>
      <c r="B4831" s="144">
        <v>2025</v>
      </c>
      <c r="C4831" s="144" t="s">
        <v>844</v>
      </c>
      <c r="D4831" s="144" t="s">
        <v>5184</v>
      </c>
    </row>
    <row r="4832" spans="1:4">
      <c r="A4832" s="144">
        <v>4831</v>
      </c>
      <c r="B4832" s="144">
        <v>2025</v>
      </c>
      <c r="C4832" s="144" t="s">
        <v>844</v>
      </c>
      <c r="D4832" s="144" t="s">
        <v>5185</v>
      </c>
    </row>
    <row r="4833" spans="1:4">
      <c r="A4833" s="144">
        <v>4832</v>
      </c>
      <c r="B4833" s="144">
        <v>2025</v>
      </c>
      <c r="C4833" s="144" t="s">
        <v>844</v>
      </c>
      <c r="D4833" s="144" t="s">
        <v>5186</v>
      </c>
    </row>
    <row r="4834" spans="1:4">
      <c r="A4834" s="144">
        <v>4833</v>
      </c>
      <c r="B4834" s="144">
        <v>2025</v>
      </c>
      <c r="C4834" s="144" t="s">
        <v>844</v>
      </c>
      <c r="D4834" s="144" t="s">
        <v>5187</v>
      </c>
    </row>
    <row r="4835" spans="1:4">
      <c r="A4835" s="144">
        <v>4834</v>
      </c>
      <c r="B4835" s="144">
        <v>2025</v>
      </c>
      <c r="C4835" s="144" t="s">
        <v>844</v>
      </c>
      <c r="D4835" s="144" t="s">
        <v>5188</v>
      </c>
    </row>
    <row r="4836" spans="1:4">
      <c r="A4836" s="144">
        <v>4835</v>
      </c>
      <c r="B4836" s="144">
        <v>2025</v>
      </c>
      <c r="C4836" s="144" t="s">
        <v>844</v>
      </c>
      <c r="D4836" s="144" t="s">
        <v>5189</v>
      </c>
    </row>
    <row r="4837" spans="1:4">
      <c r="A4837" s="144">
        <v>4836</v>
      </c>
      <c r="B4837" s="144">
        <v>2025</v>
      </c>
      <c r="C4837" s="144" t="s">
        <v>844</v>
      </c>
      <c r="D4837" s="144" t="s">
        <v>5190</v>
      </c>
    </row>
    <row r="4838" spans="1:4">
      <c r="A4838" s="144">
        <v>4837</v>
      </c>
      <c r="B4838" s="144">
        <v>2025</v>
      </c>
      <c r="C4838" s="144" t="s">
        <v>844</v>
      </c>
      <c r="D4838" s="144" t="s">
        <v>5191</v>
      </c>
    </row>
    <row r="4839" spans="1:4">
      <c r="A4839" s="144">
        <v>4838</v>
      </c>
      <c r="B4839" s="144">
        <v>2025</v>
      </c>
      <c r="C4839" s="144" t="s">
        <v>844</v>
      </c>
      <c r="D4839" s="144" t="s">
        <v>5192</v>
      </c>
    </row>
    <row r="4840" spans="1:4">
      <c r="A4840" s="144">
        <v>4839</v>
      </c>
      <c r="B4840" s="144">
        <v>2025</v>
      </c>
      <c r="C4840" s="144" t="s">
        <v>844</v>
      </c>
      <c r="D4840" s="144" t="s">
        <v>5193</v>
      </c>
    </row>
    <row r="4841" spans="1:4">
      <c r="A4841" s="144">
        <v>4840</v>
      </c>
      <c r="B4841" s="144">
        <v>2025</v>
      </c>
      <c r="C4841" s="144" t="s">
        <v>844</v>
      </c>
      <c r="D4841" s="144" t="s">
        <v>5194</v>
      </c>
    </row>
    <row r="4842" spans="1:4">
      <c r="A4842" s="144">
        <v>4841</v>
      </c>
      <c r="B4842" s="144">
        <v>2025</v>
      </c>
      <c r="C4842" s="144" t="s">
        <v>844</v>
      </c>
      <c r="D4842" s="144" t="s">
        <v>5195</v>
      </c>
    </row>
    <row r="4843" spans="1:4">
      <c r="A4843" s="144">
        <v>4842</v>
      </c>
      <c r="B4843" s="144">
        <v>2025</v>
      </c>
      <c r="C4843" s="144" t="s">
        <v>844</v>
      </c>
      <c r="D4843" s="144" t="s">
        <v>5196</v>
      </c>
    </row>
    <row r="4844" spans="1:4">
      <c r="A4844" s="144">
        <v>4843</v>
      </c>
      <c r="B4844" s="144">
        <v>2025</v>
      </c>
      <c r="C4844" s="144" t="s">
        <v>844</v>
      </c>
      <c r="D4844" s="144" t="s">
        <v>5197</v>
      </c>
    </row>
    <row r="4845" spans="1:4">
      <c r="A4845" s="144">
        <v>4844</v>
      </c>
      <c r="B4845" s="144">
        <v>2025</v>
      </c>
      <c r="C4845" s="144" t="s">
        <v>844</v>
      </c>
      <c r="D4845" s="144" t="s">
        <v>5198</v>
      </c>
    </row>
    <row r="4846" spans="1:4">
      <c r="A4846" s="144">
        <v>4845</v>
      </c>
      <c r="B4846" s="144">
        <v>2025</v>
      </c>
      <c r="C4846" s="144" t="s">
        <v>844</v>
      </c>
      <c r="D4846" s="144" t="s">
        <v>5199</v>
      </c>
    </row>
    <row r="4847" spans="1:4">
      <c r="A4847" s="144">
        <v>4846</v>
      </c>
      <c r="B4847" s="144">
        <v>2025</v>
      </c>
      <c r="C4847" s="144" t="s">
        <v>844</v>
      </c>
      <c r="D4847" s="144" t="s">
        <v>5200</v>
      </c>
    </row>
    <row r="4848" spans="1:4">
      <c r="A4848" s="144">
        <v>4847</v>
      </c>
      <c r="B4848" s="144">
        <v>2025</v>
      </c>
      <c r="C4848" s="144" t="s">
        <v>844</v>
      </c>
      <c r="D4848" s="144" t="s">
        <v>5201</v>
      </c>
    </row>
    <row r="4849" spans="1:4">
      <c r="A4849" s="144">
        <v>4848</v>
      </c>
      <c r="B4849" s="144">
        <v>2025</v>
      </c>
      <c r="C4849" s="144" t="s">
        <v>844</v>
      </c>
      <c r="D4849" s="144" t="s">
        <v>5202</v>
      </c>
    </row>
    <row r="4850" spans="1:4">
      <c r="A4850" s="144">
        <v>4849</v>
      </c>
      <c r="B4850" s="144">
        <v>2025</v>
      </c>
      <c r="C4850" s="144" t="s">
        <v>844</v>
      </c>
      <c r="D4850" s="144" t="s">
        <v>5203</v>
      </c>
    </row>
    <row r="4851" spans="1:4">
      <c r="A4851" s="144">
        <v>4850</v>
      </c>
      <c r="B4851" s="144">
        <v>2025</v>
      </c>
      <c r="C4851" s="144" t="s">
        <v>844</v>
      </c>
      <c r="D4851" s="144" t="s">
        <v>5204</v>
      </c>
    </row>
    <row r="4852" spans="1:4">
      <c r="A4852" s="144">
        <v>4851</v>
      </c>
      <c r="B4852" s="144">
        <v>2025</v>
      </c>
      <c r="C4852" s="144" t="s">
        <v>844</v>
      </c>
      <c r="D4852" s="144" t="s">
        <v>5205</v>
      </c>
    </row>
    <row r="4853" spans="1:4">
      <c r="A4853" s="144">
        <v>4852</v>
      </c>
      <c r="B4853" s="144">
        <v>2025</v>
      </c>
      <c r="C4853" s="144" t="s">
        <v>844</v>
      </c>
      <c r="D4853" s="144" t="s">
        <v>5206</v>
      </c>
    </row>
    <row r="4854" spans="1:4">
      <c r="A4854" s="144">
        <v>4853</v>
      </c>
      <c r="B4854" s="144">
        <v>2025</v>
      </c>
      <c r="C4854" s="144" t="s">
        <v>844</v>
      </c>
      <c r="D4854" s="144" t="s">
        <v>5207</v>
      </c>
    </row>
    <row r="4855" spans="1:4">
      <c r="A4855" s="144">
        <v>4854</v>
      </c>
      <c r="B4855" s="144">
        <v>2025</v>
      </c>
      <c r="C4855" s="144" t="s">
        <v>844</v>
      </c>
      <c r="D4855" s="144" t="s">
        <v>5208</v>
      </c>
    </row>
    <row r="4856" spans="1:4">
      <c r="A4856" s="144">
        <v>4855</v>
      </c>
      <c r="B4856" s="144">
        <v>2025</v>
      </c>
      <c r="C4856" s="144" t="s">
        <v>844</v>
      </c>
      <c r="D4856" s="144" t="s">
        <v>5209</v>
      </c>
    </row>
    <row r="4857" spans="1:4">
      <c r="A4857" s="144">
        <v>4856</v>
      </c>
      <c r="B4857" s="144">
        <v>2025</v>
      </c>
      <c r="C4857" s="144" t="s">
        <v>844</v>
      </c>
      <c r="D4857" s="144" t="s">
        <v>5210</v>
      </c>
    </row>
    <row r="4858" spans="1:4">
      <c r="A4858" s="144">
        <v>4857</v>
      </c>
      <c r="B4858" s="144">
        <v>2025</v>
      </c>
      <c r="C4858" s="144" t="s">
        <v>844</v>
      </c>
      <c r="D4858" s="144" t="s">
        <v>5211</v>
      </c>
    </row>
    <row r="4859" spans="1:4">
      <c r="A4859" s="144">
        <v>4858</v>
      </c>
      <c r="B4859" s="144">
        <v>2025</v>
      </c>
      <c r="C4859" s="144" t="s">
        <v>844</v>
      </c>
      <c r="D4859" s="144" t="s">
        <v>5212</v>
      </c>
    </row>
    <row r="4860" spans="1:4">
      <c r="A4860" s="144">
        <v>4859</v>
      </c>
      <c r="B4860" s="144">
        <v>2025</v>
      </c>
      <c r="C4860" s="144" t="s">
        <v>844</v>
      </c>
      <c r="D4860" s="144" t="s">
        <v>5213</v>
      </c>
    </row>
    <row r="4861" spans="1:4">
      <c r="A4861" s="144">
        <v>4860</v>
      </c>
      <c r="B4861" s="144">
        <v>2025</v>
      </c>
      <c r="C4861" s="144" t="s">
        <v>844</v>
      </c>
      <c r="D4861" s="144" t="s">
        <v>5214</v>
      </c>
    </row>
    <row r="4862" spans="1:4">
      <c r="A4862" s="144">
        <v>4861</v>
      </c>
      <c r="B4862" s="144">
        <v>2025</v>
      </c>
      <c r="C4862" s="144" t="s">
        <v>844</v>
      </c>
      <c r="D4862" s="144" t="s">
        <v>5215</v>
      </c>
    </row>
    <row r="4863" spans="1:4">
      <c r="A4863" s="144">
        <v>4862</v>
      </c>
      <c r="B4863" s="144">
        <v>2025</v>
      </c>
      <c r="C4863" s="144" t="s">
        <v>844</v>
      </c>
      <c r="D4863" s="144" t="s">
        <v>5216</v>
      </c>
    </row>
    <row r="4864" spans="1:4">
      <c r="A4864" s="144">
        <v>4863</v>
      </c>
      <c r="B4864" s="144">
        <v>2025</v>
      </c>
      <c r="C4864" s="144" t="s">
        <v>844</v>
      </c>
      <c r="D4864" s="144" t="s">
        <v>5217</v>
      </c>
    </row>
    <row r="4865" spans="1:4">
      <c r="A4865" s="144">
        <v>4864</v>
      </c>
      <c r="B4865" s="144">
        <v>2025</v>
      </c>
      <c r="C4865" s="144" t="s">
        <v>844</v>
      </c>
      <c r="D4865" s="144" t="s">
        <v>5218</v>
      </c>
    </row>
    <row r="4866" spans="1:4">
      <c r="A4866" s="144">
        <v>4865</v>
      </c>
      <c r="B4866" s="144">
        <v>2025</v>
      </c>
      <c r="C4866" s="144" t="s">
        <v>844</v>
      </c>
      <c r="D4866" s="144" t="s">
        <v>5219</v>
      </c>
    </row>
    <row r="4867" spans="1:4">
      <c r="A4867" s="144">
        <v>4866</v>
      </c>
      <c r="B4867" s="144">
        <v>2025</v>
      </c>
      <c r="C4867" s="144" t="s">
        <v>844</v>
      </c>
      <c r="D4867" s="144" t="s">
        <v>5220</v>
      </c>
    </row>
    <row r="4868" spans="1:4">
      <c r="A4868" s="144">
        <v>4867</v>
      </c>
      <c r="B4868" s="144">
        <v>2025</v>
      </c>
      <c r="C4868" s="144" t="s">
        <v>844</v>
      </c>
      <c r="D4868" s="144" t="s">
        <v>5221</v>
      </c>
    </row>
    <row r="4869" spans="1:4">
      <c r="A4869" s="144">
        <v>4868</v>
      </c>
      <c r="B4869" s="144">
        <v>2025</v>
      </c>
      <c r="C4869" s="144" t="s">
        <v>844</v>
      </c>
      <c r="D4869" s="144" t="s">
        <v>5222</v>
      </c>
    </row>
    <row r="4870" spans="1:4">
      <c r="A4870" s="144">
        <v>4869</v>
      </c>
      <c r="B4870" s="144">
        <v>2025</v>
      </c>
      <c r="C4870" s="144" t="s">
        <v>844</v>
      </c>
      <c r="D4870" s="144" t="s">
        <v>5223</v>
      </c>
    </row>
    <row r="4871" spans="1:4">
      <c r="A4871" s="144">
        <v>4870</v>
      </c>
      <c r="B4871" s="144">
        <v>2025</v>
      </c>
      <c r="C4871" s="144" t="s">
        <v>844</v>
      </c>
      <c r="D4871" s="144" t="s">
        <v>5224</v>
      </c>
    </row>
    <row r="4872" spans="1:4">
      <c r="A4872" s="144">
        <v>4871</v>
      </c>
      <c r="B4872" s="144">
        <v>2025</v>
      </c>
      <c r="C4872" s="144" t="s">
        <v>844</v>
      </c>
      <c r="D4872" s="144" t="s">
        <v>5225</v>
      </c>
    </row>
    <row r="4873" spans="1:4">
      <c r="A4873" s="144">
        <v>4872</v>
      </c>
      <c r="B4873" s="144">
        <v>2025</v>
      </c>
      <c r="C4873" s="144" t="s">
        <v>844</v>
      </c>
      <c r="D4873" s="144" t="s">
        <v>5226</v>
      </c>
    </row>
    <row r="4874" spans="1:4">
      <c r="A4874" s="144">
        <v>4873</v>
      </c>
      <c r="B4874" s="144">
        <v>2025</v>
      </c>
      <c r="C4874" s="144" t="s">
        <v>844</v>
      </c>
      <c r="D4874" s="144" t="s">
        <v>5227</v>
      </c>
    </row>
    <row r="4875" spans="1:4">
      <c r="A4875" s="144">
        <v>4874</v>
      </c>
      <c r="B4875" s="144">
        <v>2025</v>
      </c>
      <c r="C4875" s="144" t="s">
        <v>844</v>
      </c>
      <c r="D4875" s="144" t="s">
        <v>5228</v>
      </c>
    </row>
    <row r="4876" spans="1:4">
      <c r="A4876" s="144">
        <v>4875</v>
      </c>
      <c r="B4876" s="144">
        <v>2025</v>
      </c>
      <c r="C4876" s="144" t="s">
        <v>844</v>
      </c>
      <c r="D4876" s="144" t="s">
        <v>5229</v>
      </c>
    </row>
    <row r="4877" spans="1:4">
      <c r="A4877" s="144">
        <v>4876</v>
      </c>
      <c r="B4877" s="144">
        <v>2025</v>
      </c>
      <c r="C4877" s="144" t="s">
        <v>844</v>
      </c>
      <c r="D4877" s="144" t="s">
        <v>5230</v>
      </c>
    </row>
    <row r="4878" spans="1:4">
      <c r="A4878" s="144">
        <v>4877</v>
      </c>
      <c r="B4878" s="144">
        <v>2025</v>
      </c>
      <c r="C4878" s="144" t="s">
        <v>844</v>
      </c>
      <c r="D4878" s="144" t="s">
        <v>5231</v>
      </c>
    </row>
    <row r="4879" spans="1:4">
      <c r="A4879" s="144">
        <v>4878</v>
      </c>
      <c r="B4879" s="144">
        <v>2025</v>
      </c>
      <c r="C4879" s="144" t="s">
        <v>844</v>
      </c>
      <c r="D4879" s="144" t="s">
        <v>5232</v>
      </c>
    </row>
    <row r="4880" spans="1:4">
      <c r="A4880" s="144">
        <v>4879</v>
      </c>
      <c r="B4880" s="144">
        <v>2025</v>
      </c>
      <c r="C4880" s="144" t="s">
        <v>844</v>
      </c>
      <c r="D4880" s="144" t="s">
        <v>5233</v>
      </c>
    </row>
    <row r="4881" spans="1:4">
      <c r="A4881" s="144">
        <v>4880</v>
      </c>
      <c r="B4881" s="144">
        <v>2025</v>
      </c>
      <c r="C4881" s="144" t="s">
        <v>844</v>
      </c>
      <c r="D4881" s="144" t="s">
        <v>5234</v>
      </c>
    </row>
    <row r="4882" spans="1:4">
      <c r="A4882" s="144">
        <v>4881</v>
      </c>
      <c r="B4882" s="144">
        <v>2025</v>
      </c>
      <c r="C4882" s="144" t="s">
        <v>844</v>
      </c>
      <c r="D4882" s="144" t="s">
        <v>5235</v>
      </c>
    </row>
    <row r="4883" spans="1:4">
      <c r="A4883" s="144">
        <v>4882</v>
      </c>
      <c r="B4883" s="144">
        <v>2025</v>
      </c>
      <c r="C4883" s="144" t="s">
        <v>844</v>
      </c>
      <c r="D4883" s="144" t="s">
        <v>5236</v>
      </c>
    </row>
    <row r="4884" spans="1:4">
      <c r="A4884" s="144">
        <v>4883</v>
      </c>
      <c r="B4884" s="144">
        <v>2025</v>
      </c>
      <c r="C4884" s="144" t="s">
        <v>844</v>
      </c>
      <c r="D4884" s="144" t="s">
        <v>5237</v>
      </c>
    </row>
    <row r="4885" spans="1:4">
      <c r="A4885" s="144">
        <v>4884</v>
      </c>
      <c r="B4885" s="144">
        <v>2025</v>
      </c>
      <c r="C4885" s="144" t="s">
        <v>844</v>
      </c>
      <c r="D4885" s="144" t="s">
        <v>5238</v>
      </c>
    </row>
    <row r="4886" spans="1:4">
      <c r="A4886" s="144">
        <v>4885</v>
      </c>
      <c r="B4886" s="144">
        <v>2025</v>
      </c>
      <c r="C4886" s="144" t="s">
        <v>844</v>
      </c>
      <c r="D4886" s="144" t="s">
        <v>5239</v>
      </c>
    </row>
    <row r="4887" spans="1:4">
      <c r="A4887" s="144">
        <v>4886</v>
      </c>
      <c r="B4887" s="144">
        <v>2025</v>
      </c>
      <c r="C4887" s="144" t="s">
        <v>844</v>
      </c>
      <c r="D4887" s="144" t="s">
        <v>5240</v>
      </c>
    </row>
    <row r="4888" spans="1:4">
      <c r="A4888" s="144">
        <v>4887</v>
      </c>
      <c r="B4888" s="144">
        <v>2025</v>
      </c>
      <c r="C4888" s="144" t="s">
        <v>844</v>
      </c>
      <c r="D4888" s="144" t="s">
        <v>5241</v>
      </c>
    </row>
    <row r="4889" spans="1:4">
      <c r="A4889" s="144">
        <v>4888</v>
      </c>
      <c r="B4889" s="144">
        <v>2025</v>
      </c>
      <c r="C4889" s="144" t="s">
        <v>844</v>
      </c>
      <c r="D4889" s="144" t="s">
        <v>5242</v>
      </c>
    </row>
    <row r="4890" spans="1:4">
      <c r="A4890" s="144">
        <v>4889</v>
      </c>
      <c r="B4890" s="144">
        <v>2025</v>
      </c>
      <c r="C4890" s="144" t="s">
        <v>844</v>
      </c>
      <c r="D4890" s="144" t="s">
        <v>5243</v>
      </c>
    </row>
    <row r="4891" spans="1:4">
      <c r="A4891" s="144">
        <v>4890</v>
      </c>
      <c r="B4891" s="144">
        <v>2025</v>
      </c>
      <c r="C4891" s="144" t="s">
        <v>844</v>
      </c>
      <c r="D4891" s="144" t="s">
        <v>5244</v>
      </c>
    </row>
    <row r="4892" spans="1:4">
      <c r="A4892" s="144">
        <v>4891</v>
      </c>
      <c r="B4892" s="144">
        <v>2025</v>
      </c>
      <c r="C4892" s="144" t="s">
        <v>844</v>
      </c>
      <c r="D4892" s="144" t="s">
        <v>5245</v>
      </c>
    </row>
    <row r="4893" spans="1:4">
      <c r="A4893" s="144">
        <v>4892</v>
      </c>
      <c r="B4893" s="144">
        <v>2025</v>
      </c>
      <c r="C4893" s="144" t="s">
        <v>844</v>
      </c>
      <c r="D4893" s="144" t="s">
        <v>5246</v>
      </c>
    </row>
    <row r="4894" spans="1:4">
      <c r="A4894" s="144">
        <v>4893</v>
      </c>
      <c r="B4894" s="144">
        <v>2025</v>
      </c>
      <c r="C4894" s="144" t="s">
        <v>844</v>
      </c>
      <c r="D4894" s="144" t="s">
        <v>5247</v>
      </c>
    </row>
    <row r="4895" spans="1:4">
      <c r="A4895" s="144">
        <v>4894</v>
      </c>
      <c r="B4895" s="144">
        <v>2025</v>
      </c>
      <c r="C4895" s="144" t="s">
        <v>844</v>
      </c>
      <c r="D4895" s="144" t="s">
        <v>5248</v>
      </c>
    </row>
    <row r="4896" spans="1:4">
      <c r="A4896" s="144">
        <v>4895</v>
      </c>
      <c r="B4896" s="144">
        <v>2025</v>
      </c>
      <c r="C4896" s="144" t="s">
        <v>844</v>
      </c>
      <c r="D4896" s="144" t="s">
        <v>5249</v>
      </c>
    </row>
    <row r="4897" spans="1:4">
      <c r="A4897" s="144">
        <v>4896</v>
      </c>
      <c r="B4897" s="144">
        <v>2025</v>
      </c>
      <c r="C4897" s="144" t="s">
        <v>844</v>
      </c>
      <c r="D4897" s="144" t="s">
        <v>5250</v>
      </c>
    </row>
    <row r="4898" spans="1:4">
      <c r="A4898" s="144">
        <v>4897</v>
      </c>
      <c r="B4898" s="144">
        <v>2025</v>
      </c>
      <c r="C4898" s="144" t="s">
        <v>844</v>
      </c>
      <c r="D4898" s="144" t="s">
        <v>5251</v>
      </c>
    </row>
    <row r="4899" spans="1:4">
      <c r="A4899" s="144">
        <v>4898</v>
      </c>
      <c r="B4899" s="144">
        <v>2025</v>
      </c>
      <c r="C4899" s="144" t="s">
        <v>844</v>
      </c>
      <c r="D4899" s="144" t="s">
        <v>5252</v>
      </c>
    </row>
    <row r="4900" spans="1:4">
      <c r="A4900" s="144">
        <v>4899</v>
      </c>
      <c r="B4900" s="144">
        <v>2025</v>
      </c>
      <c r="C4900" s="144" t="s">
        <v>844</v>
      </c>
      <c r="D4900" s="144" t="s">
        <v>5253</v>
      </c>
    </row>
    <row r="4901" spans="1:4">
      <c r="A4901" s="144">
        <v>4900</v>
      </c>
      <c r="B4901" s="144">
        <v>2025</v>
      </c>
      <c r="C4901" s="144" t="s">
        <v>844</v>
      </c>
      <c r="D4901" s="144" t="s">
        <v>5254</v>
      </c>
    </row>
    <row r="4902" spans="1:4">
      <c r="A4902" s="144">
        <v>4901</v>
      </c>
      <c r="B4902" s="144">
        <v>2025</v>
      </c>
      <c r="C4902" s="144" t="s">
        <v>844</v>
      </c>
      <c r="D4902" s="144" t="s">
        <v>5255</v>
      </c>
    </row>
    <row r="4903" spans="1:4">
      <c r="A4903" s="144">
        <v>4902</v>
      </c>
      <c r="B4903" s="144">
        <v>2025</v>
      </c>
      <c r="C4903" s="144" t="s">
        <v>844</v>
      </c>
      <c r="D4903" s="144" t="s">
        <v>5256</v>
      </c>
    </row>
    <row r="4904" spans="1:4">
      <c r="A4904" s="144">
        <v>4903</v>
      </c>
      <c r="B4904" s="144">
        <v>2025</v>
      </c>
      <c r="C4904" s="144" t="s">
        <v>844</v>
      </c>
      <c r="D4904" s="144" t="s">
        <v>5257</v>
      </c>
    </row>
    <row r="4905" spans="1:4">
      <c r="A4905" s="144">
        <v>4904</v>
      </c>
      <c r="B4905" s="144">
        <v>2025</v>
      </c>
      <c r="C4905" s="144" t="s">
        <v>844</v>
      </c>
      <c r="D4905" s="144" t="s">
        <v>5258</v>
      </c>
    </row>
    <row r="4906" spans="1:4">
      <c r="A4906" s="144">
        <v>4905</v>
      </c>
      <c r="B4906" s="144">
        <v>2025</v>
      </c>
      <c r="C4906" s="144" t="s">
        <v>844</v>
      </c>
      <c r="D4906" s="144" t="s">
        <v>5259</v>
      </c>
    </row>
    <row r="4907" spans="1:4">
      <c r="A4907" s="144">
        <v>4906</v>
      </c>
      <c r="B4907" s="144">
        <v>2025</v>
      </c>
      <c r="C4907" s="144" t="s">
        <v>844</v>
      </c>
      <c r="D4907" s="144" t="s">
        <v>5260</v>
      </c>
    </row>
    <row r="4908" spans="1:4">
      <c r="A4908" s="144">
        <v>4907</v>
      </c>
      <c r="B4908" s="144">
        <v>2025</v>
      </c>
      <c r="C4908" s="144" t="s">
        <v>844</v>
      </c>
      <c r="D4908" s="144" t="s">
        <v>5261</v>
      </c>
    </row>
    <row r="4909" spans="1:4">
      <c r="A4909" s="144">
        <v>4908</v>
      </c>
      <c r="B4909" s="144">
        <v>2025</v>
      </c>
      <c r="C4909" s="144" t="s">
        <v>844</v>
      </c>
      <c r="D4909" s="144" t="s">
        <v>5262</v>
      </c>
    </row>
    <row r="4910" spans="1:4">
      <c r="A4910" s="144">
        <v>4909</v>
      </c>
      <c r="B4910" s="144">
        <v>2025</v>
      </c>
      <c r="C4910" s="144" t="s">
        <v>844</v>
      </c>
      <c r="D4910" s="144" t="s">
        <v>5263</v>
      </c>
    </row>
    <row r="4911" spans="1:4">
      <c r="A4911" s="144">
        <v>4910</v>
      </c>
      <c r="B4911" s="144">
        <v>2025</v>
      </c>
      <c r="C4911" s="144" t="s">
        <v>844</v>
      </c>
      <c r="D4911" s="144" t="s">
        <v>5264</v>
      </c>
    </row>
    <row r="4912" spans="1:4">
      <c r="A4912" s="144">
        <v>4911</v>
      </c>
      <c r="B4912" s="144">
        <v>2025</v>
      </c>
      <c r="C4912" s="144" t="s">
        <v>844</v>
      </c>
      <c r="D4912" s="144" t="s">
        <v>5265</v>
      </c>
    </row>
    <row r="4913" spans="1:4">
      <c r="A4913" s="144">
        <v>4912</v>
      </c>
      <c r="B4913" s="144">
        <v>2025</v>
      </c>
      <c r="C4913" s="144" t="s">
        <v>844</v>
      </c>
      <c r="D4913" s="144" t="s">
        <v>5266</v>
      </c>
    </row>
    <row r="4914" spans="1:4">
      <c r="A4914" s="144">
        <v>4913</v>
      </c>
      <c r="B4914" s="144">
        <v>2025</v>
      </c>
      <c r="C4914" s="144" t="s">
        <v>844</v>
      </c>
      <c r="D4914" s="144" t="s">
        <v>5267</v>
      </c>
    </row>
    <row r="4915" spans="1:4">
      <c r="A4915" s="144">
        <v>4914</v>
      </c>
      <c r="B4915" s="144">
        <v>2025</v>
      </c>
      <c r="C4915" s="144" t="s">
        <v>844</v>
      </c>
      <c r="D4915" s="144" t="s">
        <v>5268</v>
      </c>
    </row>
    <row r="4916" spans="1:4">
      <c r="A4916" s="144">
        <v>4915</v>
      </c>
      <c r="B4916" s="144">
        <v>2025</v>
      </c>
      <c r="C4916" s="144" t="s">
        <v>844</v>
      </c>
      <c r="D4916" s="144" t="s">
        <v>5269</v>
      </c>
    </row>
    <row r="4917" spans="1:4">
      <c r="A4917" s="144">
        <v>4916</v>
      </c>
      <c r="B4917" s="144">
        <v>2025</v>
      </c>
      <c r="C4917" s="144" t="s">
        <v>844</v>
      </c>
      <c r="D4917" s="144" t="s">
        <v>5270</v>
      </c>
    </row>
    <row r="4918" spans="1:4">
      <c r="A4918" s="144">
        <v>4917</v>
      </c>
      <c r="B4918" s="144">
        <v>2025</v>
      </c>
      <c r="C4918" s="144" t="s">
        <v>844</v>
      </c>
      <c r="D4918" s="144" t="s">
        <v>5271</v>
      </c>
    </row>
    <row r="4919" spans="1:4">
      <c r="A4919" s="144">
        <v>4918</v>
      </c>
      <c r="B4919" s="144">
        <v>2025</v>
      </c>
      <c r="C4919" s="144" t="s">
        <v>844</v>
      </c>
      <c r="D4919" s="144" t="s">
        <v>5272</v>
      </c>
    </row>
    <row r="4920" spans="1:4">
      <c r="A4920" s="144">
        <v>4919</v>
      </c>
      <c r="B4920" s="144">
        <v>2025</v>
      </c>
      <c r="C4920" s="144" t="s">
        <v>844</v>
      </c>
      <c r="D4920" s="144" t="s">
        <v>5273</v>
      </c>
    </row>
    <row r="4921" spans="1:4">
      <c r="A4921" s="144">
        <v>4920</v>
      </c>
      <c r="B4921" s="144">
        <v>2025</v>
      </c>
      <c r="C4921" s="144" t="s">
        <v>844</v>
      </c>
      <c r="D4921" s="144" t="s">
        <v>5274</v>
      </c>
    </row>
    <row r="4922" spans="1:4">
      <c r="A4922" s="144">
        <v>4921</v>
      </c>
      <c r="B4922" s="144">
        <v>2025</v>
      </c>
      <c r="C4922" s="144" t="s">
        <v>844</v>
      </c>
      <c r="D4922" s="144" t="s">
        <v>5275</v>
      </c>
    </row>
    <row r="4923" spans="1:4">
      <c r="A4923" s="144">
        <v>4922</v>
      </c>
      <c r="B4923" s="144">
        <v>2025</v>
      </c>
      <c r="C4923" s="144" t="s">
        <v>844</v>
      </c>
      <c r="D4923" s="144" t="s">
        <v>5276</v>
      </c>
    </row>
    <row r="4924" spans="1:4">
      <c r="A4924" s="144">
        <v>4923</v>
      </c>
      <c r="B4924" s="144">
        <v>2025</v>
      </c>
      <c r="C4924" s="144" t="s">
        <v>844</v>
      </c>
      <c r="D4924" s="144" t="s">
        <v>5277</v>
      </c>
    </row>
    <row r="4925" spans="1:4">
      <c r="A4925" s="144">
        <v>4924</v>
      </c>
      <c r="B4925" s="144">
        <v>2025</v>
      </c>
      <c r="C4925" s="144" t="s">
        <v>844</v>
      </c>
      <c r="D4925" s="144" t="s">
        <v>5278</v>
      </c>
    </row>
    <row r="4926" spans="1:4">
      <c r="A4926" s="144">
        <v>4925</v>
      </c>
      <c r="B4926" s="144">
        <v>2025</v>
      </c>
      <c r="C4926" s="144" t="s">
        <v>844</v>
      </c>
      <c r="D4926" s="144" t="s">
        <v>5279</v>
      </c>
    </row>
    <row r="4927" spans="1:4">
      <c r="A4927" s="144">
        <v>4926</v>
      </c>
      <c r="B4927" s="144">
        <v>2025</v>
      </c>
      <c r="C4927" s="144" t="s">
        <v>844</v>
      </c>
      <c r="D4927" s="144" t="s">
        <v>5280</v>
      </c>
    </row>
    <row r="4928" spans="1:4">
      <c r="A4928" s="144">
        <v>4927</v>
      </c>
      <c r="B4928" s="144">
        <v>2025</v>
      </c>
      <c r="C4928" s="144" t="s">
        <v>844</v>
      </c>
      <c r="D4928" s="144" t="s">
        <v>5281</v>
      </c>
    </row>
    <row r="4929" spans="1:4">
      <c r="A4929" s="144">
        <v>4928</v>
      </c>
      <c r="B4929" s="144">
        <v>2025</v>
      </c>
      <c r="C4929" s="144" t="s">
        <v>844</v>
      </c>
      <c r="D4929" s="144" t="s">
        <v>5282</v>
      </c>
    </row>
    <row r="4930" spans="1:4">
      <c r="A4930" s="144">
        <v>4929</v>
      </c>
      <c r="B4930" s="144">
        <v>2025</v>
      </c>
      <c r="C4930" s="144" t="s">
        <v>844</v>
      </c>
      <c r="D4930" s="144" t="s">
        <v>5283</v>
      </c>
    </row>
    <row r="4931" spans="1:4">
      <c r="A4931" s="144">
        <v>4930</v>
      </c>
      <c r="B4931" s="144">
        <v>2025</v>
      </c>
      <c r="C4931" s="144" t="s">
        <v>844</v>
      </c>
      <c r="D4931" s="144" t="s">
        <v>5284</v>
      </c>
    </row>
    <row r="4932" spans="1:4">
      <c r="A4932" s="144">
        <v>4931</v>
      </c>
      <c r="B4932" s="144">
        <v>2025</v>
      </c>
      <c r="C4932" s="144" t="s">
        <v>844</v>
      </c>
      <c r="D4932" s="144" t="s">
        <v>5285</v>
      </c>
    </row>
    <row r="4933" spans="1:4">
      <c r="A4933" s="144">
        <v>4932</v>
      </c>
      <c r="B4933" s="144">
        <v>2025</v>
      </c>
      <c r="C4933" s="144" t="s">
        <v>844</v>
      </c>
      <c r="D4933" s="144" t="s">
        <v>5286</v>
      </c>
    </row>
    <row r="4934" spans="1:4">
      <c r="A4934" s="144">
        <v>4933</v>
      </c>
      <c r="B4934" s="144">
        <v>2025</v>
      </c>
      <c r="C4934" s="144" t="s">
        <v>844</v>
      </c>
      <c r="D4934" s="144" t="s">
        <v>5287</v>
      </c>
    </row>
    <row r="4935" spans="1:4">
      <c r="A4935" s="144">
        <v>4934</v>
      </c>
      <c r="B4935" s="144">
        <v>2025</v>
      </c>
      <c r="C4935" s="144" t="s">
        <v>844</v>
      </c>
      <c r="D4935" s="144" t="s">
        <v>5288</v>
      </c>
    </row>
    <row r="4936" spans="1:4">
      <c r="A4936" s="144">
        <v>4935</v>
      </c>
      <c r="B4936" s="144">
        <v>2025</v>
      </c>
      <c r="C4936" s="144" t="s">
        <v>844</v>
      </c>
      <c r="D4936" s="144" t="s">
        <v>5289</v>
      </c>
    </row>
    <row r="4937" spans="1:4">
      <c r="A4937" s="144">
        <v>4936</v>
      </c>
      <c r="B4937" s="144">
        <v>2025</v>
      </c>
      <c r="C4937" s="144" t="s">
        <v>844</v>
      </c>
      <c r="D4937" s="144" t="s">
        <v>5290</v>
      </c>
    </row>
    <row r="4938" spans="1:4">
      <c r="A4938" s="144">
        <v>4937</v>
      </c>
      <c r="B4938" s="144">
        <v>2025</v>
      </c>
      <c r="C4938" s="144" t="s">
        <v>844</v>
      </c>
      <c r="D4938" s="144" t="s">
        <v>5291</v>
      </c>
    </row>
    <row r="4939" spans="1:4">
      <c r="A4939" s="144">
        <v>4938</v>
      </c>
      <c r="B4939" s="144">
        <v>2025</v>
      </c>
      <c r="C4939" s="144" t="s">
        <v>844</v>
      </c>
      <c r="D4939" s="144" t="s">
        <v>5292</v>
      </c>
    </row>
    <row r="4940" spans="1:4">
      <c r="A4940" s="144">
        <v>4939</v>
      </c>
      <c r="B4940" s="144">
        <v>2025</v>
      </c>
      <c r="C4940" s="144" t="s">
        <v>844</v>
      </c>
      <c r="D4940" s="144" t="s">
        <v>5293</v>
      </c>
    </row>
    <row r="4941" spans="1:4">
      <c r="A4941" s="144">
        <v>4940</v>
      </c>
      <c r="B4941" s="144">
        <v>2025</v>
      </c>
      <c r="C4941" s="144" t="s">
        <v>844</v>
      </c>
      <c r="D4941" s="144" t="s">
        <v>5294</v>
      </c>
    </row>
    <row r="4942" spans="1:4">
      <c r="A4942" s="144">
        <v>4941</v>
      </c>
      <c r="B4942" s="144">
        <v>2025</v>
      </c>
      <c r="C4942" s="144" t="s">
        <v>844</v>
      </c>
      <c r="D4942" s="144" t="s">
        <v>5295</v>
      </c>
    </row>
    <row r="4943" spans="1:4">
      <c r="A4943" s="144">
        <v>4942</v>
      </c>
      <c r="B4943" s="144">
        <v>2025</v>
      </c>
      <c r="C4943" s="144" t="s">
        <v>844</v>
      </c>
      <c r="D4943" s="144" t="s">
        <v>5296</v>
      </c>
    </row>
    <row r="4944" spans="1:4">
      <c r="A4944" s="144">
        <v>4943</v>
      </c>
      <c r="B4944" s="144">
        <v>2025</v>
      </c>
      <c r="C4944" s="144" t="s">
        <v>844</v>
      </c>
      <c r="D4944" s="144" t="s">
        <v>5297</v>
      </c>
    </row>
    <row r="4945" spans="1:4">
      <c r="A4945" s="144">
        <v>4944</v>
      </c>
      <c r="B4945" s="144">
        <v>2025</v>
      </c>
      <c r="C4945" s="144" t="s">
        <v>844</v>
      </c>
      <c r="D4945" s="144" t="s">
        <v>5298</v>
      </c>
    </row>
    <row r="4946" spans="1:4">
      <c r="A4946" s="144">
        <v>4945</v>
      </c>
      <c r="B4946" s="144">
        <v>2025</v>
      </c>
      <c r="C4946" s="144" t="s">
        <v>844</v>
      </c>
      <c r="D4946" s="144" t="s">
        <v>5299</v>
      </c>
    </row>
    <row r="4947" spans="1:4">
      <c r="A4947" s="144">
        <v>4946</v>
      </c>
      <c r="B4947" s="144">
        <v>2025</v>
      </c>
      <c r="C4947" s="144" t="s">
        <v>844</v>
      </c>
      <c r="D4947" s="144" t="s">
        <v>5300</v>
      </c>
    </row>
    <row r="4948" spans="1:4">
      <c r="A4948" s="144">
        <v>4947</v>
      </c>
      <c r="B4948" s="144">
        <v>2025</v>
      </c>
      <c r="C4948" s="144" t="s">
        <v>844</v>
      </c>
      <c r="D4948" s="144" t="s">
        <v>5301</v>
      </c>
    </row>
    <row r="4949" spans="1:4">
      <c r="A4949" s="144">
        <v>4948</v>
      </c>
      <c r="B4949" s="144">
        <v>2025</v>
      </c>
      <c r="C4949" s="144" t="s">
        <v>844</v>
      </c>
      <c r="D4949" s="144" t="s">
        <v>5302</v>
      </c>
    </row>
    <row r="4950" spans="1:4">
      <c r="A4950" s="144">
        <v>4949</v>
      </c>
      <c r="B4950" s="144">
        <v>2025</v>
      </c>
      <c r="C4950" s="144" t="s">
        <v>844</v>
      </c>
      <c r="D4950" s="144" t="s">
        <v>5303</v>
      </c>
    </row>
    <row r="4951" spans="1:4">
      <c r="A4951" s="144">
        <v>4950</v>
      </c>
      <c r="B4951" s="144">
        <v>2025</v>
      </c>
      <c r="C4951" s="144" t="s">
        <v>844</v>
      </c>
      <c r="D4951" s="144" t="s">
        <v>5304</v>
      </c>
    </row>
    <row r="4952" spans="1:4">
      <c r="A4952" s="144">
        <v>4951</v>
      </c>
      <c r="B4952" s="144">
        <v>2025</v>
      </c>
      <c r="C4952" s="144" t="s">
        <v>844</v>
      </c>
      <c r="D4952" s="144" t="s">
        <v>5305</v>
      </c>
    </row>
    <row r="4953" spans="1:4">
      <c r="A4953" s="144">
        <v>4952</v>
      </c>
      <c r="B4953" s="144">
        <v>2025</v>
      </c>
      <c r="C4953" s="144" t="s">
        <v>844</v>
      </c>
      <c r="D4953" s="144" t="s">
        <v>5306</v>
      </c>
    </row>
    <row r="4954" spans="1:4">
      <c r="A4954" s="144">
        <v>4953</v>
      </c>
      <c r="B4954" s="144">
        <v>2025</v>
      </c>
      <c r="C4954" s="144" t="s">
        <v>844</v>
      </c>
      <c r="D4954" s="144" t="s">
        <v>5307</v>
      </c>
    </row>
    <row r="4955" spans="1:4">
      <c r="A4955" s="144">
        <v>4954</v>
      </c>
      <c r="B4955" s="144">
        <v>2025</v>
      </c>
      <c r="C4955" s="144" t="s">
        <v>844</v>
      </c>
      <c r="D4955" s="144" t="s">
        <v>5308</v>
      </c>
    </row>
    <row r="4956" spans="1:4">
      <c r="A4956" s="144">
        <v>4955</v>
      </c>
      <c r="B4956" s="144">
        <v>2025</v>
      </c>
      <c r="C4956" s="144" t="s">
        <v>844</v>
      </c>
      <c r="D4956" s="144" t="s">
        <v>5309</v>
      </c>
    </row>
    <row r="4957" spans="1:4">
      <c r="A4957" s="144">
        <v>4956</v>
      </c>
      <c r="B4957" s="144">
        <v>2025</v>
      </c>
      <c r="C4957" s="144" t="s">
        <v>844</v>
      </c>
      <c r="D4957" s="144" t="s">
        <v>5310</v>
      </c>
    </row>
    <row r="4958" spans="1:4">
      <c r="A4958" s="144">
        <v>4957</v>
      </c>
      <c r="B4958" s="144">
        <v>2025</v>
      </c>
      <c r="C4958" s="144" t="s">
        <v>844</v>
      </c>
      <c r="D4958" s="144" t="s">
        <v>5311</v>
      </c>
    </row>
    <row r="4959" spans="1:4">
      <c r="A4959" s="144">
        <v>4958</v>
      </c>
      <c r="B4959" s="144">
        <v>2025</v>
      </c>
      <c r="C4959" s="144" t="s">
        <v>844</v>
      </c>
      <c r="D4959" s="144" t="s">
        <v>5312</v>
      </c>
    </row>
    <row r="4960" spans="1:4">
      <c r="A4960" s="144">
        <v>4959</v>
      </c>
      <c r="B4960" s="144">
        <v>2025</v>
      </c>
      <c r="C4960" s="144" t="s">
        <v>844</v>
      </c>
      <c r="D4960" s="144" t="s">
        <v>5313</v>
      </c>
    </row>
    <row r="4961" spans="1:4">
      <c r="A4961" s="144">
        <v>4960</v>
      </c>
      <c r="B4961" s="144">
        <v>2025</v>
      </c>
      <c r="C4961" s="144" t="s">
        <v>844</v>
      </c>
      <c r="D4961" s="144" t="s">
        <v>5314</v>
      </c>
    </row>
    <row r="4962" spans="1:4">
      <c r="A4962" s="144">
        <v>4961</v>
      </c>
      <c r="B4962" s="144">
        <v>2025</v>
      </c>
      <c r="C4962" s="144" t="s">
        <v>844</v>
      </c>
      <c r="D4962" s="144" t="s">
        <v>5315</v>
      </c>
    </row>
    <row r="4963" spans="1:4">
      <c r="A4963" s="144">
        <v>4962</v>
      </c>
      <c r="B4963" s="144">
        <v>2025</v>
      </c>
      <c r="C4963" s="144" t="s">
        <v>844</v>
      </c>
      <c r="D4963" s="144" t="s">
        <v>5316</v>
      </c>
    </row>
    <row r="4964" spans="1:4">
      <c r="A4964" s="144">
        <v>4963</v>
      </c>
      <c r="B4964" s="144">
        <v>2025</v>
      </c>
      <c r="C4964" s="144" t="s">
        <v>844</v>
      </c>
      <c r="D4964" s="144" t="s">
        <v>5317</v>
      </c>
    </row>
    <row r="4965" spans="1:4">
      <c r="A4965" s="144">
        <v>4964</v>
      </c>
      <c r="B4965" s="144">
        <v>2025</v>
      </c>
      <c r="C4965" s="144" t="s">
        <v>844</v>
      </c>
      <c r="D4965" s="144" t="s">
        <v>5318</v>
      </c>
    </row>
    <row r="4966" spans="1:4">
      <c r="A4966" s="144">
        <v>4965</v>
      </c>
      <c r="B4966" s="144">
        <v>2025</v>
      </c>
      <c r="C4966" s="144" t="s">
        <v>844</v>
      </c>
      <c r="D4966" s="144" t="s">
        <v>5319</v>
      </c>
    </row>
    <row r="4967" spans="1:4">
      <c r="A4967" s="144">
        <v>4966</v>
      </c>
      <c r="B4967" s="144">
        <v>2025</v>
      </c>
      <c r="C4967" s="144" t="s">
        <v>844</v>
      </c>
      <c r="D4967" s="144" t="s">
        <v>5320</v>
      </c>
    </row>
    <row r="4968" spans="1:4">
      <c r="A4968" s="144">
        <v>4967</v>
      </c>
      <c r="B4968" s="144">
        <v>2025</v>
      </c>
      <c r="C4968" s="144" t="s">
        <v>844</v>
      </c>
      <c r="D4968" s="144" t="s">
        <v>5321</v>
      </c>
    </row>
    <row r="4969" spans="1:4">
      <c r="A4969" s="144">
        <v>4968</v>
      </c>
      <c r="B4969" s="144">
        <v>2025</v>
      </c>
      <c r="C4969" s="144" t="s">
        <v>844</v>
      </c>
      <c r="D4969" s="144" t="s">
        <v>5322</v>
      </c>
    </row>
    <row r="4970" spans="1:4">
      <c r="A4970" s="144">
        <v>4969</v>
      </c>
      <c r="B4970" s="144">
        <v>2025</v>
      </c>
      <c r="C4970" s="144" t="s">
        <v>844</v>
      </c>
      <c r="D4970" s="144" t="s">
        <v>5323</v>
      </c>
    </row>
    <row r="4971" spans="1:4">
      <c r="A4971" s="144">
        <v>4970</v>
      </c>
      <c r="B4971" s="144">
        <v>2025</v>
      </c>
      <c r="C4971" s="144" t="s">
        <v>1061</v>
      </c>
      <c r="D4971" s="144" t="s">
        <v>5324</v>
      </c>
    </row>
    <row r="4972" spans="1:4">
      <c r="A4972" s="144">
        <v>4971</v>
      </c>
      <c r="B4972" s="144">
        <v>2025</v>
      </c>
      <c r="C4972" s="144" t="s">
        <v>1061</v>
      </c>
      <c r="D4972" s="144" t="s">
        <v>5325</v>
      </c>
    </row>
    <row r="4973" spans="1:4">
      <c r="A4973" s="144">
        <v>4972</v>
      </c>
      <c r="B4973" s="144">
        <v>2025</v>
      </c>
      <c r="C4973" s="144" t="s">
        <v>1061</v>
      </c>
      <c r="D4973" s="144" t="s">
        <v>5326</v>
      </c>
    </row>
    <row r="4974" spans="1:4">
      <c r="A4974" s="144">
        <v>4973</v>
      </c>
      <c r="B4974" s="144">
        <v>2025</v>
      </c>
      <c r="C4974" s="144" t="s">
        <v>1061</v>
      </c>
      <c r="D4974" s="144" t="s">
        <v>5327</v>
      </c>
    </row>
    <row r="4975" spans="1:4">
      <c r="A4975" s="144">
        <v>4974</v>
      </c>
      <c r="B4975" s="144">
        <v>2025</v>
      </c>
      <c r="C4975" s="144" t="s">
        <v>1061</v>
      </c>
      <c r="D4975" s="144" t="s">
        <v>5328</v>
      </c>
    </row>
    <row r="4976" spans="1:4">
      <c r="A4976" s="144">
        <v>4975</v>
      </c>
      <c r="B4976" s="144">
        <v>2025</v>
      </c>
      <c r="C4976" s="144" t="s">
        <v>1061</v>
      </c>
      <c r="D4976" s="144" t="s">
        <v>5329</v>
      </c>
    </row>
    <row r="4977" spans="1:4">
      <c r="A4977" s="144">
        <v>4976</v>
      </c>
      <c r="B4977" s="144">
        <v>2025</v>
      </c>
      <c r="C4977" s="144" t="s">
        <v>1061</v>
      </c>
      <c r="D4977" s="144" t="s">
        <v>5330</v>
      </c>
    </row>
    <row r="4978" spans="1:4">
      <c r="A4978" s="144">
        <v>4977</v>
      </c>
      <c r="B4978" s="144">
        <v>2025</v>
      </c>
      <c r="C4978" s="144" t="s">
        <v>1061</v>
      </c>
      <c r="D4978" s="144" t="s">
        <v>5331</v>
      </c>
    </row>
    <row r="4979" spans="1:4">
      <c r="A4979" s="144">
        <v>4978</v>
      </c>
      <c r="B4979" s="144">
        <v>2025</v>
      </c>
      <c r="C4979" s="144" t="s">
        <v>1061</v>
      </c>
      <c r="D4979" s="144" t="s">
        <v>5332</v>
      </c>
    </row>
    <row r="4980" spans="1:4">
      <c r="A4980" s="144">
        <v>4979</v>
      </c>
      <c r="B4980" s="144">
        <v>2025</v>
      </c>
      <c r="C4980" s="144" t="s">
        <v>1061</v>
      </c>
      <c r="D4980" s="144" t="s">
        <v>5333</v>
      </c>
    </row>
    <row r="4981" spans="1:4">
      <c r="A4981" s="144">
        <v>4980</v>
      </c>
      <c r="B4981" s="144">
        <v>2025</v>
      </c>
      <c r="C4981" s="144" t="s">
        <v>1061</v>
      </c>
      <c r="D4981" s="144" t="s">
        <v>5334</v>
      </c>
    </row>
    <row r="4982" spans="1:4">
      <c r="A4982" s="144">
        <v>4981</v>
      </c>
      <c r="B4982" s="144">
        <v>2025</v>
      </c>
      <c r="C4982" s="144" t="s">
        <v>1061</v>
      </c>
      <c r="D4982" s="144" t="s">
        <v>5335</v>
      </c>
    </row>
    <row r="4983" spans="1:4">
      <c r="A4983" s="144">
        <v>4982</v>
      </c>
      <c r="B4983" s="144">
        <v>2025</v>
      </c>
      <c r="C4983" s="144" t="s">
        <v>1061</v>
      </c>
      <c r="D4983" s="144" t="s">
        <v>5336</v>
      </c>
    </row>
    <row r="4984" spans="1:4">
      <c r="A4984" s="144">
        <v>4983</v>
      </c>
      <c r="B4984" s="144">
        <v>2025</v>
      </c>
      <c r="C4984" s="144" t="s">
        <v>1061</v>
      </c>
      <c r="D4984" s="144" t="s">
        <v>5337</v>
      </c>
    </row>
    <row r="4985" spans="1:4">
      <c r="A4985" s="144">
        <v>4984</v>
      </c>
      <c r="B4985" s="144">
        <v>2025</v>
      </c>
      <c r="C4985" s="144" t="s">
        <v>1061</v>
      </c>
      <c r="D4985" s="144" t="s">
        <v>5338</v>
      </c>
    </row>
    <row r="4986" spans="1:4">
      <c r="A4986" s="144">
        <v>4985</v>
      </c>
      <c r="B4986" s="144">
        <v>2025</v>
      </c>
      <c r="C4986" s="144" t="s">
        <v>1061</v>
      </c>
      <c r="D4986" s="144" t="s">
        <v>5339</v>
      </c>
    </row>
    <row r="4987" spans="1:4">
      <c r="A4987" s="144">
        <v>4986</v>
      </c>
      <c r="B4987" s="144">
        <v>2025</v>
      </c>
      <c r="C4987" s="144" t="s">
        <v>1061</v>
      </c>
      <c r="D4987" s="144" t="s">
        <v>5340</v>
      </c>
    </row>
    <row r="4988" spans="1:4">
      <c r="A4988" s="144">
        <v>4987</v>
      </c>
      <c r="B4988" s="144">
        <v>2025</v>
      </c>
      <c r="C4988" s="144" t="s">
        <v>1061</v>
      </c>
      <c r="D4988" s="144" t="s">
        <v>5341</v>
      </c>
    </row>
    <row r="4989" spans="1:4">
      <c r="A4989" s="144">
        <v>4988</v>
      </c>
      <c r="B4989" s="144">
        <v>2025</v>
      </c>
      <c r="C4989" s="144" t="s">
        <v>1061</v>
      </c>
      <c r="D4989" s="144" t="s">
        <v>5342</v>
      </c>
    </row>
    <row r="4990" spans="1:4">
      <c r="A4990" s="144">
        <v>4989</v>
      </c>
      <c r="B4990" s="144">
        <v>2025</v>
      </c>
      <c r="C4990" s="144" t="s">
        <v>1061</v>
      </c>
      <c r="D4990" s="144" t="s">
        <v>5343</v>
      </c>
    </row>
    <row r="4991" spans="1:4">
      <c r="A4991" s="144">
        <v>4990</v>
      </c>
      <c r="B4991" s="144">
        <v>2025</v>
      </c>
      <c r="C4991" s="144" t="s">
        <v>1061</v>
      </c>
      <c r="D4991" s="144" t="s">
        <v>5344</v>
      </c>
    </row>
    <row r="4992" spans="1:4">
      <c r="A4992" s="144">
        <v>4991</v>
      </c>
      <c r="B4992" s="144">
        <v>2025</v>
      </c>
      <c r="C4992" s="144" t="s">
        <v>1061</v>
      </c>
      <c r="D4992" s="144" t="s">
        <v>5345</v>
      </c>
    </row>
    <row r="4993" spans="1:4">
      <c r="A4993" s="144">
        <v>4992</v>
      </c>
      <c r="B4993" s="144">
        <v>2025</v>
      </c>
      <c r="C4993" s="144" t="s">
        <v>1061</v>
      </c>
      <c r="D4993" s="144" t="s">
        <v>5346</v>
      </c>
    </row>
    <row r="4994" spans="1:4">
      <c r="A4994" s="144">
        <v>4993</v>
      </c>
      <c r="B4994" s="144">
        <v>2025</v>
      </c>
      <c r="C4994" s="144" t="s">
        <v>1061</v>
      </c>
      <c r="D4994" s="144" t="s">
        <v>5347</v>
      </c>
    </row>
    <row r="4995" spans="1:4">
      <c r="A4995" s="144">
        <v>4994</v>
      </c>
      <c r="B4995" s="144">
        <v>2025</v>
      </c>
      <c r="C4995" s="144" t="s">
        <v>1061</v>
      </c>
      <c r="D4995" s="144" t="s">
        <v>5348</v>
      </c>
    </row>
    <row r="4996" spans="1:4">
      <c r="A4996" s="144">
        <v>4995</v>
      </c>
      <c r="B4996" s="144">
        <v>2025</v>
      </c>
      <c r="C4996" s="144" t="s">
        <v>1061</v>
      </c>
      <c r="D4996" s="144" t="s">
        <v>5349</v>
      </c>
    </row>
    <row r="4997" spans="1:4">
      <c r="A4997" s="144">
        <v>4996</v>
      </c>
      <c r="B4997" s="144">
        <v>2025</v>
      </c>
      <c r="C4997" s="144" t="s">
        <v>1061</v>
      </c>
      <c r="D4997" s="144" t="s">
        <v>5350</v>
      </c>
    </row>
    <row r="4998" spans="1:4">
      <c r="A4998" s="144">
        <v>4997</v>
      </c>
      <c r="B4998" s="144">
        <v>2025</v>
      </c>
      <c r="C4998" s="144" t="s">
        <v>1061</v>
      </c>
      <c r="D4998" s="144" t="s">
        <v>5351</v>
      </c>
    </row>
    <row r="4999" spans="1:4">
      <c r="A4999" s="144">
        <v>4998</v>
      </c>
      <c r="B4999" s="144">
        <v>2025</v>
      </c>
      <c r="C4999" s="144" t="s">
        <v>1061</v>
      </c>
      <c r="D4999" s="144" t="s">
        <v>5352</v>
      </c>
    </row>
    <row r="5000" spans="1:4">
      <c r="A5000" s="144">
        <v>4999</v>
      </c>
      <c r="B5000" s="144">
        <v>2025</v>
      </c>
      <c r="C5000" s="144" t="s">
        <v>1061</v>
      </c>
      <c r="D5000" s="144" t="s">
        <v>5353</v>
      </c>
    </row>
    <row r="5001" spans="1:4">
      <c r="A5001" s="144">
        <v>5000</v>
      </c>
      <c r="B5001" s="144">
        <v>2025</v>
      </c>
      <c r="C5001" s="144" t="s">
        <v>1061</v>
      </c>
      <c r="D5001" s="144" t="s">
        <v>5354</v>
      </c>
    </row>
    <row r="5002" spans="1:4">
      <c r="A5002" s="144">
        <v>5001</v>
      </c>
      <c r="B5002" s="144">
        <v>2025</v>
      </c>
      <c r="C5002" s="144" t="s">
        <v>1061</v>
      </c>
      <c r="D5002" s="144" t="s">
        <v>5355</v>
      </c>
    </row>
    <row r="5003" spans="1:4">
      <c r="A5003" s="144">
        <v>5002</v>
      </c>
      <c r="B5003" s="144">
        <v>2025</v>
      </c>
      <c r="C5003" s="144" t="s">
        <v>1061</v>
      </c>
      <c r="D5003" s="144" t="s">
        <v>5356</v>
      </c>
    </row>
    <row r="5004" spans="1:4">
      <c r="A5004" s="144">
        <v>5003</v>
      </c>
      <c r="B5004" s="144">
        <v>2025</v>
      </c>
      <c r="C5004" s="144" t="s">
        <v>1061</v>
      </c>
      <c r="D5004" s="144" t="s">
        <v>5357</v>
      </c>
    </row>
    <row r="5005" spans="1:4">
      <c r="A5005" s="144">
        <v>5004</v>
      </c>
      <c r="B5005" s="144">
        <v>2025</v>
      </c>
      <c r="C5005" s="144" t="s">
        <v>1061</v>
      </c>
      <c r="D5005" s="144" t="s">
        <v>5358</v>
      </c>
    </row>
    <row r="5006" spans="1:4">
      <c r="A5006" s="144">
        <v>5005</v>
      </c>
      <c r="B5006" s="144">
        <v>2025</v>
      </c>
      <c r="C5006" s="144" t="s">
        <v>1061</v>
      </c>
      <c r="D5006" s="144" t="s">
        <v>5359</v>
      </c>
    </row>
    <row r="5007" spans="1:4">
      <c r="A5007" s="144">
        <v>5006</v>
      </c>
      <c r="B5007" s="144">
        <v>2025</v>
      </c>
      <c r="C5007" s="144" t="s">
        <v>1061</v>
      </c>
      <c r="D5007" s="144" t="s">
        <v>5360</v>
      </c>
    </row>
    <row r="5008" spans="1:4">
      <c r="A5008" s="144">
        <v>5007</v>
      </c>
      <c r="B5008" s="144">
        <v>2025</v>
      </c>
      <c r="C5008" s="144" t="s">
        <v>1061</v>
      </c>
      <c r="D5008" s="144" t="s">
        <v>5361</v>
      </c>
    </row>
    <row r="5009" spans="1:4">
      <c r="A5009" s="144">
        <v>5008</v>
      </c>
      <c r="B5009" s="144">
        <v>2025</v>
      </c>
      <c r="C5009" s="144" t="s">
        <v>1061</v>
      </c>
      <c r="D5009" s="144" t="s">
        <v>5362</v>
      </c>
    </row>
    <row r="5010" spans="1:4">
      <c r="A5010" s="144">
        <v>5009</v>
      </c>
      <c r="B5010" s="144">
        <v>2025</v>
      </c>
      <c r="C5010" s="144" t="s">
        <v>1061</v>
      </c>
      <c r="D5010" s="144" t="s">
        <v>5363</v>
      </c>
    </row>
    <row r="5011" spans="1:4">
      <c r="A5011" s="144">
        <v>5010</v>
      </c>
      <c r="B5011" s="144">
        <v>2025</v>
      </c>
      <c r="C5011" s="144" t="s">
        <v>1061</v>
      </c>
      <c r="D5011" s="144" t="s">
        <v>5364</v>
      </c>
    </row>
    <row r="5012" spans="1:4">
      <c r="A5012" s="144">
        <v>5011</v>
      </c>
      <c r="B5012" s="144">
        <v>2025</v>
      </c>
      <c r="C5012" s="144" t="s">
        <v>1061</v>
      </c>
      <c r="D5012" s="144" t="s">
        <v>5365</v>
      </c>
    </row>
    <row r="5013" spans="1:4">
      <c r="A5013" s="144">
        <v>5012</v>
      </c>
      <c r="B5013" s="144">
        <v>2025</v>
      </c>
      <c r="C5013" s="144" t="s">
        <v>1061</v>
      </c>
      <c r="D5013" s="144" t="s">
        <v>5366</v>
      </c>
    </row>
    <row r="5014" spans="1:4">
      <c r="A5014" s="144">
        <v>5013</v>
      </c>
      <c r="B5014" s="144">
        <v>2025</v>
      </c>
      <c r="C5014" s="144" t="s">
        <v>1061</v>
      </c>
      <c r="D5014" s="144" t="s">
        <v>5367</v>
      </c>
    </row>
    <row r="5015" spans="1:4">
      <c r="A5015" s="144">
        <v>5014</v>
      </c>
      <c r="B5015" s="144">
        <v>2025</v>
      </c>
      <c r="C5015" s="144" t="s">
        <v>1061</v>
      </c>
      <c r="D5015" s="144" t="s">
        <v>5368</v>
      </c>
    </row>
    <row r="5016" spans="1:4">
      <c r="A5016" s="144">
        <v>5015</v>
      </c>
      <c r="B5016" s="144">
        <v>2025</v>
      </c>
      <c r="C5016" s="144" t="s">
        <v>1061</v>
      </c>
      <c r="D5016" s="144" t="s">
        <v>5369</v>
      </c>
    </row>
    <row r="5017" spans="1:4">
      <c r="A5017" s="144">
        <v>5016</v>
      </c>
      <c r="B5017" s="144">
        <v>2025</v>
      </c>
      <c r="C5017" s="144" t="s">
        <v>1061</v>
      </c>
      <c r="D5017" s="144" t="s">
        <v>5370</v>
      </c>
    </row>
    <row r="5018" spans="1:4">
      <c r="A5018" s="144">
        <v>5017</v>
      </c>
      <c r="B5018" s="144">
        <v>2025</v>
      </c>
      <c r="C5018" s="144" t="s">
        <v>1061</v>
      </c>
      <c r="D5018" s="144" t="s">
        <v>5371</v>
      </c>
    </row>
    <row r="5019" spans="1:4">
      <c r="A5019" s="144">
        <v>5018</v>
      </c>
      <c r="B5019" s="144">
        <v>2025</v>
      </c>
      <c r="C5019" s="144" t="s">
        <v>1061</v>
      </c>
      <c r="D5019" s="144" t="s">
        <v>5372</v>
      </c>
    </row>
    <row r="5020" spans="1:4">
      <c r="A5020" s="144">
        <v>5019</v>
      </c>
      <c r="B5020" s="144">
        <v>2025</v>
      </c>
      <c r="C5020" s="144" t="s">
        <v>1061</v>
      </c>
      <c r="D5020" s="144" t="s">
        <v>5373</v>
      </c>
    </row>
    <row r="5021" spans="1:4">
      <c r="A5021" s="144">
        <v>5020</v>
      </c>
      <c r="B5021" s="144">
        <v>2025</v>
      </c>
      <c r="C5021" s="144" t="s">
        <v>1061</v>
      </c>
      <c r="D5021" s="144" t="s">
        <v>5374</v>
      </c>
    </row>
    <row r="5022" spans="1:4">
      <c r="A5022" s="144">
        <v>5021</v>
      </c>
      <c r="B5022" s="144">
        <v>2025</v>
      </c>
      <c r="C5022" s="144" t="s">
        <v>1061</v>
      </c>
      <c r="D5022" s="144" t="s">
        <v>5375</v>
      </c>
    </row>
    <row r="5023" spans="1:4">
      <c r="A5023" s="144">
        <v>5022</v>
      </c>
      <c r="B5023" s="144">
        <v>2025</v>
      </c>
      <c r="C5023" s="144" t="s">
        <v>1061</v>
      </c>
      <c r="D5023" s="144" t="s">
        <v>5376</v>
      </c>
    </row>
    <row r="5024" spans="1:4">
      <c r="A5024" s="144">
        <v>5023</v>
      </c>
      <c r="B5024" s="144">
        <v>2025</v>
      </c>
      <c r="C5024" s="144" t="s">
        <v>1061</v>
      </c>
      <c r="D5024" s="144" t="s">
        <v>5377</v>
      </c>
    </row>
    <row r="5025" spans="1:4">
      <c r="A5025" s="144">
        <v>5024</v>
      </c>
      <c r="B5025" s="144">
        <v>2025</v>
      </c>
      <c r="C5025" s="144" t="s">
        <v>1061</v>
      </c>
      <c r="D5025" s="144" t="s">
        <v>5378</v>
      </c>
    </row>
    <row r="5026" spans="1:4">
      <c r="A5026" s="144">
        <v>5025</v>
      </c>
      <c r="B5026" s="144">
        <v>2025</v>
      </c>
      <c r="C5026" s="144" t="s">
        <v>1061</v>
      </c>
      <c r="D5026" s="144" t="s">
        <v>5379</v>
      </c>
    </row>
    <row r="5027" spans="1:4">
      <c r="A5027" s="144">
        <v>5026</v>
      </c>
      <c r="B5027" s="144">
        <v>2025</v>
      </c>
      <c r="C5027" s="144" t="s">
        <v>1061</v>
      </c>
      <c r="D5027" s="144" t="s">
        <v>5380</v>
      </c>
    </row>
    <row r="5028" spans="1:4">
      <c r="A5028" s="144">
        <v>5027</v>
      </c>
      <c r="B5028" s="144">
        <v>2025</v>
      </c>
      <c r="C5028" s="144" t="s">
        <v>1061</v>
      </c>
      <c r="D5028" s="144" t="s">
        <v>5381</v>
      </c>
    </row>
    <row r="5029" spans="1:4">
      <c r="A5029" s="144">
        <v>5028</v>
      </c>
      <c r="B5029" s="144">
        <v>2025</v>
      </c>
      <c r="C5029" s="144" t="s">
        <v>1061</v>
      </c>
      <c r="D5029" s="144" t="s">
        <v>5382</v>
      </c>
    </row>
    <row r="5030" spans="1:4">
      <c r="A5030" s="144">
        <v>5029</v>
      </c>
      <c r="B5030" s="144">
        <v>2025</v>
      </c>
      <c r="C5030" s="144" t="s">
        <v>1061</v>
      </c>
      <c r="D5030" s="144" t="s">
        <v>5383</v>
      </c>
    </row>
    <row r="5031" spans="1:4">
      <c r="A5031" s="144">
        <v>5030</v>
      </c>
      <c r="B5031" s="144">
        <v>2025</v>
      </c>
      <c r="C5031" s="144" t="s">
        <v>1061</v>
      </c>
      <c r="D5031" s="144" t="s">
        <v>5384</v>
      </c>
    </row>
    <row r="5032" spans="1:4">
      <c r="A5032" s="144">
        <v>5031</v>
      </c>
      <c r="B5032" s="144">
        <v>2025</v>
      </c>
      <c r="C5032" s="144" t="s">
        <v>1061</v>
      </c>
      <c r="D5032" s="144" t="s">
        <v>5385</v>
      </c>
    </row>
    <row r="5033" spans="1:4">
      <c r="A5033" s="144">
        <v>5032</v>
      </c>
      <c r="B5033" s="144">
        <v>2025</v>
      </c>
      <c r="C5033" s="144" t="s">
        <v>1061</v>
      </c>
      <c r="D5033" s="144" t="s">
        <v>5386</v>
      </c>
    </row>
    <row r="5034" spans="1:4">
      <c r="A5034" s="144">
        <v>5033</v>
      </c>
      <c r="B5034" s="144">
        <v>2025</v>
      </c>
      <c r="C5034" s="144" t="s">
        <v>1061</v>
      </c>
      <c r="D5034" s="144" t="s">
        <v>5387</v>
      </c>
    </row>
    <row r="5035" spans="1:4">
      <c r="A5035" s="144">
        <v>5034</v>
      </c>
      <c r="B5035" s="144">
        <v>2025</v>
      </c>
      <c r="C5035" s="144" t="s">
        <v>1061</v>
      </c>
      <c r="D5035" s="144" t="s">
        <v>5388</v>
      </c>
    </row>
    <row r="5036" spans="1:4">
      <c r="A5036" s="144">
        <v>5035</v>
      </c>
      <c r="B5036" s="144">
        <v>2025</v>
      </c>
      <c r="C5036" s="144" t="s">
        <v>1061</v>
      </c>
      <c r="D5036" s="144" t="s">
        <v>5389</v>
      </c>
    </row>
    <row r="5037" spans="1:4">
      <c r="A5037" s="144">
        <v>5036</v>
      </c>
      <c r="B5037" s="144">
        <v>2025</v>
      </c>
      <c r="C5037" s="144" t="s">
        <v>1061</v>
      </c>
      <c r="D5037" s="144" t="s">
        <v>5390</v>
      </c>
    </row>
    <row r="5038" spans="1:4">
      <c r="A5038" s="144">
        <v>5037</v>
      </c>
      <c r="B5038" s="144">
        <v>2025</v>
      </c>
      <c r="C5038" s="144" t="s">
        <v>1061</v>
      </c>
      <c r="D5038" s="144" t="s">
        <v>5391</v>
      </c>
    </row>
    <row r="5039" spans="1:4">
      <c r="A5039" s="144">
        <v>5038</v>
      </c>
      <c r="B5039" s="144">
        <v>2025</v>
      </c>
      <c r="C5039" s="144" t="s">
        <v>1061</v>
      </c>
      <c r="D5039" s="144" t="s">
        <v>5392</v>
      </c>
    </row>
    <row r="5040" spans="1:4">
      <c r="A5040" s="144">
        <v>5039</v>
      </c>
      <c r="B5040" s="144">
        <v>2025</v>
      </c>
      <c r="C5040" s="144" t="s">
        <v>1061</v>
      </c>
      <c r="D5040" s="144" t="s">
        <v>5393</v>
      </c>
    </row>
    <row r="5041" spans="1:4">
      <c r="A5041" s="144">
        <v>5040</v>
      </c>
      <c r="B5041" s="144">
        <v>2025</v>
      </c>
      <c r="C5041" s="144" t="s">
        <v>1061</v>
      </c>
      <c r="D5041" s="144" t="s">
        <v>5394</v>
      </c>
    </row>
    <row r="5042" spans="1:4">
      <c r="A5042" s="144">
        <v>5041</v>
      </c>
      <c r="B5042" s="144">
        <v>2025</v>
      </c>
      <c r="C5042" s="144" t="s">
        <v>1061</v>
      </c>
      <c r="D5042" s="144" t="s">
        <v>5395</v>
      </c>
    </row>
    <row r="5043" spans="1:4">
      <c r="A5043" s="144">
        <v>5042</v>
      </c>
      <c r="B5043" s="144">
        <v>2025</v>
      </c>
      <c r="C5043" s="144" t="s">
        <v>1061</v>
      </c>
      <c r="D5043" s="144" t="s">
        <v>5396</v>
      </c>
    </row>
    <row r="5044" spans="1:4">
      <c r="A5044" s="144">
        <v>5043</v>
      </c>
      <c r="B5044" s="144">
        <v>2025</v>
      </c>
      <c r="C5044" s="144" t="s">
        <v>1061</v>
      </c>
      <c r="D5044" s="144" t="s">
        <v>5397</v>
      </c>
    </row>
    <row r="5045" spans="1:4">
      <c r="A5045" s="144">
        <v>5044</v>
      </c>
      <c r="B5045" s="144">
        <v>2025</v>
      </c>
      <c r="C5045" s="144" t="s">
        <v>1061</v>
      </c>
      <c r="D5045" s="144" t="s">
        <v>5398</v>
      </c>
    </row>
    <row r="5046" spans="1:4">
      <c r="A5046" s="144">
        <v>5045</v>
      </c>
      <c r="B5046" s="144">
        <v>2025</v>
      </c>
      <c r="C5046" s="144" t="s">
        <v>1061</v>
      </c>
      <c r="D5046" s="144" t="s">
        <v>5399</v>
      </c>
    </row>
    <row r="5047" spans="1:4">
      <c r="A5047" s="144">
        <v>5046</v>
      </c>
      <c r="B5047" s="144">
        <v>2025</v>
      </c>
      <c r="C5047" s="144" t="s">
        <v>1061</v>
      </c>
      <c r="D5047" s="144" t="s">
        <v>5400</v>
      </c>
    </row>
    <row r="5048" spans="1:4">
      <c r="A5048" s="144">
        <v>5047</v>
      </c>
      <c r="B5048" s="144">
        <v>2025</v>
      </c>
      <c r="C5048" s="144" t="s">
        <v>1061</v>
      </c>
      <c r="D5048" s="144" t="s">
        <v>5401</v>
      </c>
    </row>
    <row r="5049" spans="1:4">
      <c r="A5049" s="144">
        <v>5048</v>
      </c>
      <c r="B5049" s="144">
        <v>2025</v>
      </c>
      <c r="C5049" s="144" t="s">
        <v>1061</v>
      </c>
      <c r="D5049" s="144" t="s">
        <v>5402</v>
      </c>
    </row>
    <row r="5050" spans="1:4">
      <c r="A5050" s="144">
        <v>5049</v>
      </c>
      <c r="B5050" s="144">
        <v>2025</v>
      </c>
      <c r="C5050" s="144" t="s">
        <v>1061</v>
      </c>
      <c r="D5050" s="144" t="s">
        <v>5403</v>
      </c>
    </row>
    <row r="5051" spans="1:4">
      <c r="A5051" s="144">
        <v>5050</v>
      </c>
      <c r="B5051" s="144">
        <v>2025</v>
      </c>
      <c r="C5051" s="144" t="s">
        <v>1061</v>
      </c>
      <c r="D5051" s="144" t="s">
        <v>5404</v>
      </c>
    </row>
    <row r="5052" spans="1:4">
      <c r="A5052" s="144">
        <v>5051</v>
      </c>
      <c r="B5052" s="144">
        <v>2025</v>
      </c>
      <c r="C5052" s="144" t="s">
        <v>1061</v>
      </c>
      <c r="D5052" s="144" t="s">
        <v>5405</v>
      </c>
    </row>
    <row r="5053" spans="1:4">
      <c r="A5053" s="144">
        <v>5052</v>
      </c>
      <c r="B5053" s="144">
        <v>2025</v>
      </c>
      <c r="C5053" s="144" t="s">
        <v>1061</v>
      </c>
      <c r="D5053" s="144" t="s">
        <v>5406</v>
      </c>
    </row>
    <row r="5054" spans="1:4">
      <c r="A5054" s="144">
        <v>5053</v>
      </c>
      <c r="B5054" s="144">
        <v>2025</v>
      </c>
      <c r="C5054" s="144" t="s">
        <v>1061</v>
      </c>
      <c r="D5054" s="144" t="s">
        <v>5407</v>
      </c>
    </row>
    <row r="5055" spans="1:4">
      <c r="A5055" s="144">
        <v>5054</v>
      </c>
      <c r="B5055" s="144">
        <v>2025</v>
      </c>
      <c r="C5055" s="144" t="s">
        <v>1061</v>
      </c>
      <c r="D5055" s="144" t="s">
        <v>5408</v>
      </c>
    </row>
    <row r="5056" spans="1:4">
      <c r="A5056" s="144">
        <v>5055</v>
      </c>
      <c r="B5056" s="144">
        <v>2025</v>
      </c>
      <c r="C5056" s="144" t="s">
        <v>1061</v>
      </c>
      <c r="D5056" s="144" t="s">
        <v>5409</v>
      </c>
    </row>
    <row r="5057" spans="1:4">
      <c r="A5057" s="144">
        <v>5056</v>
      </c>
      <c r="B5057" s="144">
        <v>2025</v>
      </c>
      <c r="C5057" s="144" t="s">
        <v>1061</v>
      </c>
      <c r="D5057" s="144" t="s">
        <v>5410</v>
      </c>
    </row>
    <row r="5058" spans="1:4">
      <c r="A5058" s="144">
        <v>5057</v>
      </c>
      <c r="B5058" s="144">
        <v>2025</v>
      </c>
      <c r="C5058" s="144" t="s">
        <v>1061</v>
      </c>
      <c r="D5058" s="144" t="s">
        <v>5411</v>
      </c>
    </row>
    <row r="5059" spans="1:4">
      <c r="A5059" s="144">
        <v>5058</v>
      </c>
      <c r="B5059" s="144">
        <v>2025</v>
      </c>
      <c r="C5059" s="144" t="s">
        <v>1061</v>
      </c>
      <c r="D5059" s="144" t="s">
        <v>5412</v>
      </c>
    </row>
    <row r="5060" spans="1:4">
      <c r="A5060" s="144">
        <v>5059</v>
      </c>
      <c r="B5060" s="144">
        <v>2025</v>
      </c>
      <c r="C5060" s="144" t="s">
        <v>1061</v>
      </c>
      <c r="D5060" s="144" t="s">
        <v>5413</v>
      </c>
    </row>
    <row r="5061" spans="1:4">
      <c r="A5061" s="144">
        <v>5060</v>
      </c>
      <c r="B5061" s="144">
        <v>2025</v>
      </c>
      <c r="C5061" s="144" t="s">
        <v>1061</v>
      </c>
      <c r="D5061" s="144" t="s">
        <v>5414</v>
      </c>
    </row>
    <row r="5062" spans="1:4">
      <c r="A5062" s="144">
        <v>5061</v>
      </c>
      <c r="B5062" s="144">
        <v>2025</v>
      </c>
      <c r="C5062" s="144" t="s">
        <v>1061</v>
      </c>
      <c r="D5062" s="144" t="s">
        <v>5415</v>
      </c>
    </row>
    <row r="5063" spans="1:4">
      <c r="A5063" s="144">
        <v>5062</v>
      </c>
      <c r="B5063" s="144">
        <v>2025</v>
      </c>
      <c r="C5063" s="144" t="s">
        <v>1061</v>
      </c>
      <c r="D5063" s="144" t="s">
        <v>5416</v>
      </c>
    </row>
    <row r="5064" spans="1:4">
      <c r="A5064" s="144">
        <v>5063</v>
      </c>
      <c r="B5064" s="144">
        <v>2025</v>
      </c>
      <c r="C5064" s="144" t="s">
        <v>1061</v>
      </c>
      <c r="D5064" s="144" t="s">
        <v>5417</v>
      </c>
    </row>
    <row r="5065" spans="1:4">
      <c r="A5065" s="144">
        <v>5064</v>
      </c>
      <c r="B5065" s="144">
        <v>2025</v>
      </c>
      <c r="C5065" s="144" t="s">
        <v>1061</v>
      </c>
      <c r="D5065" s="144" t="s">
        <v>5418</v>
      </c>
    </row>
    <row r="5066" spans="1:4">
      <c r="A5066" s="144">
        <v>5065</v>
      </c>
      <c r="B5066" s="144">
        <v>2025</v>
      </c>
      <c r="C5066" s="144" t="s">
        <v>1061</v>
      </c>
      <c r="D5066" s="144" t="s">
        <v>5419</v>
      </c>
    </row>
    <row r="5067" spans="1:4">
      <c r="A5067" s="144">
        <v>5066</v>
      </c>
      <c r="B5067" s="144">
        <v>2025</v>
      </c>
      <c r="C5067" s="144" t="s">
        <v>1061</v>
      </c>
      <c r="D5067" s="144" t="s">
        <v>5420</v>
      </c>
    </row>
    <row r="5068" spans="1:4">
      <c r="A5068" s="144">
        <v>5067</v>
      </c>
      <c r="B5068" s="144">
        <v>2025</v>
      </c>
      <c r="C5068" s="144" t="s">
        <v>1061</v>
      </c>
      <c r="D5068" s="144" t="s">
        <v>5421</v>
      </c>
    </row>
    <row r="5069" spans="1:4">
      <c r="A5069" s="144">
        <v>5068</v>
      </c>
      <c r="B5069" s="144">
        <v>2025</v>
      </c>
      <c r="C5069" s="144" t="s">
        <v>1061</v>
      </c>
      <c r="D5069" s="144" t="s">
        <v>5422</v>
      </c>
    </row>
    <row r="5070" spans="1:4">
      <c r="A5070" s="144">
        <v>5069</v>
      </c>
      <c r="B5070" s="144">
        <v>2025</v>
      </c>
      <c r="C5070" s="144" t="s">
        <v>1061</v>
      </c>
      <c r="D5070" s="144" t="s">
        <v>5423</v>
      </c>
    </row>
    <row r="5071" spans="1:4">
      <c r="A5071" s="144">
        <v>5070</v>
      </c>
      <c r="B5071" s="144">
        <v>2025</v>
      </c>
      <c r="C5071" s="144" t="s">
        <v>1061</v>
      </c>
      <c r="D5071" s="144" t="s">
        <v>5424</v>
      </c>
    </row>
    <row r="5072" spans="1:4">
      <c r="A5072" s="144">
        <v>5071</v>
      </c>
      <c r="B5072" s="144">
        <v>2025</v>
      </c>
      <c r="C5072" s="144" t="s">
        <v>1061</v>
      </c>
      <c r="D5072" s="144" t="s">
        <v>5425</v>
      </c>
    </row>
    <row r="5073" spans="1:4">
      <c r="A5073" s="144">
        <v>5072</v>
      </c>
      <c r="B5073" s="144">
        <v>2025</v>
      </c>
      <c r="C5073" s="144" t="s">
        <v>1061</v>
      </c>
      <c r="D5073" s="144" t="s">
        <v>5426</v>
      </c>
    </row>
    <row r="5074" spans="1:4">
      <c r="A5074" s="144">
        <v>5073</v>
      </c>
      <c r="B5074" s="144">
        <v>2025</v>
      </c>
      <c r="C5074" s="144" t="s">
        <v>1061</v>
      </c>
      <c r="D5074" s="144" t="s">
        <v>5427</v>
      </c>
    </row>
    <row r="5075" spans="1:4">
      <c r="A5075" s="144">
        <v>5074</v>
      </c>
      <c r="B5075" s="144">
        <v>2025</v>
      </c>
      <c r="C5075" s="144" t="s">
        <v>1061</v>
      </c>
      <c r="D5075" s="144" t="s">
        <v>5428</v>
      </c>
    </row>
    <row r="5076" spans="1:4">
      <c r="A5076" s="144">
        <v>5075</v>
      </c>
      <c r="B5076" s="144">
        <v>2025</v>
      </c>
      <c r="C5076" s="144" t="s">
        <v>1061</v>
      </c>
      <c r="D5076" s="144" t="s">
        <v>5429</v>
      </c>
    </row>
    <row r="5077" spans="1:4">
      <c r="A5077" s="144">
        <v>5076</v>
      </c>
      <c r="B5077" s="144">
        <v>2025</v>
      </c>
      <c r="C5077" s="144" t="s">
        <v>1061</v>
      </c>
      <c r="D5077" s="144" t="s">
        <v>5430</v>
      </c>
    </row>
    <row r="5078" spans="1:4">
      <c r="A5078" s="144">
        <v>5077</v>
      </c>
      <c r="B5078" s="144">
        <v>2025</v>
      </c>
      <c r="C5078" s="144" t="s">
        <v>1061</v>
      </c>
      <c r="D5078" s="144" t="s">
        <v>5431</v>
      </c>
    </row>
    <row r="5079" spans="1:4">
      <c r="A5079" s="144">
        <v>5078</v>
      </c>
      <c r="B5079" s="144">
        <v>2025</v>
      </c>
      <c r="C5079" s="144" t="s">
        <v>1061</v>
      </c>
      <c r="D5079" s="144" t="s">
        <v>5432</v>
      </c>
    </row>
    <row r="5080" spans="1:4">
      <c r="A5080" s="144">
        <v>5079</v>
      </c>
      <c r="B5080" s="144">
        <v>2025</v>
      </c>
      <c r="C5080" s="144" t="s">
        <v>1061</v>
      </c>
      <c r="D5080" s="144" t="s">
        <v>5433</v>
      </c>
    </row>
    <row r="5081" spans="1:4">
      <c r="A5081" s="144">
        <v>5080</v>
      </c>
      <c r="B5081" s="144">
        <v>2025</v>
      </c>
      <c r="C5081" s="144" t="s">
        <v>1061</v>
      </c>
      <c r="D5081" s="144" t="s">
        <v>5434</v>
      </c>
    </row>
    <row r="5082" spans="1:4">
      <c r="A5082" s="144">
        <v>5081</v>
      </c>
      <c r="B5082" s="144">
        <v>2025</v>
      </c>
      <c r="C5082" s="144" t="s">
        <v>1061</v>
      </c>
      <c r="D5082" s="144" t="s">
        <v>5435</v>
      </c>
    </row>
    <row r="5083" spans="1:4">
      <c r="A5083" s="144">
        <v>5082</v>
      </c>
      <c r="B5083" s="144">
        <v>2025</v>
      </c>
      <c r="C5083" s="144" t="s">
        <v>1061</v>
      </c>
      <c r="D5083" s="144" t="s">
        <v>5436</v>
      </c>
    </row>
    <row r="5084" spans="1:4">
      <c r="A5084" s="144">
        <v>5083</v>
      </c>
      <c r="B5084" s="144">
        <v>2025</v>
      </c>
      <c r="C5084" s="144" t="s">
        <v>1061</v>
      </c>
      <c r="D5084" s="144" t="s">
        <v>5437</v>
      </c>
    </row>
    <row r="5085" spans="1:4">
      <c r="A5085" s="144">
        <v>5084</v>
      </c>
      <c r="B5085" s="144">
        <v>2025</v>
      </c>
      <c r="C5085" s="144" t="s">
        <v>1061</v>
      </c>
      <c r="D5085" s="144" t="s">
        <v>5438</v>
      </c>
    </row>
    <row r="5086" spans="1:4">
      <c r="A5086" s="144">
        <v>5085</v>
      </c>
      <c r="B5086" s="144">
        <v>2025</v>
      </c>
      <c r="C5086" s="144" t="s">
        <v>1061</v>
      </c>
      <c r="D5086" s="144" t="s">
        <v>5439</v>
      </c>
    </row>
    <row r="5087" spans="1:4">
      <c r="A5087" s="144">
        <v>5086</v>
      </c>
      <c r="B5087" s="144">
        <v>2025</v>
      </c>
      <c r="C5087" s="144" t="s">
        <v>1061</v>
      </c>
      <c r="D5087" s="144" t="s">
        <v>5440</v>
      </c>
    </row>
    <row r="5088" spans="1:4">
      <c r="A5088" s="144">
        <v>5087</v>
      </c>
      <c r="B5088" s="144">
        <v>2025</v>
      </c>
      <c r="C5088" s="144" t="s">
        <v>1061</v>
      </c>
      <c r="D5088" s="144" t="s">
        <v>5441</v>
      </c>
    </row>
    <row r="5089" spans="1:4">
      <c r="A5089" s="144">
        <v>5088</v>
      </c>
      <c r="B5089" s="144">
        <v>2025</v>
      </c>
      <c r="C5089" s="144" t="s">
        <v>1061</v>
      </c>
      <c r="D5089" s="144" t="s">
        <v>5442</v>
      </c>
    </row>
    <row r="5090" spans="1:4">
      <c r="A5090" s="144">
        <v>5089</v>
      </c>
      <c r="B5090" s="144">
        <v>2025</v>
      </c>
      <c r="C5090" s="144" t="s">
        <v>1061</v>
      </c>
      <c r="D5090" s="144" t="s">
        <v>5443</v>
      </c>
    </row>
    <row r="5091" spans="1:4">
      <c r="A5091" s="144">
        <v>5090</v>
      </c>
      <c r="B5091" s="144">
        <v>2025</v>
      </c>
      <c r="C5091" s="144" t="s">
        <v>1061</v>
      </c>
      <c r="D5091" s="144" t="s">
        <v>5444</v>
      </c>
    </row>
    <row r="5092" spans="1:4">
      <c r="A5092" s="144">
        <v>5091</v>
      </c>
      <c r="B5092" s="144">
        <v>2025</v>
      </c>
      <c r="C5092" s="144" t="s">
        <v>1061</v>
      </c>
      <c r="D5092" s="144" t="s">
        <v>5445</v>
      </c>
    </row>
    <row r="5093" spans="1:4">
      <c r="A5093" s="144">
        <v>5092</v>
      </c>
      <c r="B5093" s="144">
        <v>2025</v>
      </c>
      <c r="C5093" s="144" t="s">
        <v>1061</v>
      </c>
      <c r="D5093" s="144" t="s">
        <v>5446</v>
      </c>
    </row>
    <row r="5094" spans="1:4">
      <c r="A5094" s="144">
        <v>5093</v>
      </c>
      <c r="B5094" s="144">
        <v>2025</v>
      </c>
      <c r="C5094" s="144" t="s">
        <v>1061</v>
      </c>
      <c r="D5094" s="144" t="s">
        <v>5447</v>
      </c>
    </row>
    <row r="5095" spans="1:4">
      <c r="A5095" s="144">
        <v>5094</v>
      </c>
      <c r="B5095" s="144">
        <v>2025</v>
      </c>
      <c r="C5095" s="144" t="s">
        <v>1061</v>
      </c>
      <c r="D5095" s="144" t="s">
        <v>5448</v>
      </c>
    </row>
    <row r="5096" spans="1:4">
      <c r="A5096" s="144">
        <v>5095</v>
      </c>
      <c r="B5096" s="144">
        <v>2025</v>
      </c>
      <c r="C5096" s="144" t="s">
        <v>1061</v>
      </c>
      <c r="D5096" s="144" t="s">
        <v>5449</v>
      </c>
    </row>
    <row r="5097" spans="1:4">
      <c r="A5097" s="144">
        <v>5096</v>
      </c>
      <c r="B5097" s="144">
        <v>2025</v>
      </c>
      <c r="C5097" s="144" t="s">
        <v>1061</v>
      </c>
      <c r="D5097" s="144" t="s">
        <v>5450</v>
      </c>
    </row>
    <row r="5098" spans="1:4">
      <c r="A5098" s="144">
        <v>5097</v>
      </c>
      <c r="B5098" s="144">
        <v>2025</v>
      </c>
      <c r="C5098" s="144" t="s">
        <v>1061</v>
      </c>
      <c r="D5098" s="144" t="s">
        <v>5451</v>
      </c>
    </row>
    <row r="5099" spans="1:4">
      <c r="A5099" s="144">
        <v>5098</v>
      </c>
      <c r="B5099" s="144">
        <v>2025</v>
      </c>
      <c r="C5099" s="144" t="s">
        <v>1061</v>
      </c>
      <c r="D5099" s="144" t="s">
        <v>5452</v>
      </c>
    </row>
    <row r="5100" spans="1:4">
      <c r="A5100" s="144">
        <v>5099</v>
      </c>
      <c r="B5100" s="144">
        <v>2025</v>
      </c>
      <c r="C5100" s="144" t="s">
        <v>1061</v>
      </c>
      <c r="D5100" s="144" t="s">
        <v>5453</v>
      </c>
    </row>
    <row r="5101" spans="1:4">
      <c r="A5101" s="144">
        <v>5100</v>
      </c>
      <c r="B5101" s="144">
        <v>2025</v>
      </c>
      <c r="C5101" s="144" t="s">
        <v>1061</v>
      </c>
      <c r="D5101" s="144" t="s">
        <v>5454</v>
      </c>
    </row>
    <row r="5102" spans="1:4">
      <c r="A5102" s="144">
        <v>5101</v>
      </c>
      <c r="B5102" s="144">
        <v>2025</v>
      </c>
      <c r="C5102" s="144" t="s">
        <v>1061</v>
      </c>
      <c r="D5102" s="144" t="s">
        <v>5455</v>
      </c>
    </row>
    <row r="5103" spans="1:4">
      <c r="A5103" s="144">
        <v>5102</v>
      </c>
      <c r="B5103" s="144">
        <v>2025</v>
      </c>
      <c r="C5103" s="144" t="s">
        <v>1061</v>
      </c>
      <c r="D5103" s="144" t="s">
        <v>5456</v>
      </c>
    </row>
    <row r="5104" spans="1:4">
      <c r="A5104" s="144">
        <v>5103</v>
      </c>
      <c r="B5104" s="144">
        <v>2025</v>
      </c>
      <c r="C5104" s="144" t="s">
        <v>1061</v>
      </c>
      <c r="D5104" s="144" t="s">
        <v>5457</v>
      </c>
    </row>
    <row r="5105" spans="1:4">
      <c r="A5105" s="144">
        <v>5104</v>
      </c>
      <c r="B5105" s="144">
        <v>2025</v>
      </c>
      <c r="C5105" s="144" t="s">
        <v>1061</v>
      </c>
      <c r="D5105" s="144" t="s">
        <v>5458</v>
      </c>
    </row>
    <row r="5106" spans="1:4">
      <c r="A5106" s="144">
        <v>5105</v>
      </c>
      <c r="B5106" s="144">
        <v>2025</v>
      </c>
      <c r="C5106" s="144" t="s">
        <v>1061</v>
      </c>
      <c r="D5106" s="144" t="s">
        <v>5459</v>
      </c>
    </row>
    <row r="5107" spans="1:4">
      <c r="A5107" s="144">
        <v>5106</v>
      </c>
      <c r="B5107" s="144">
        <v>2025</v>
      </c>
      <c r="C5107" s="144" t="s">
        <v>1061</v>
      </c>
      <c r="D5107" s="144" t="s">
        <v>5460</v>
      </c>
    </row>
    <row r="5108" spans="1:4">
      <c r="A5108" s="144">
        <v>5107</v>
      </c>
      <c r="B5108" s="144">
        <v>2025</v>
      </c>
      <c r="C5108" s="144" t="s">
        <v>1061</v>
      </c>
      <c r="D5108" s="144" t="s">
        <v>5461</v>
      </c>
    </row>
    <row r="5109" spans="1:4">
      <c r="A5109" s="144">
        <v>5108</v>
      </c>
      <c r="B5109" s="144">
        <v>2025</v>
      </c>
      <c r="C5109" s="144" t="s">
        <v>1061</v>
      </c>
      <c r="D5109" s="144" t="s">
        <v>5462</v>
      </c>
    </row>
    <row r="5110" spans="1:4">
      <c r="A5110" s="144">
        <v>5109</v>
      </c>
      <c r="B5110" s="144">
        <v>2025</v>
      </c>
      <c r="C5110" s="144" t="s">
        <v>1061</v>
      </c>
      <c r="D5110" s="144" t="s">
        <v>5463</v>
      </c>
    </row>
    <row r="5111" spans="1:4">
      <c r="A5111" s="144">
        <v>5110</v>
      </c>
      <c r="B5111" s="144">
        <v>2025</v>
      </c>
      <c r="C5111" s="144" t="s">
        <v>1061</v>
      </c>
      <c r="D5111" s="144" t="s">
        <v>5464</v>
      </c>
    </row>
    <row r="5112" spans="1:4">
      <c r="A5112" s="144">
        <v>5111</v>
      </c>
      <c r="B5112" s="144">
        <v>2025</v>
      </c>
      <c r="C5112" s="144" t="s">
        <v>1061</v>
      </c>
      <c r="D5112" s="144" t="s">
        <v>5465</v>
      </c>
    </row>
    <row r="5113" spans="1:4">
      <c r="A5113" s="144">
        <v>5112</v>
      </c>
      <c r="B5113" s="144">
        <v>2025</v>
      </c>
      <c r="C5113" s="144" t="s">
        <v>1061</v>
      </c>
      <c r="D5113" s="144" t="s">
        <v>5466</v>
      </c>
    </row>
    <row r="5114" spans="1:4">
      <c r="A5114" s="144">
        <v>5113</v>
      </c>
      <c r="B5114" s="144">
        <v>2025</v>
      </c>
      <c r="C5114" s="144" t="s">
        <v>1061</v>
      </c>
      <c r="D5114" s="144" t="s">
        <v>5467</v>
      </c>
    </row>
    <row r="5115" spans="1:4">
      <c r="A5115" s="144">
        <v>5114</v>
      </c>
      <c r="B5115" s="144">
        <v>2025</v>
      </c>
      <c r="C5115" s="144" t="s">
        <v>1061</v>
      </c>
      <c r="D5115" s="144" t="s">
        <v>5468</v>
      </c>
    </row>
    <row r="5116" spans="1:4">
      <c r="A5116" s="144">
        <v>5115</v>
      </c>
      <c r="B5116" s="144">
        <v>2025</v>
      </c>
      <c r="C5116" s="144" t="s">
        <v>1061</v>
      </c>
      <c r="D5116" s="144" t="s">
        <v>5469</v>
      </c>
    </row>
    <row r="5117" spans="1:4">
      <c r="A5117" s="144">
        <v>5116</v>
      </c>
      <c r="B5117" s="144">
        <v>2025</v>
      </c>
      <c r="C5117" s="144" t="s">
        <v>1061</v>
      </c>
      <c r="D5117" s="144" t="s">
        <v>5470</v>
      </c>
    </row>
    <row r="5118" spans="1:4">
      <c r="A5118" s="144">
        <v>5117</v>
      </c>
      <c r="B5118" s="144">
        <v>2025</v>
      </c>
      <c r="C5118" s="144" t="s">
        <v>1061</v>
      </c>
      <c r="D5118" s="144" t="s">
        <v>5471</v>
      </c>
    </row>
    <row r="5119" spans="1:4">
      <c r="A5119" s="144">
        <v>5118</v>
      </c>
      <c r="B5119" s="144">
        <v>2025</v>
      </c>
      <c r="C5119" s="144" t="s">
        <v>1061</v>
      </c>
      <c r="D5119" s="144" t="s">
        <v>5472</v>
      </c>
    </row>
    <row r="5120" spans="1:4">
      <c r="A5120" s="144">
        <v>5119</v>
      </c>
      <c r="B5120" s="144">
        <v>2025</v>
      </c>
      <c r="C5120" s="144" t="s">
        <v>1061</v>
      </c>
      <c r="D5120" s="144" t="s">
        <v>5473</v>
      </c>
    </row>
    <row r="5121" spans="1:4">
      <c r="A5121" s="144">
        <v>5120</v>
      </c>
      <c r="B5121" s="144">
        <v>2025</v>
      </c>
      <c r="C5121" s="144" t="s">
        <v>1061</v>
      </c>
      <c r="D5121" s="144" t="s">
        <v>5474</v>
      </c>
    </row>
    <row r="5122" spans="1:4">
      <c r="A5122" s="144">
        <v>5121</v>
      </c>
      <c r="B5122" s="144">
        <v>2025</v>
      </c>
      <c r="C5122" s="144" t="s">
        <v>1061</v>
      </c>
      <c r="D5122" s="144" t="s">
        <v>5475</v>
      </c>
    </row>
    <row r="5123" spans="1:4">
      <c r="A5123" s="144">
        <v>5122</v>
      </c>
      <c r="B5123" s="144">
        <v>2025</v>
      </c>
      <c r="C5123" s="144" t="s">
        <v>1061</v>
      </c>
      <c r="D5123" s="144" t="s">
        <v>5476</v>
      </c>
    </row>
    <row r="5124" spans="1:4">
      <c r="A5124" s="144">
        <v>5123</v>
      </c>
      <c r="B5124" s="144">
        <v>2025</v>
      </c>
      <c r="C5124" s="144" t="s">
        <v>1061</v>
      </c>
      <c r="D5124" s="144" t="s">
        <v>5477</v>
      </c>
    </row>
    <row r="5125" spans="1:4">
      <c r="A5125" s="144">
        <v>5124</v>
      </c>
      <c r="B5125" s="144">
        <v>2025</v>
      </c>
      <c r="C5125" s="144" t="s">
        <v>1061</v>
      </c>
      <c r="D5125" s="144" t="s">
        <v>5478</v>
      </c>
    </row>
    <row r="5126" spans="1:4">
      <c r="A5126" s="144">
        <v>5125</v>
      </c>
      <c r="B5126" s="144">
        <v>2025</v>
      </c>
      <c r="C5126" s="144" t="s">
        <v>1061</v>
      </c>
      <c r="D5126" s="144" t="s">
        <v>5479</v>
      </c>
    </row>
    <row r="5127" spans="1:4">
      <c r="A5127" s="144">
        <v>5126</v>
      </c>
      <c r="B5127" s="144">
        <v>2025</v>
      </c>
      <c r="C5127" s="144" t="s">
        <v>1061</v>
      </c>
      <c r="D5127" s="144" t="s">
        <v>5480</v>
      </c>
    </row>
    <row r="5128" spans="1:4">
      <c r="A5128" s="144">
        <v>5127</v>
      </c>
      <c r="B5128" s="144">
        <v>2025</v>
      </c>
      <c r="C5128" s="144" t="s">
        <v>1061</v>
      </c>
      <c r="D5128" s="144" t="s">
        <v>5481</v>
      </c>
    </row>
    <row r="5129" spans="1:4">
      <c r="A5129" s="144">
        <v>5128</v>
      </c>
      <c r="B5129" s="144">
        <v>2025</v>
      </c>
      <c r="C5129" s="144" t="s">
        <v>1061</v>
      </c>
      <c r="D5129" s="144" t="s">
        <v>5482</v>
      </c>
    </row>
    <row r="5130" spans="1:4">
      <c r="A5130" s="144">
        <v>5129</v>
      </c>
      <c r="B5130" s="144">
        <v>2025</v>
      </c>
      <c r="C5130" s="144" t="s">
        <v>1061</v>
      </c>
      <c r="D5130" s="144" t="s">
        <v>5483</v>
      </c>
    </row>
    <row r="5131" spans="1:4">
      <c r="A5131" s="144">
        <v>5130</v>
      </c>
      <c r="B5131" s="144">
        <v>2025</v>
      </c>
      <c r="C5131" s="144" t="s">
        <v>1061</v>
      </c>
      <c r="D5131" s="144" t="s">
        <v>5484</v>
      </c>
    </row>
    <row r="5132" spans="1:4">
      <c r="A5132" s="144">
        <v>5131</v>
      </c>
      <c r="B5132" s="144">
        <v>2025</v>
      </c>
      <c r="C5132" s="144" t="s">
        <v>1061</v>
      </c>
      <c r="D5132" s="144" t="s">
        <v>5485</v>
      </c>
    </row>
    <row r="5133" spans="1:4">
      <c r="A5133" s="144">
        <v>5132</v>
      </c>
      <c r="B5133" s="144">
        <v>2025</v>
      </c>
      <c r="C5133" s="144" t="s">
        <v>1061</v>
      </c>
      <c r="D5133" s="144" t="s">
        <v>5486</v>
      </c>
    </row>
    <row r="5134" spans="1:4">
      <c r="A5134" s="144">
        <v>5133</v>
      </c>
      <c r="B5134" s="144">
        <v>2025</v>
      </c>
      <c r="C5134" s="144" t="s">
        <v>1061</v>
      </c>
      <c r="D5134" s="144" t="s">
        <v>5487</v>
      </c>
    </row>
    <row r="5135" spans="1:4">
      <c r="A5135" s="144">
        <v>5134</v>
      </c>
      <c r="B5135" s="144">
        <v>2025</v>
      </c>
      <c r="C5135" s="144" t="s">
        <v>1061</v>
      </c>
      <c r="D5135" s="144" t="s">
        <v>5488</v>
      </c>
    </row>
    <row r="5136" spans="1:4">
      <c r="A5136" s="144">
        <v>5135</v>
      </c>
      <c r="B5136" s="144">
        <v>2025</v>
      </c>
      <c r="C5136" s="144" t="s">
        <v>1061</v>
      </c>
      <c r="D5136" s="144" t="s">
        <v>5489</v>
      </c>
    </row>
    <row r="5137" spans="1:4">
      <c r="A5137" s="144">
        <v>5136</v>
      </c>
      <c r="B5137" s="144">
        <v>2025</v>
      </c>
      <c r="C5137" s="144" t="s">
        <v>1061</v>
      </c>
      <c r="D5137" s="144" t="s">
        <v>5490</v>
      </c>
    </row>
    <row r="5138" spans="1:4">
      <c r="A5138" s="144">
        <v>5137</v>
      </c>
      <c r="B5138" s="144">
        <v>2025</v>
      </c>
      <c r="C5138" s="144" t="s">
        <v>1061</v>
      </c>
      <c r="D5138" s="144" t="s">
        <v>5491</v>
      </c>
    </row>
    <row r="5139" spans="1:4">
      <c r="A5139" s="144">
        <v>5138</v>
      </c>
      <c r="B5139" s="144">
        <v>2025</v>
      </c>
      <c r="C5139" s="144" t="s">
        <v>1061</v>
      </c>
      <c r="D5139" s="144" t="s">
        <v>5492</v>
      </c>
    </row>
    <row r="5140" spans="1:4">
      <c r="A5140" s="144">
        <v>5139</v>
      </c>
      <c r="B5140" s="144">
        <v>2025</v>
      </c>
      <c r="C5140" s="144" t="s">
        <v>1061</v>
      </c>
      <c r="D5140" s="144" t="s">
        <v>5493</v>
      </c>
    </row>
    <row r="5141" spans="1:4">
      <c r="A5141" s="144">
        <v>5140</v>
      </c>
      <c r="B5141" s="144">
        <v>2025</v>
      </c>
      <c r="C5141" s="144" t="s">
        <v>1061</v>
      </c>
      <c r="D5141" s="144" t="s">
        <v>5494</v>
      </c>
    </row>
    <row r="5142" spans="1:4">
      <c r="A5142" s="144">
        <v>5141</v>
      </c>
      <c r="B5142" s="144">
        <v>2025</v>
      </c>
      <c r="C5142" s="144" t="s">
        <v>1061</v>
      </c>
      <c r="D5142" s="144" t="s">
        <v>5495</v>
      </c>
    </row>
    <row r="5143" spans="1:4">
      <c r="A5143" s="144">
        <v>5142</v>
      </c>
      <c r="B5143" s="144">
        <v>2025</v>
      </c>
      <c r="C5143" s="144" t="s">
        <v>1061</v>
      </c>
      <c r="D5143" s="144" t="s">
        <v>5496</v>
      </c>
    </row>
    <row r="5144" spans="1:4">
      <c r="A5144" s="144">
        <v>5143</v>
      </c>
      <c r="B5144" s="144">
        <v>2025</v>
      </c>
      <c r="C5144" s="144" t="s">
        <v>1061</v>
      </c>
      <c r="D5144" s="144" t="s">
        <v>5497</v>
      </c>
    </row>
    <row r="5145" spans="1:4">
      <c r="A5145" s="144">
        <v>5144</v>
      </c>
      <c r="B5145" s="144">
        <v>2025</v>
      </c>
      <c r="C5145" s="144" t="s">
        <v>1061</v>
      </c>
      <c r="D5145" s="144" t="s">
        <v>5498</v>
      </c>
    </row>
    <row r="5146" spans="1:4">
      <c r="A5146" s="144">
        <v>5145</v>
      </c>
      <c r="B5146" s="144">
        <v>2025</v>
      </c>
      <c r="C5146" s="144" t="s">
        <v>1061</v>
      </c>
      <c r="D5146" s="144" t="s">
        <v>5499</v>
      </c>
    </row>
    <row r="5147" spans="1:4">
      <c r="A5147" s="144">
        <v>5146</v>
      </c>
      <c r="B5147" s="144">
        <v>2025</v>
      </c>
      <c r="C5147" s="144" t="s">
        <v>1061</v>
      </c>
      <c r="D5147" s="144" t="s">
        <v>5500</v>
      </c>
    </row>
    <row r="5148" spans="1:4">
      <c r="A5148" s="144">
        <v>5147</v>
      </c>
      <c r="B5148" s="144">
        <v>2025</v>
      </c>
      <c r="C5148" s="144" t="s">
        <v>1061</v>
      </c>
      <c r="D5148" s="144" t="s">
        <v>5501</v>
      </c>
    </row>
    <row r="5149" spans="1:4">
      <c r="A5149" s="144">
        <v>5148</v>
      </c>
      <c r="B5149" s="144">
        <v>2025</v>
      </c>
      <c r="C5149" s="144" t="s">
        <v>1061</v>
      </c>
      <c r="D5149" s="144" t="s">
        <v>5502</v>
      </c>
    </row>
    <row r="5150" spans="1:4">
      <c r="A5150" s="144">
        <v>5149</v>
      </c>
      <c r="B5150" s="144">
        <v>2025</v>
      </c>
      <c r="C5150" s="144" t="s">
        <v>1061</v>
      </c>
      <c r="D5150" s="144" t="s">
        <v>5503</v>
      </c>
    </row>
    <row r="5151" spans="1:4">
      <c r="A5151" s="144">
        <v>5150</v>
      </c>
      <c r="B5151" s="144">
        <v>2025</v>
      </c>
      <c r="C5151" s="144" t="s">
        <v>1061</v>
      </c>
      <c r="D5151" s="144" t="s">
        <v>5504</v>
      </c>
    </row>
    <row r="5152" spans="1:4">
      <c r="A5152" s="144">
        <v>5151</v>
      </c>
      <c r="B5152" s="144">
        <v>2025</v>
      </c>
      <c r="C5152" s="144" t="s">
        <v>1061</v>
      </c>
      <c r="D5152" s="144" t="s">
        <v>5505</v>
      </c>
    </row>
    <row r="5153" spans="1:4">
      <c r="A5153" s="144">
        <v>5152</v>
      </c>
      <c r="B5153" s="144">
        <v>2025</v>
      </c>
      <c r="C5153" s="144" t="s">
        <v>1061</v>
      </c>
      <c r="D5153" s="144" t="s">
        <v>5506</v>
      </c>
    </row>
    <row r="5154" spans="1:4">
      <c r="A5154" s="144">
        <v>5153</v>
      </c>
      <c r="B5154" s="144">
        <v>2025</v>
      </c>
      <c r="C5154" s="144" t="s">
        <v>1061</v>
      </c>
      <c r="D5154" s="144" t="s">
        <v>5507</v>
      </c>
    </row>
    <row r="5155" spans="1:4">
      <c r="A5155" s="144">
        <v>5154</v>
      </c>
      <c r="B5155" s="144">
        <v>2025</v>
      </c>
      <c r="C5155" s="144" t="s">
        <v>1061</v>
      </c>
      <c r="D5155" s="144" t="s">
        <v>5508</v>
      </c>
    </row>
    <row r="5156" spans="1:4">
      <c r="A5156" s="144">
        <v>5155</v>
      </c>
      <c r="B5156" s="144">
        <v>2025</v>
      </c>
      <c r="C5156" s="144" t="s">
        <v>1061</v>
      </c>
      <c r="D5156" s="144" t="s">
        <v>5509</v>
      </c>
    </row>
    <row r="5157" spans="1:4">
      <c r="A5157" s="144">
        <v>5156</v>
      </c>
      <c r="B5157" s="144">
        <v>2025</v>
      </c>
      <c r="C5157" s="144" t="s">
        <v>1061</v>
      </c>
      <c r="D5157" s="144" t="s">
        <v>5510</v>
      </c>
    </row>
    <row r="5158" spans="1:4">
      <c r="A5158" s="144">
        <v>5157</v>
      </c>
      <c r="B5158" s="144">
        <v>2025</v>
      </c>
      <c r="C5158" s="144" t="s">
        <v>1061</v>
      </c>
      <c r="D5158" s="144" t="s">
        <v>5511</v>
      </c>
    </row>
    <row r="5159" spans="1:4">
      <c r="A5159" s="144">
        <v>5158</v>
      </c>
      <c r="B5159" s="144">
        <v>2025</v>
      </c>
      <c r="C5159" s="144" t="s">
        <v>1061</v>
      </c>
      <c r="D5159" s="144" t="s">
        <v>5512</v>
      </c>
    </row>
    <row r="5160" spans="1:4">
      <c r="A5160" s="144">
        <v>5159</v>
      </c>
      <c r="B5160" s="144">
        <v>2025</v>
      </c>
      <c r="C5160" s="144" t="s">
        <v>1061</v>
      </c>
      <c r="D5160" s="144" t="s">
        <v>5513</v>
      </c>
    </row>
    <row r="5161" spans="1:4">
      <c r="A5161" s="144">
        <v>5160</v>
      </c>
      <c r="B5161" s="144">
        <v>2025</v>
      </c>
      <c r="C5161" s="144" t="s">
        <v>1061</v>
      </c>
      <c r="D5161" s="144" t="s">
        <v>5514</v>
      </c>
    </row>
    <row r="5162" spans="1:4">
      <c r="A5162" s="144">
        <v>5161</v>
      </c>
      <c r="B5162" s="144">
        <v>2025</v>
      </c>
      <c r="C5162" s="144" t="s">
        <v>1061</v>
      </c>
      <c r="D5162" s="144" t="s">
        <v>5515</v>
      </c>
    </row>
    <row r="5163" spans="1:4">
      <c r="A5163" s="144">
        <v>5162</v>
      </c>
      <c r="B5163" s="144">
        <v>2025</v>
      </c>
      <c r="C5163" s="144" t="s">
        <v>1061</v>
      </c>
      <c r="D5163" s="144" t="s">
        <v>5516</v>
      </c>
    </row>
    <row r="5164" spans="1:4">
      <c r="A5164" s="144">
        <v>5163</v>
      </c>
      <c r="B5164" s="144">
        <v>2025</v>
      </c>
      <c r="C5164" s="144" t="s">
        <v>1191</v>
      </c>
      <c r="D5164" s="144" t="s">
        <v>5517</v>
      </c>
    </row>
    <row r="5165" spans="1:4">
      <c r="A5165" s="144">
        <v>5164</v>
      </c>
      <c r="B5165" s="144">
        <v>2025</v>
      </c>
      <c r="C5165" s="144" t="s">
        <v>1191</v>
      </c>
      <c r="D5165" s="144" t="s">
        <v>5518</v>
      </c>
    </row>
    <row r="5166" spans="1:4">
      <c r="A5166" s="144">
        <v>5165</v>
      </c>
      <c r="B5166" s="144">
        <v>2025</v>
      </c>
      <c r="C5166" s="144" t="s">
        <v>1191</v>
      </c>
      <c r="D5166" s="144" t="s">
        <v>5519</v>
      </c>
    </row>
    <row r="5167" spans="1:4">
      <c r="A5167" s="144">
        <v>5166</v>
      </c>
      <c r="B5167" s="144">
        <v>2025</v>
      </c>
      <c r="C5167" s="144" t="s">
        <v>1191</v>
      </c>
      <c r="D5167" s="144" t="s">
        <v>5520</v>
      </c>
    </row>
    <row r="5168" spans="1:4">
      <c r="A5168" s="144">
        <v>5167</v>
      </c>
      <c r="B5168" s="144">
        <v>2025</v>
      </c>
      <c r="C5168" s="144" t="s">
        <v>1191</v>
      </c>
      <c r="D5168" s="144" t="s">
        <v>5521</v>
      </c>
    </row>
    <row r="5169" spans="1:4">
      <c r="A5169" s="144">
        <v>5168</v>
      </c>
      <c r="B5169" s="144">
        <v>2025</v>
      </c>
      <c r="C5169" s="144" t="s">
        <v>1191</v>
      </c>
      <c r="D5169" s="144" t="s">
        <v>5522</v>
      </c>
    </row>
    <row r="5170" spans="1:4">
      <c r="A5170" s="144">
        <v>5169</v>
      </c>
      <c r="B5170" s="144">
        <v>2025</v>
      </c>
      <c r="C5170" s="144" t="s">
        <v>1191</v>
      </c>
      <c r="D5170" s="144" t="s">
        <v>5523</v>
      </c>
    </row>
    <row r="5171" spans="1:4">
      <c r="A5171" s="144">
        <v>5170</v>
      </c>
      <c r="B5171" s="144">
        <v>2025</v>
      </c>
      <c r="C5171" s="144" t="s">
        <v>1191</v>
      </c>
      <c r="D5171" s="144" t="s">
        <v>5524</v>
      </c>
    </row>
    <row r="5172" spans="1:4">
      <c r="A5172" s="144">
        <v>5171</v>
      </c>
      <c r="B5172" s="144">
        <v>2025</v>
      </c>
      <c r="C5172" s="144" t="s">
        <v>1191</v>
      </c>
      <c r="D5172" s="144" t="s">
        <v>5525</v>
      </c>
    </row>
    <row r="5173" spans="1:4">
      <c r="A5173" s="144">
        <v>5172</v>
      </c>
      <c r="B5173" s="144">
        <v>2025</v>
      </c>
      <c r="C5173" s="144" t="s">
        <v>1191</v>
      </c>
      <c r="D5173" s="144" t="s">
        <v>5526</v>
      </c>
    </row>
    <row r="5174" spans="1:4">
      <c r="A5174" s="144">
        <v>5173</v>
      </c>
      <c r="B5174" s="144">
        <v>2025</v>
      </c>
      <c r="C5174" s="144" t="s">
        <v>1191</v>
      </c>
      <c r="D5174" s="144" t="s">
        <v>5527</v>
      </c>
    </row>
    <row r="5175" spans="1:4">
      <c r="A5175" s="144">
        <v>5174</v>
      </c>
      <c r="B5175" s="144">
        <v>2025</v>
      </c>
      <c r="C5175" s="144" t="s">
        <v>1191</v>
      </c>
      <c r="D5175" s="144" t="s">
        <v>5528</v>
      </c>
    </row>
    <row r="5176" spans="1:4">
      <c r="A5176" s="144">
        <v>5175</v>
      </c>
      <c r="B5176" s="144">
        <v>2025</v>
      </c>
      <c r="C5176" s="144" t="s">
        <v>1191</v>
      </c>
      <c r="D5176" s="144" t="s">
        <v>5529</v>
      </c>
    </row>
    <row r="5177" spans="1:4">
      <c r="A5177" s="144">
        <v>5176</v>
      </c>
      <c r="B5177" s="144">
        <v>2025</v>
      </c>
      <c r="C5177" s="144" t="s">
        <v>1191</v>
      </c>
      <c r="D5177" s="144" t="s">
        <v>5530</v>
      </c>
    </row>
    <row r="5178" spans="1:4">
      <c r="A5178" s="144">
        <v>5177</v>
      </c>
      <c r="B5178" s="144">
        <v>2025</v>
      </c>
      <c r="C5178" s="144" t="s">
        <v>1191</v>
      </c>
      <c r="D5178" s="144" t="s">
        <v>5531</v>
      </c>
    </row>
    <row r="5179" spans="1:4">
      <c r="A5179" s="144">
        <v>5178</v>
      </c>
      <c r="B5179" s="144">
        <v>2025</v>
      </c>
      <c r="C5179" s="144" t="s">
        <v>1191</v>
      </c>
      <c r="D5179" s="144" t="s">
        <v>5532</v>
      </c>
    </row>
    <row r="5180" spans="1:4">
      <c r="A5180" s="144">
        <v>5179</v>
      </c>
      <c r="B5180" s="144">
        <v>2025</v>
      </c>
      <c r="C5180" s="144" t="s">
        <v>1191</v>
      </c>
      <c r="D5180" s="144" t="s">
        <v>5533</v>
      </c>
    </row>
    <row r="5181" spans="1:4">
      <c r="A5181" s="144">
        <v>5180</v>
      </c>
      <c r="B5181" s="144">
        <v>2025</v>
      </c>
      <c r="C5181" s="144" t="s">
        <v>1191</v>
      </c>
      <c r="D5181" s="144" t="s">
        <v>5534</v>
      </c>
    </row>
    <row r="5182" spans="1:4">
      <c r="A5182" s="144">
        <v>5181</v>
      </c>
      <c r="B5182" s="144">
        <v>2025</v>
      </c>
      <c r="C5182" s="144" t="s">
        <v>1191</v>
      </c>
      <c r="D5182" s="144" t="s">
        <v>5535</v>
      </c>
    </row>
    <row r="5183" spans="1:4">
      <c r="A5183" s="144">
        <v>5182</v>
      </c>
      <c r="B5183" s="144">
        <v>2025</v>
      </c>
      <c r="C5183" s="144" t="s">
        <v>1191</v>
      </c>
      <c r="D5183" s="144" t="s">
        <v>5536</v>
      </c>
    </row>
    <row r="5184" spans="1:4">
      <c r="A5184" s="144">
        <v>5183</v>
      </c>
      <c r="B5184" s="144">
        <v>2025</v>
      </c>
      <c r="C5184" s="144" t="s">
        <v>1191</v>
      </c>
      <c r="D5184" s="144" t="s">
        <v>5537</v>
      </c>
    </row>
    <row r="5185" spans="1:4">
      <c r="A5185" s="144">
        <v>5184</v>
      </c>
      <c r="B5185" s="144">
        <v>2025</v>
      </c>
      <c r="C5185" s="144" t="s">
        <v>1191</v>
      </c>
      <c r="D5185" s="144" t="s">
        <v>5538</v>
      </c>
    </row>
    <row r="5186" spans="1:4">
      <c r="A5186" s="144">
        <v>5185</v>
      </c>
      <c r="B5186" s="144">
        <v>2025</v>
      </c>
      <c r="C5186" s="144" t="s">
        <v>1191</v>
      </c>
      <c r="D5186" s="144" t="s">
        <v>5539</v>
      </c>
    </row>
    <row r="5187" spans="1:4">
      <c r="A5187" s="144">
        <v>5186</v>
      </c>
      <c r="B5187" s="144">
        <v>2025</v>
      </c>
      <c r="C5187" s="144" t="s">
        <v>1191</v>
      </c>
      <c r="D5187" s="144" t="s">
        <v>5540</v>
      </c>
    </row>
    <row r="5188" spans="1:4">
      <c r="A5188" s="144">
        <v>5187</v>
      </c>
      <c r="B5188" s="144">
        <v>2025</v>
      </c>
      <c r="C5188" s="144" t="s">
        <v>1191</v>
      </c>
      <c r="D5188" s="144" t="s">
        <v>5541</v>
      </c>
    </row>
    <row r="5189" spans="1:4">
      <c r="A5189" s="144">
        <v>5188</v>
      </c>
      <c r="B5189" s="144">
        <v>2025</v>
      </c>
      <c r="C5189" s="144" t="s">
        <v>1191</v>
      </c>
      <c r="D5189" s="144" t="s">
        <v>5542</v>
      </c>
    </row>
    <row r="5190" spans="1:4">
      <c r="A5190" s="144">
        <v>5189</v>
      </c>
      <c r="B5190" s="144">
        <v>2025</v>
      </c>
      <c r="C5190" s="144" t="s">
        <v>1191</v>
      </c>
      <c r="D5190" s="144" t="s">
        <v>5543</v>
      </c>
    </row>
    <row r="5191" spans="1:4">
      <c r="A5191" s="144">
        <v>5190</v>
      </c>
      <c r="B5191" s="144">
        <v>2025</v>
      </c>
      <c r="C5191" s="144" t="s">
        <v>1191</v>
      </c>
      <c r="D5191" s="144" t="s">
        <v>5544</v>
      </c>
    </row>
    <row r="5192" spans="1:4">
      <c r="A5192" s="144">
        <v>5191</v>
      </c>
      <c r="B5192" s="144">
        <v>2025</v>
      </c>
      <c r="C5192" s="144" t="s">
        <v>1191</v>
      </c>
      <c r="D5192" s="144" t="s">
        <v>5545</v>
      </c>
    </row>
    <row r="5193" spans="1:4">
      <c r="A5193" s="144">
        <v>5192</v>
      </c>
      <c r="B5193" s="144">
        <v>2025</v>
      </c>
      <c r="C5193" s="144" t="s">
        <v>1191</v>
      </c>
      <c r="D5193" s="144" t="s">
        <v>5546</v>
      </c>
    </row>
    <row r="5194" spans="1:4">
      <c r="A5194" s="144">
        <v>5193</v>
      </c>
      <c r="B5194" s="144">
        <v>2025</v>
      </c>
      <c r="C5194" s="144" t="s">
        <v>1191</v>
      </c>
      <c r="D5194" s="144" t="s">
        <v>5547</v>
      </c>
    </row>
    <row r="5195" spans="1:4">
      <c r="A5195" s="144">
        <v>5194</v>
      </c>
      <c r="B5195" s="144">
        <v>2025</v>
      </c>
      <c r="C5195" s="144" t="s">
        <v>1191</v>
      </c>
      <c r="D5195" s="144" t="s">
        <v>5548</v>
      </c>
    </row>
    <row r="5196" spans="1:4">
      <c r="A5196" s="144">
        <v>5195</v>
      </c>
      <c r="B5196" s="144">
        <v>2025</v>
      </c>
      <c r="C5196" s="144" t="s">
        <v>1191</v>
      </c>
      <c r="D5196" s="144" t="s">
        <v>5549</v>
      </c>
    </row>
    <row r="5197" spans="1:4">
      <c r="A5197" s="144">
        <v>5196</v>
      </c>
      <c r="B5197" s="144">
        <v>2025</v>
      </c>
      <c r="C5197" s="144" t="s">
        <v>1191</v>
      </c>
      <c r="D5197" s="144" t="s">
        <v>5550</v>
      </c>
    </row>
    <row r="5198" spans="1:4">
      <c r="A5198" s="144">
        <v>5197</v>
      </c>
      <c r="B5198" s="144">
        <v>2025</v>
      </c>
      <c r="C5198" s="144" t="s">
        <v>1191</v>
      </c>
      <c r="D5198" s="144" t="s">
        <v>5551</v>
      </c>
    </row>
    <row r="5199" spans="1:4">
      <c r="A5199" s="144">
        <v>5198</v>
      </c>
      <c r="B5199" s="144">
        <v>2025</v>
      </c>
      <c r="C5199" s="144" t="s">
        <v>1191</v>
      </c>
      <c r="D5199" s="144" t="s">
        <v>5552</v>
      </c>
    </row>
    <row r="5200" spans="1:4">
      <c r="A5200" s="144">
        <v>5199</v>
      </c>
      <c r="B5200" s="144">
        <v>2025</v>
      </c>
      <c r="C5200" s="144" t="s">
        <v>1191</v>
      </c>
      <c r="D5200" s="144" t="s">
        <v>5553</v>
      </c>
    </row>
    <row r="5201" spans="1:4">
      <c r="A5201" s="144">
        <v>5200</v>
      </c>
      <c r="B5201" s="144">
        <v>2025</v>
      </c>
      <c r="C5201" s="144" t="s">
        <v>1191</v>
      </c>
      <c r="D5201" s="144" t="s">
        <v>5554</v>
      </c>
    </row>
    <row r="5202" spans="1:4">
      <c r="A5202" s="144">
        <v>5201</v>
      </c>
      <c r="B5202" s="144">
        <v>2025</v>
      </c>
      <c r="C5202" s="144" t="s">
        <v>1191</v>
      </c>
      <c r="D5202" s="144" t="s">
        <v>5555</v>
      </c>
    </row>
    <row r="5203" spans="1:4">
      <c r="A5203" s="144">
        <v>5202</v>
      </c>
      <c r="B5203" s="144">
        <v>2025</v>
      </c>
      <c r="C5203" s="144" t="s">
        <v>1191</v>
      </c>
      <c r="D5203" s="144" t="s">
        <v>5556</v>
      </c>
    </row>
    <row r="5204" spans="1:4">
      <c r="A5204" s="144">
        <v>5203</v>
      </c>
      <c r="B5204" s="144">
        <v>2025</v>
      </c>
      <c r="C5204" s="144" t="s">
        <v>1191</v>
      </c>
      <c r="D5204" s="144" t="s">
        <v>5557</v>
      </c>
    </row>
    <row r="5205" spans="1:4">
      <c r="A5205" s="144">
        <v>5204</v>
      </c>
      <c r="B5205" s="144">
        <v>2025</v>
      </c>
      <c r="C5205" s="144" t="s">
        <v>1191</v>
      </c>
      <c r="D5205" s="144" t="s">
        <v>5558</v>
      </c>
    </row>
    <row r="5206" spans="1:4">
      <c r="A5206" s="144">
        <v>5205</v>
      </c>
      <c r="B5206" s="144">
        <v>2025</v>
      </c>
      <c r="C5206" s="144" t="s">
        <v>1191</v>
      </c>
      <c r="D5206" s="144" t="s">
        <v>5559</v>
      </c>
    </row>
    <row r="5207" spans="1:4">
      <c r="A5207" s="144">
        <v>5206</v>
      </c>
      <c r="B5207" s="144">
        <v>2025</v>
      </c>
      <c r="C5207" s="144" t="s">
        <v>1191</v>
      </c>
      <c r="D5207" s="144" t="s">
        <v>5560</v>
      </c>
    </row>
    <row r="5208" spans="1:4">
      <c r="A5208" s="144">
        <v>5207</v>
      </c>
      <c r="B5208" s="144">
        <v>2025</v>
      </c>
      <c r="C5208" s="144" t="s">
        <v>1191</v>
      </c>
      <c r="D5208" s="144" t="s">
        <v>5561</v>
      </c>
    </row>
    <row r="5209" spans="1:4">
      <c r="A5209" s="144">
        <v>5208</v>
      </c>
      <c r="B5209" s="144">
        <v>2025</v>
      </c>
      <c r="C5209" s="144" t="s">
        <v>1191</v>
      </c>
      <c r="D5209" s="144" t="s">
        <v>5562</v>
      </c>
    </row>
    <row r="5210" spans="1:4">
      <c r="A5210" s="144">
        <v>5209</v>
      </c>
      <c r="B5210" s="144">
        <v>2025</v>
      </c>
      <c r="C5210" s="144" t="s">
        <v>1191</v>
      </c>
      <c r="D5210" s="144" t="s">
        <v>5563</v>
      </c>
    </row>
    <row r="5211" spans="1:4">
      <c r="A5211" s="144">
        <v>5210</v>
      </c>
      <c r="B5211" s="144">
        <v>2025</v>
      </c>
      <c r="C5211" s="144" t="s">
        <v>1191</v>
      </c>
      <c r="D5211" s="144" t="s">
        <v>5564</v>
      </c>
    </row>
    <row r="5212" spans="1:4">
      <c r="A5212" s="144">
        <v>5211</v>
      </c>
      <c r="B5212" s="144">
        <v>2025</v>
      </c>
      <c r="C5212" s="144" t="s">
        <v>1191</v>
      </c>
      <c r="D5212" s="144" t="s">
        <v>5565</v>
      </c>
    </row>
    <row r="5213" spans="1:4">
      <c r="A5213" s="144">
        <v>5212</v>
      </c>
      <c r="B5213" s="144">
        <v>2025</v>
      </c>
      <c r="C5213" s="144" t="s">
        <v>1191</v>
      </c>
      <c r="D5213" s="144" t="s">
        <v>5566</v>
      </c>
    </row>
    <row r="5214" spans="1:4">
      <c r="A5214" s="144">
        <v>5213</v>
      </c>
      <c r="B5214" s="144">
        <v>2025</v>
      </c>
      <c r="C5214" s="144" t="s">
        <v>1191</v>
      </c>
      <c r="D5214" s="144" t="s">
        <v>5567</v>
      </c>
    </row>
    <row r="5215" spans="1:4">
      <c r="A5215" s="144">
        <v>5214</v>
      </c>
      <c r="B5215" s="144">
        <v>2025</v>
      </c>
      <c r="C5215" s="144" t="s">
        <v>1191</v>
      </c>
      <c r="D5215" s="144" t="s">
        <v>5568</v>
      </c>
    </row>
    <row r="5216" spans="1:4">
      <c r="A5216" s="144">
        <v>5215</v>
      </c>
      <c r="B5216" s="144">
        <v>2025</v>
      </c>
      <c r="C5216" s="144" t="s">
        <v>1191</v>
      </c>
      <c r="D5216" s="144" t="s">
        <v>5569</v>
      </c>
    </row>
    <row r="5217" spans="1:4">
      <c r="A5217" s="144">
        <v>5216</v>
      </c>
      <c r="B5217" s="144">
        <v>2025</v>
      </c>
      <c r="C5217" s="144" t="s">
        <v>1191</v>
      </c>
      <c r="D5217" s="144" t="s">
        <v>5570</v>
      </c>
    </row>
    <row r="5218" spans="1:4">
      <c r="A5218" s="144">
        <v>5217</v>
      </c>
      <c r="B5218" s="144">
        <v>2025</v>
      </c>
      <c r="C5218" s="144" t="s">
        <v>1191</v>
      </c>
      <c r="D5218" s="144" t="s">
        <v>5571</v>
      </c>
    </row>
    <row r="5219" spans="1:4">
      <c r="A5219" s="144">
        <v>5218</v>
      </c>
      <c r="B5219" s="144">
        <v>2025</v>
      </c>
      <c r="C5219" s="144" t="s">
        <v>1191</v>
      </c>
      <c r="D5219" s="144" t="s">
        <v>5572</v>
      </c>
    </row>
    <row r="5220" spans="1:4">
      <c r="A5220" s="144">
        <v>5219</v>
      </c>
      <c r="B5220" s="144">
        <v>2025</v>
      </c>
      <c r="C5220" s="144" t="s">
        <v>1191</v>
      </c>
      <c r="D5220" s="144" t="s">
        <v>5573</v>
      </c>
    </row>
    <row r="5221" spans="1:4">
      <c r="A5221" s="144">
        <v>5220</v>
      </c>
      <c r="B5221" s="144">
        <v>2025</v>
      </c>
      <c r="C5221" s="144" t="s">
        <v>1191</v>
      </c>
      <c r="D5221" s="144" t="s">
        <v>5574</v>
      </c>
    </row>
    <row r="5222" spans="1:4">
      <c r="A5222" s="144">
        <v>5221</v>
      </c>
      <c r="B5222" s="144">
        <v>2025</v>
      </c>
      <c r="C5222" s="144" t="s">
        <v>1191</v>
      </c>
      <c r="D5222" s="144" t="s">
        <v>5575</v>
      </c>
    </row>
    <row r="5223" spans="1:4">
      <c r="A5223" s="144">
        <v>5222</v>
      </c>
      <c r="B5223" s="144">
        <v>2025</v>
      </c>
      <c r="C5223" s="144" t="s">
        <v>1191</v>
      </c>
      <c r="D5223" s="144" t="s">
        <v>5576</v>
      </c>
    </row>
    <row r="5224" spans="1:4">
      <c r="A5224" s="144">
        <v>5223</v>
      </c>
      <c r="B5224" s="144">
        <v>2025</v>
      </c>
      <c r="C5224" s="144" t="s">
        <v>1191</v>
      </c>
      <c r="D5224" s="144" t="s">
        <v>5577</v>
      </c>
    </row>
    <row r="5225" spans="1:4">
      <c r="A5225" s="144">
        <v>5224</v>
      </c>
      <c r="B5225" s="144">
        <v>2025</v>
      </c>
      <c r="C5225" s="144" t="s">
        <v>1191</v>
      </c>
      <c r="D5225" s="144" t="s">
        <v>5578</v>
      </c>
    </row>
    <row r="5226" spans="1:4">
      <c r="A5226" s="144">
        <v>5225</v>
      </c>
      <c r="B5226" s="144">
        <v>2025</v>
      </c>
      <c r="C5226" s="144" t="s">
        <v>1191</v>
      </c>
      <c r="D5226" s="144" t="s">
        <v>5579</v>
      </c>
    </row>
    <row r="5227" spans="1:4">
      <c r="A5227" s="144">
        <v>5226</v>
      </c>
      <c r="B5227" s="144">
        <v>2025</v>
      </c>
      <c r="C5227" s="144" t="s">
        <v>1191</v>
      </c>
      <c r="D5227" s="144" t="s">
        <v>5580</v>
      </c>
    </row>
    <row r="5228" spans="1:4">
      <c r="A5228" s="144">
        <v>5227</v>
      </c>
      <c r="B5228" s="144">
        <v>2025</v>
      </c>
      <c r="C5228" s="144" t="s">
        <v>1191</v>
      </c>
      <c r="D5228" s="144" t="s">
        <v>5581</v>
      </c>
    </row>
    <row r="5229" spans="1:4">
      <c r="A5229" s="144">
        <v>5228</v>
      </c>
      <c r="B5229" s="144">
        <v>2025</v>
      </c>
      <c r="C5229" s="144" t="s">
        <v>1191</v>
      </c>
      <c r="D5229" s="144" t="s">
        <v>5582</v>
      </c>
    </row>
    <row r="5230" spans="1:4">
      <c r="A5230" s="144">
        <v>5229</v>
      </c>
      <c r="B5230" s="144">
        <v>2025</v>
      </c>
      <c r="C5230" s="144" t="s">
        <v>1191</v>
      </c>
      <c r="D5230" s="144" t="s">
        <v>5583</v>
      </c>
    </row>
    <row r="5231" spans="1:4">
      <c r="A5231" s="144">
        <v>5230</v>
      </c>
      <c r="B5231" s="144">
        <v>2025</v>
      </c>
      <c r="C5231" s="144" t="s">
        <v>1191</v>
      </c>
      <c r="D5231" s="144" t="s">
        <v>5584</v>
      </c>
    </row>
    <row r="5232" spans="1:4">
      <c r="A5232" s="144">
        <v>5231</v>
      </c>
      <c r="B5232" s="144">
        <v>2025</v>
      </c>
      <c r="C5232" s="144" t="s">
        <v>1191</v>
      </c>
      <c r="D5232" s="144" t="s">
        <v>5585</v>
      </c>
    </row>
    <row r="5233" spans="1:4">
      <c r="A5233" s="144">
        <v>5232</v>
      </c>
      <c r="B5233" s="144">
        <v>2025</v>
      </c>
      <c r="C5233" s="144" t="s">
        <v>1191</v>
      </c>
      <c r="D5233" s="144" t="s">
        <v>5586</v>
      </c>
    </row>
    <row r="5234" spans="1:4">
      <c r="A5234" s="144">
        <v>5233</v>
      </c>
      <c r="B5234" s="144">
        <v>2025</v>
      </c>
      <c r="C5234" s="144" t="s">
        <v>1191</v>
      </c>
      <c r="D5234" s="144" t="s">
        <v>5587</v>
      </c>
    </row>
    <row r="5235" spans="1:4">
      <c r="A5235" s="144">
        <v>5234</v>
      </c>
      <c r="B5235" s="144">
        <v>2025</v>
      </c>
      <c r="C5235" s="144" t="s">
        <v>1191</v>
      </c>
      <c r="D5235" s="144" t="s">
        <v>5588</v>
      </c>
    </row>
    <row r="5236" spans="1:4">
      <c r="A5236" s="144">
        <v>5235</v>
      </c>
      <c r="B5236" s="144">
        <v>2025</v>
      </c>
      <c r="C5236" s="144" t="s">
        <v>1191</v>
      </c>
      <c r="D5236" s="144" t="s">
        <v>5589</v>
      </c>
    </row>
    <row r="5237" spans="1:4">
      <c r="A5237" s="144">
        <v>5236</v>
      </c>
      <c r="B5237" s="144">
        <v>2025</v>
      </c>
      <c r="C5237" s="144" t="s">
        <v>1191</v>
      </c>
      <c r="D5237" s="144" t="s">
        <v>5590</v>
      </c>
    </row>
    <row r="5238" spans="1:4">
      <c r="A5238" s="144">
        <v>5237</v>
      </c>
      <c r="B5238" s="144">
        <v>2025</v>
      </c>
      <c r="C5238" s="144" t="s">
        <v>1191</v>
      </c>
      <c r="D5238" s="144" t="s">
        <v>5591</v>
      </c>
    </row>
    <row r="5239" spans="1:4">
      <c r="A5239" s="144">
        <v>5238</v>
      </c>
      <c r="B5239" s="144">
        <v>2025</v>
      </c>
      <c r="C5239" s="144" t="s">
        <v>1191</v>
      </c>
      <c r="D5239" s="144" t="s">
        <v>5592</v>
      </c>
    </row>
    <row r="5240" spans="1:4">
      <c r="A5240" s="144">
        <v>5239</v>
      </c>
      <c r="B5240" s="144">
        <v>2025</v>
      </c>
      <c r="C5240" s="144" t="s">
        <v>1191</v>
      </c>
      <c r="D5240" s="144" t="s">
        <v>5593</v>
      </c>
    </row>
    <row r="5241" spans="1:4">
      <c r="A5241" s="144">
        <v>5240</v>
      </c>
      <c r="B5241" s="144">
        <v>2025</v>
      </c>
      <c r="C5241" s="144" t="s">
        <v>1191</v>
      </c>
      <c r="D5241" s="144" t="s">
        <v>5594</v>
      </c>
    </row>
    <row r="5242" spans="1:4">
      <c r="A5242" s="144">
        <v>5241</v>
      </c>
      <c r="B5242" s="144">
        <v>2025</v>
      </c>
      <c r="C5242" s="144" t="s">
        <v>1191</v>
      </c>
      <c r="D5242" s="144" t="s">
        <v>5595</v>
      </c>
    </row>
    <row r="5243" spans="1:4">
      <c r="A5243" s="144">
        <v>5242</v>
      </c>
      <c r="B5243" s="144">
        <v>2025</v>
      </c>
      <c r="C5243" s="144" t="s">
        <v>1191</v>
      </c>
      <c r="D5243" s="144" t="s">
        <v>5596</v>
      </c>
    </row>
    <row r="5244" spans="1:4">
      <c r="A5244" s="144">
        <v>5243</v>
      </c>
      <c r="B5244" s="144">
        <v>2025</v>
      </c>
      <c r="C5244" s="144" t="s">
        <v>1191</v>
      </c>
      <c r="D5244" s="144" t="s">
        <v>5597</v>
      </c>
    </row>
    <row r="5245" spans="1:4">
      <c r="A5245" s="144">
        <v>5244</v>
      </c>
      <c r="B5245" s="144">
        <v>2025</v>
      </c>
      <c r="C5245" s="144" t="s">
        <v>1191</v>
      </c>
      <c r="D5245" s="144" t="s">
        <v>5598</v>
      </c>
    </row>
    <row r="5246" spans="1:4">
      <c r="A5246" s="144">
        <v>5245</v>
      </c>
      <c r="B5246" s="144">
        <v>2025</v>
      </c>
      <c r="C5246" s="144" t="s">
        <v>1191</v>
      </c>
      <c r="D5246" s="144" t="s">
        <v>5599</v>
      </c>
    </row>
    <row r="5247" spans="1:4">
      <c r="A5247" s="144">
        <v>5246</v>
      </c>
      <c r="B5247" s="144">
        <v>2025</v>
      </c>
      <c r="C5247" s="144" t="s">
        <v>1191</v>
      </c>
      <c r="D5247" s="144" t="s">
        <v>5600</v>
      </c>
    </row>
    <row r="5248" spans="1:4">
      <c r="A5248" s="144">
        <v>5247</v>
      </c>
      <c r="B5248" s="144">
        <v>2025</v>
      </c>
      <c r="C5248" s="144" t="s">
        <v>1191</v>
      </c>
      <c r="D5248" s="144" t="s">
        <v>5601</v>
      </c>
    </row>
    <row r="5249" spans="1:4">
      <c r="A5249" s="144">
        <v>5248</v>
      </c>
      <c r="B5249" s="144">
        <v>2025</v>
      </c>
      <c r="C5249" s="144" t="s">
        <v>1191</v>
      </c>
      <c r="D5249" s="144" t="s">
        <v>5602</v>
      </c>
    </row>
    <row r="5250" spans="1:4">
      <c r="A5250" s="144">
        <v>5249</v>
      </c>
      <c r="B5250" s="144">
        <v>2025</v>
      </c>
      <c r="C5250" s="144" t="s">
        <v>1191</v>
      </c>
      <c r="D5250" s="144" t="s">
        <v>5603</v>
      </c>
    </row>
    <row r="5251" spans="1:4">
      <c r="A5251" s="144">
        <v>5250</v>
      </c>
      <c r="B5251" s="144">
        <v>2025</v>
      </c>
      <c r="C5251" s="144" t="s">
        <v>1191</v>
      </c>
      <c r="D5251" s="144" t="s">
        <v>5604</v>
      </c>
    </row>
    <row r="5252" spans="1:4">
      <c r="A5252" s="144">
        <v>5251</v>
      </c>
      <c r="B5252" s="144">
        <v>2025</v>
      </c>
      <c r="C5252" s="144" t="s">
        <v>1191</v>
      </c>
      <c r="D5252" s="144" t="s">
        <v>5605</v>
      </c>
    </row>
    <row r="5253" spans="1:4">
      <c r="A5253" s="144">
        <v>5252</v>
      </c>
      <c r="B5253" s="144">
        <v>2025</v>
      </c>
      <c r="C5253" s="144" t="s">
        <v>1191</v>
      </c>
      <c r="D5253" s="144" t="s">
        <v>5606</v>
      </c>
    </row>
    <row r="5254" spans="1:4">
      <c r="A5254" s="144">
        <v>5253</v>
      </c>
      <c r="B5254" s="144">
        <v>2025</v>
      </c>
      <c r="C5254" s="144" t="s">
        <v>1191</v>
      </c>
      <c r="D5254" s="144" t="s">
        <v>5607</v>
      </c>
    </row>
    <row r="5255" spans="1:4">
      <c r="A5255" s="144">
        <v>5254</v>
      </c>
      <c r="B5255" s="144">
        <v>2025</v>
      </c>
      <c r="C5255" s="144" t="s">
        <v>1191</v>
      </c>
      <c r="D5255" s="144" t="s">
        <v>5608</v>
      </c>
    </row>
    <row r="5256" spans="1:4">
      <c r="A5256" s="144">
        <v>5255</v>
      </c>
      <c r="B5256" s="144">
        <v>2025</v>
      </c>
      <c r="C5256" s="144" t="s">
        <v>1191</v>
      </c>
      <c r="D5256" s="144" t="s">
        <v>5609</v>
      </c>
    </row>
    <row r="5257" spans="1:4">
      <c r="A5257" s="144">
        <v>5256</v>
      </c>
      <c r="B5257" s="144">
        <v>2025</v>
      </c>
      <c r="C5257" s="144" t="s">
        <v>1191</v>
      </c>
      <c r="D5257" s="144" t="s">
        <v>5610</v>
      </c>
    </row>
    <row r="5258" spans="1:4">
      <c r="A5258" s="144">
        <v>5257</v>
      </c>
      <c r="B5258" s="144">
        <v>2025</v>
      </c>
      <c r="C5258" s="144" t="s">
        <v>1191</v>
      </c>
      <c r="D5258" s="144" t="s">
        <v>5611</v>
      </c>
    </row>
    <row r="5259" spans="1:4">
      <c r="A5259" s="144">
        <v>5258</v>
      </c>
      <c r="B5259" s="144">
        <v>2025</v>
      </c>
      <c r="C5259" s="144" t="s">
        <v>1191</v>
      </c>
      <c r="D5259" s="144" t="s">
        <v>5612</v>
      </c>
    </row>
    <row r="5260" spans="1:4">
      <c r="A5260" s="144">
        <v>5259</v>
      </c>
      <c r="B5260" s="144">
        <v>2025</v>
      </c>
      <c r="C5260" s="144" t="s">
        <v>1191</v>
      </c>
      <c r="D5260" s="144" t="s">
        <v>5613</v>
      </c>
    </row>
    <row r="5261" spans="1:4">
      <c r="A5261" s="144">
        <v>5260</v>
      </c>
      <c r="B5261" s="144">
        <v>2025</v>
      </c>
      <c r="C5261" s="144" t="s">
        <v>1191</v>
      </c>
      <c r="D5261" s="144" t="s">
        <v>5614</v>
      </c>
    </row>
    <row r="5262" spans="1:4">
      <c r="A5262" s="144">
        <v>5261</v>
      </c>
      <c r="B5262" s="144">
        <v>2025</v>
      </c>
      <c r="C5262" s="144" t="s">
        <v>1191</v>
      </c>
      <c r="D5262" s="144" t="s">
        <v>5615</v>
      </c>
    </row>
    <row r="5263" spans="1:4">
      <c r="A5263" s="144">
        <v>5262</v>
      </c>
      <c r="B5263" s="144">
        <v>2025</v>
      </c>
      <c r="C5263" s="144" t="s">
        <v>1191</v>
      </c>
      <c r="D5263" s="144" t="s">
        <v>5616</v>
      </c>
    </row>
    <row r="5264" spans="1:4">
      <c r="A5264" s="144">
        <v>5263</v>
      </c>
      <c r="B5264" s="144">
        <v>2025</v>
      </c>
      <c r="C5264" s="144" t="s">
        <v>1191</v>
      </c>
      <c r="D5264" s="144" t="s">
        <v>5617</v>
      </c>
    </row>
    <row r="5265" spans="1:4">
      <c r="A5265" s="144">
        <v>5264</v>
      </c>
      <c r="B5265" s="144">
        <v>2025</v>
      </c>
      <c r="C5265" s="144" t="s">
        <v>1191</v>
      </c>
      <c r="D5265" s="144" t="s">
        <v>5618</v>
      </c>
    </row>
    <row r="5266" spans="1:4">
      <c r="A5266" s="144">
        <v>5265</v>
      </c>
      <c r="B5266" s="144">
        <v>2025</v>
      </c>
      <c r="C5266" s="144" t="s">
        <v>1191</v>
      </c>
      <c r="D5266" s="144" t="s">
        <v>5619</v>
      </c>
    </row>
    <row r="5267" spans="1:4">
      <c r="A5267" s="144">
        <v>5266</v>
      </c>
      <c r="B5267" s="144">
        <v>2025</v>
      </c>
      <c r="C5267" s="144" t="s">
        <v>1191</v>
      </c>
      <c r="D5267" s="144" t="s">
        <v>5620</v>
      </c>
    </row>
    <row r="5268" spans="1:4">
      <c r="A5268" s="144">
        <v>5267</v>
      </c>
      <c r="B5268" s="144">
        <v>2025</v>
      </c>
      <c r="C5268" s="144" t="s">
        <v>1191</v>
      </c>
      <c r="D5268" s="144" t="s">
        <v>5621</v>
      </c>
    </row>
    <row r="5269" spans="1:4">
      <c r="A5269" s="144">
        <v>5268</v>
      </c>
      <c r="B5269" s="144">
        <v>2025</v>
      </c>
      <c r="C5269" s="144" t="s">
        <v>1191</v>
      </c>
      <c r="D5269" s="144" t="s">
        <v>5622</v>
      </c>
    </row>
    <row r="5270" spans="1:4">
      <c r="A5270" s="144">
        <v>5269</v>
      </c>
      <c r="B5270" s="144">
        <v>2025</v>
      </c>
      <c r="C5270" s="144" t="s">
        <v>1191</v>
      </c>
      <c r="D5270" s="144" t="s">
        <v>5623</v>
      </c>
    </row>
    <row r="5271" spans="1:4">
      <c r="A5271" s="144">
        <v>5270</v>
      </c>
      <c r="B5271" s="144">
        <v>2025</v>
      </c>
      <c r="C5271" s="144" t="s">
        <v>1191</v>
      </c>
      <c r="D5271" s="144" t="s">
        <v>5624</v>
      </c>
    </row>
    <row r="5272" spans="1:4">
      <c r="A5272" s="144">
        <v>5271</v>
      </c>
      <c r="B5272" s="144">
        <v>2025</v>
      </c>
      <c r="C5272" s="144" t="s">
        <v>1191</v>
      </c>
      <c r="D5272" s="144" t="s">
        <v>5625</v>
      </c>
    </row>
    <row r="5273" spans="1:4">
      <c r="A5273" s="144">
        <v>5272</v>
      </c>
      <c r="B5273" s="144">
        <v>2025</v>
      </c>
      <c r="C5273" s="144" t="s">
        <v>1191</v>
      </c>
      <c r="D5273" s="144" t="s">
        <v>5626</v>
      </c>
    </row>
    <row r="5274" spans="1:4">
      <c r="A5274" s="144">
        <v>5273</v>
      </c>
      <c r="B5274" s="144">
        <v>2025</v>
      </c>
      <c r="C5274" s="144" t="s">
        <v>1191</v>
      </c>
      <c r="D5274" s="144" t="s">
        <v>5627</v>
      </c>
    </row>
    <row r="5275" spans="1:4">
      <c r="A5275" s="144">
        <v>5274</v>
      </c>
      <c r="B5275" s="144">
        <v>2025</v>
      </c>
      <c r="C5275" s="144" t="s">
        <v>1191</v>
      </c>
      <c r="D5275" s="144" t="s">
        <v>5628</v>
      </c>
    </row>
    <row r="5276" spans="1:4">
      <c r="A5276" s="144">
        <v>5275</v>
      </c>
      <c r="B5276" s="144">
        <v>2025</v>
      </c>
      <c r="C5276" s="144" t="s">
        <v>1191</v>
      </c>
      <c r="D5276" s="144" t="s">
        <v>5629</v>
      </c>
    </row>
    <row r="5277" spans="1:4">
      <c r="A5277" s="144">
        <v>5276</v>
      </c>
      <c r="B5277" s="144">
        <v>2025</v>
      </c>
      <c r="C5277" s="144" t="s">
        <v>1191</v>
      </c>
      <c r="D5277" s="144" t="s">
        <v>5630</v>
      </c>
    </row>
    <row r="5278" spans="1:4">
      <c r="A5278" s="144">
        <v>5277</v>
      </c>
      <c r="B5278" s="144">
        <v>2025</v>
      </c>
      <c r="C5278" s="144" t="s">
        <v>1191</v>
      </c>
      <c r="D5278" s="144" t="s">
        <v>5631</v>
      </c>
    </row>
    <row r="5279" spans="1:4">
      <c r="A5279" s="144">
        <v>5278</v>
      </c>
      <c r="B5279" s="144">
        <v>2025</v>
      </c>
      <c r="C5279" s="144" t="s">
        <v>1191</v>
      </c>
      <c r="D5279" s="144" t="s">
        <v>5632</v>
      </c>
    </row>
    <row r="5280" spans="1:4">
      <c r="A5280" s="144">
        <v>5279</v>
      </c>
      <c r="B5280" s="144">
        <v>2025</v>
      </c>
      <c r="C5280" s="144" t="s">
        <v>1191</v>
      </c>
      <c r="D5280" s="144" t="s">
        <v>5633</v>
      </c>
    </row>
    <row r="5281" spans="1:4">
      <c r="A5281" s="144">
        <v>5280</v>
      </c>
      <c r="B5281" s="144">
        <v>2025</v>
      </c>
      <c r="C5281" s="144" t="s">
        <v>1191</v>
      </c>
      <c r="D5281" s="144" t="s">
        <v>5634</v>
      </c>
    </row>
    <row r="5282" spans="1:4">
      <c r="A5282" s="144">
        <v>5281</v>
      </c>
      <c r="B5282" s="144">
        <v>2025</v>
      </c>
      <c r="C5282" s="144" t="s">
        <v>1191</v>
      </c>
      <c r="D5282" s="144" t="s">
        <v>5635</v>
      </c>
    </row>
    <row r="5283" spans="1:4">
      <c r="A5283" s="144">
        <v>5282</v>
      </c>
      <c r="B5283" s="144">
        <v>2025</v>
      </c>
      <c r="C5283" s="144" t="s">
        <v>1191</v>
      </c>
      <c r="D5283" s="144" t="s">
        <v>5636</v>
      </c>
    </row>
    <row r="5284" spans="1:4">
      <c r="A5284" s="144">
        <v>5283</v>
      </c>
      <c r="B5284" s="144">
        <v>2025</v>
      </c>
      <c r="C5284" s="144" t="s">
        <v>1191</v>
      </c>
      <c r="D5284" s="144" t="s">
        <v>5637</v>
      </c>
    </row>
    <row r="5285" spans="1:4">
      <c r="A5285" s="144">
        <v>5284</v>
      </c>
      <c r="B5285" s="144">
        <v>2025</v>
      </c>
      <c r="C5285" s="144" t="s">
        <v>1191</v>
      </c>
      <c r="D5285" s="144" t="s">
        <v>5638</v>
      </c>
    </row>
    <row r="5286" spans="1:4">
      <c r="A5286" s="144">
        <v>5285</v>
      </c>
      <c r="B5286" s="144">
        <v>2025</v>
      </c>
      <c r="C5286" s="144" t="s">
        <v>1191</v>
      </c>
      <c r="D5286" s="144" t="s">
        <v>5639</v>
      </c>
    </row>
    <row r="5287" spans="1:4">
      <c r="A5287" s="144">
        <v>5286</v>
      </c>
      <c r="B5287" s="144">
        <v>2025</v>
      </c>
      <c r="C5287" s="144" t="s">
        <v>1191</v>
      </c>
      <c r="D5287" s="144" t="s">
        <v>5640</v>
      </c>
    </row>
    <row r="5288" spans="1:4">
      <c r="A5288" s="144">
        <v>5287</v>
      </c>
      <c r="B5288" s="144">
        <v>2025</v>
      </c>
      <c r="C5288" s="144" t="s">
        <v>1191</v>
      </c>
      <c r="D5288" s="144" t="s">
        <v>5641</v>
      </c>
    </row>
    <row r="5289" spans="1:4">
      <c r="A5289" s="144">
        <v>5288</v>
      </c>
      <c r="B5289" s="144">
        <v>2025</v>
      </c>
      <c r="C5289" s="144" t="s">
        <v>1191</v>
      </c>
      <c r="D5289" s="144" t="s">
        <v>5642</v>
      </c>
    </row>
    <row r="5290" spans="1:4">
      <c r="A5290" s="144">
        <v>5289</v>
      </c>
      <c r="B5290" s="144">
        <v>2025</v>
      </c>
      <c r="C5290" s="144" t="s">
        <v>1191</v>
      </c>
      <c r="D5290" s="144" t="s">
        <v>5643</v>
      </c>
    </row>
    <row r="5291" spans="1:4">
      <c r="A5291" s="144">
        <v>5290</v>
      </c>
      <c r="B5291" s="144">
        <v>2025</v>
      </c>
      <c r="C5291" s="144" t="s">
        <v>1191</v>
      </c>
      <c r="D5291" s="144" t="s">
        <v>5644</v>
      </c>
    </row>
    <row r="5292" spans="1:4">
      <c r="A5292" s="144">
        <v>5291</v>
      </c>
      <c r="B5292" s="144">
        <v>2025</v>
      </c>
      <c r="C5292" s="144" t="s">
        <v>1191</v>
      </c>
      <c r="D5292" s="144" t="s">
        <v>5645</v>
      </c>
    </row>
    <row r="5293" spans="1:4">
      <c r="A5293" s="144">
        <v>5292</v>
      </c>
      <c r="B5293" s="144">
        <v>2025</v>
      </c>
      <c r="C5293" s="144" t="s">
        <v>1191</v>
      </c>
      <c r="D5293" s="144" t="s">
        <v>5646</v>
      </c>
    </row>
    <row r="5294" spans="1:4">
      <c r="A5294" s="144">
        <v>5293</v>
      </c>
      <c r="B5294" s="144">
        <v>2025</v>
      </c>
      <c r="C5294" s="144" t="s">
        <v>1191</v>
      </c>
      <c r="D5294" s="144" t="s">
        <v>5647</v>
      </c>
    </row>
    <row r="5295" spans="1:4">
      <c r="A5295" s="144">
        <v>5294</v>
      </c>
      <c r="B5295" s="144">
        <v>2025</v>
      </c>
      <c r="C5295" s="144" t="s">
        <v>1191</v>
      </c>
      <c r="D5295" s="144" t="s">
        <v>5648</v>
      </c>
    </row>
    <row r="5296" spans="1:4">
      <c r="A5296" s="144">
        <v>5295</v>
      </c>
      <c r="B5296" s="144">
        <v>2025</v>
      </c>
      <c r="C5296" s="144" t="s">
        <v>1191</v>
      </c>
      <c r="D5296" s="144" t="s">
        <v>5649</v>
      </c>
    </row>
    <row r="5297" spans="1:4">
      <c r="A5297" s="144">
        <v>5296</v>
      </c>
      <c r="B5297" s="144">
        <v>2025</v>
      </c>
      <c r="C5297" s="144" t="s">
        <v>1191</v>
      </c>
      <c r="D5297" s="144" t="s">
        <v>5650</v>
      </c>
    </row>
    <row r="5298" spans="1:4">
      <c r="A5298" s="144">
        <v>5297</v>
      </c>
      <c r="B5298" s="144">
        <v>2025</v>
      </c>
      <c r="C5298" s="144" t="s">
        <v>1191</v>
      </c>
      <c r="D5298" s="144" t="s">
        <v>5651</v>
      </c>
    </row>
    <row r="5299" spans="1:4">
      <c r="A5299" s="144">
        <v>5298</v>
      </c>
      <c r="B5299" s="144">
        <v>2025</v>
      </c>
      <c r="C5299" s="144" t="s">
        <v>1191</v>
      </c>
      <c r="D5299" s="144" t="s">
        <v>5652</v>
      </c>
    </row>
    <row r="5300" spans="1:4">
      <c r="A5300" s="144">
        <v>5299</v>
      </c>
      <c r="B5300" s="144">
        <v>2025</v>
      </c>
      <c r="C5300" s="144" t="s">
        <v>1191</v>
      </c>
      <c r="D5300" s="144" t="s">
        <v>5653</v>
      </c>
    </row>
    <row r="5301" spans="1:4">
      <c r="A5301" s="144">
        <v>5300</v>
      </c>
      <c r="B5301" s="144">
        <v>2025</v>
      </c>
      <c r="C5301" s="144" t="s">
        <v>1191</v>
      </c>
      <c r="D5301" s="144" t="s">
        <v>5654</v>
      </c>
    </row>
    <row r="5302" spans="1:4">
      <c r="A5302" s="144">
        <v>5301</v>
      </c>
      <c r="B5302" s="144">
        <v>2025</v>
      </c>
      <c r="C5302" s="144" t="s">
        <v>1191</v>
      </c>
      <c r="D5302" s="144" t="s">
        <v>5655</v>
      </c>
    </row>
    <row r="5303" spans="1:4">
      <c r="A5303" s="144">
        <v>5302</v>
      </c>
      <c r="B5303" s="144">
        <v>2025</v>
      </c>
      <c r="C5303" s="144" t="s">
        <v>1191</v>
      </c>
      <c r="D5303" s="144" t="s">
        <v>5656</v>
      </c>
    </row>
    <row r="5304" spans="1:4">
      <c r="A5304" s="144">
        <v>5303</v>
      </c>
      <c r="B5304" s="144">
        <v>2025</v>
      </c>
      <c r="C5304" s="144" t="s">
        <v>1191</v>
      </c>
      <c r="D5304" s="144" t="s">
        <v>5657</v>
      </c>
    </row>
    <row r="5305" spans="1:4">
      <c r="A5305" s="144">
        <v>5304</v>
      </c>
      <c r="B5305" s="144">
        <v>2025</v>
      </c>
      <c r="C5305" s="144" t="s">
        <v>1191</v>
      </c>
      <c r="D5305" s="144" t="s">
        <v>5658</v>
      </c>
    </row>
    <row r="5306" spans="1:4">
      <c r="A5306" s="144">
        <v>5305</v>
      </c>
      <c r="B5306" s="144">
        <v>2025</v>
      </c>
      <c r="C5306" s="144" t="s">
        <v>1191</v>
      </c>
      <c r="D5306" s="144" t="s">
        <v>5659</v>
      </c>
    </row>
    <row r="5307" spans="1:4">
      <c r="A5307" s="144">
        <v>5306</v>
      </c>
      <c r="B5307" s="144">
        <v>2025</v>
      </c>
      <c r="C5307" s="144" t="s">
        <v>1191</v>
      </c>
      <c r="D5307" s="144" t="s">
        <v>5660</v>
      </c>
    </row>
    <row r="5308" spans="1:4">
      <c r="A5308" s="144">
        <v>5307</v>
      </c>
      <c r="B5308" s="144">
        <v>2025</v>
      </c>
      <c r="C5308" s="144" t="s">
        <v>1191</v>
      </c>
      <c r="D5308" s="144" t="s">
        <v>5661</v>
      </c>
    </row>
    <row r="5309" spans="1:4">
      <c r="A5309" s="144">
        <v>5308</v>
      </c>
      <c r="B5309" s="144">
        <v>2025</v>
      </c>
      <c r="C5309" s="144" t="s">
        <v>1191</v>
      </c>
      <c r="D5309" s="144" t="s">
        <v>5662</v>
      </c>
    </row>
    <row r="5310" spans="1:4">
      <c r="A5310" s="144">
        <v>5309</v>
      </c>
      <c r="B5310" s="144">
        <v>2025</v>
      </c>
      <c r="C5310" s="144" t="s">
        <v>1191</v>
      </c>
      <c r="D5310" s="144" t="s">
        <v>5663</v>
      </c>
    </row>
    <row r="5311" spans="1:4">
      <c r="A5311" s="144">
        <v>5310</v>
      </c>
      <c r="B5311" s="144">
        <v>2025</v>
      </c>
      <c r="C5311" s="144" t="s">
        <v>1191</v>
      </c>
      <c r="D5311" s="144" t="s">
        <v>5664</v>
      </c>
    </row>
    <row r="5312" spans="1:4">
      <c r="A5312" s="144">
        <v>5311</v>
      </c>
      <c r="B5312" s="144">
        <v>2025</v>
      </c>
      <c r="C5312" s="144" t="s">
        <v>1191</v>
      </c>
      <c r="D5312" s="144" t="s">
        <v>5665</v>
      </c>
    </row>
    <row r="5313" spans="1:4">
      <c r="A5313" s="144">
        <v>5312</v>
      </c>
      <c r="B5313" s="144">
        <v>2025</v>
      </c>
      <c r="C5313" s="144" t="s">
        <v>1191</v>
      </c>
      <c r="D5313" s="144" t="s">
        <v>5666</v>
      </c>
    </row>
    <row r="5314" spans="1:4">
      <c r="A5314" s="144">
        <v>5313</v>
      </c>
      <c r="B5314" s="144">
        <v>2025</v>
      </c>
      <c r="C5314" s="144" t="s">
        <v>1191</v>
      </c>
      <c r="D5314" s="144" t="s">
        <v>5667</v>
      </c>
    </row>
    <row r="5315" spans="1:4">
      <c r="A5315" s="144">
        <v>5314</v>
      </c>
      <c r="B5315" s="144">
        <v>2025</v>
      </c>
      <c r="C5315" s="144" t="s">
        <v>1191</v>
      </c>
      <c r="D5315" s="144" t="s">
        <v>5668</v>
      </c>
    </row>
    <row r="5316" spans="1:4">
      <c r="A5316" s="144">
        <v>5315</v>
      </c>
      <c r="B5316" s="144">
        <v>2025</v>
      </c>
      <c r="C5316" s="144" t="s">
        <v>1191</v>
      </c>
      <c r="D5316" s="144" t="s">
        <v>5669</v>
      </c>
    </row>
    <row r="5317" spans="1:4">
      <c r="A5317" s="144">
        <v>5316</v>
      </c>
      <c r="B5317" s="144">
        <v>2025</v>
      </c>
      <c r="C5317" s="144" t="s">
        <v>1191</v>
      </c>
      <c r="D5317" s="144" t="s">
        <v>5670</v>
      </c>
    </row>
    <row r="5318" spans="1:4">
      <c r="A5318" s="144">
        <v>5317</v>
      </c>
      <c r="B5318" s="144">
        <v>2025</v>
      </c>
      <c r="C5318" s="144" t="s">
        <v>1191</v>
      </c>
      <c r="D5318" s="144" t="s">
        <v>5671</v>
      </c>
    </row>
    <row r="5319" spans="1:4">
      <c r="A5319" s="144">
        <v>5318</v>
      </c>
      <c r="B5319" s="144">
        <v>2025</v>
      </c>
      <c r="C5319" s="144" t="s">
        <v>1191</v>
      </c>
      <c r="D5319" s="144" t="s">
        <v>5672</v>
      </c>
    </row>
    <row r="5320" spans="1:4">
      <c r="A5320" s="144">
        <v>5319</v>
      </c>
      <c r="B5320" s="144">
        <v>2025</v>
      </c>
      <c r="C5320" s="144" t="s">
        <v>1191</v>
      </c>
      <c r="D5320" s="144" t="s">
        <v>5673</v>
      </c>
    </row>
    <row r="5321" spans="1:4">
      <c r="A5321" s="144">
        <v>5320</v>
      </c>
      <c r="B5321" s="144">
        <v>2025</v>
      </c>
      <c r="C5321" s="144" t="s">
        <v>1191</v>
      </c>
      <c r="D5321" s="144" t="s">
        <v>5674</v>
      </c>
    </row>
    <row r="5322" spans="1:4">
      <c r="A5322" s="144">
        <v>5321</v>
      </c>
      <c r="B5322" s="144">
        <v>2025</v>
      </c>
      <c r="C5322" s="144" t="s">
        <v>1191</v>
      </c>
      <c r="D5322" s="144" t="s">
        <v>5675</v>
      </c>
    </row>
    <row r="5323" spans="1:4">
      <c r="A5323" s="144">
        <v>5322</v>
      </c>
      <c r="B5323" s="144">
        <v>2025</v>
      </c>
      <c r="C5323" s="144" t="s">
        <v>1191</v>
      </c>
      <c r="D5323" s="144" t="s">
        <v>5676</v>
      </c>
    </row>
    <row r="5324" spans="1:4">
      <c r="A5324" s="144">
        <v>5323</v>
      </c>
      <c r="B5324" s="144">
        <v>2025</v>
      </c>
      <c r="C5324" s="144" t="s">
        <v>1191</v>
      </c>
      <c r="D5324" s="144" t="s">
        <v>5677</v>
      </c>
    </row>
    <row r="5325" spans="1:4">
      <c r="A5325" s="144">
        <v>5324</v>
      </c>
      <c r="B5325" s="144">
        <v>2025</v>
      </c>
      <c r="C5325" s="144" t="s">
        <v>1191</v>
      </c>
      <c r="D5325" s="144" t="s">
        <v>5678</v>
      </c>
    </row>
    <row r="5326" spans="1:4">
      <c r="A5326" s="144">
        <v>5325</v>
      </c>
      <c r="B5326" s="144">
        <v>2025</v>
      </c>
      <c r="C5326" s="144" t="s">
        <v>1191</v>
      </c>
      <c r="D5326" s="144" t="s">
        <v>5679</v>
      </c>
    </row>
    <row r="5327" spans="1:4">
      <c r="A5327" s="144">
        <v>5326</v>
      </c>
      <c r="B5327" s="144">
        <v>2025</v>
      </c>
      <c r="C5327" s="144" t="s">
        <v>1191</v>
      </c>
      <c r="D5327" s="144" t="s">
        <v>5680</v>
      </c>
    </row>
    <row r="5328" spans="1:4">
      <c r="A5328" s="144">
        <v>5327</v>
      </c>
      <c r="B5328" s="144">
        <v>2025</v>
      </c>
      <c r="C5328" s="144" t="s">
        <v>1191</v>
      </c>
      <c r="D5328" s="144" t="s">
        <v>5681</v>
      </c>
    </row>
    <row r="5329" spans="1:4">
      <c r="A5329" s="144">
        <v>5328</v>
      </c>
      <c r="B5329" s="144">
        <v>2025</v>
      </c>
      <c r="C5329" s="144" t="s">
        <v>1191</v>
      </c>
      <c r="D5329" s="144" t="s">
        <v>5682</v>
      </c>
    </row>
    <row r="5330" spans="1:4">
      <c r="A5330" s="144">
        <v>5329</v>
      </c>
      <c r="B5330" s="144">
        <v>2025</v>
      </c>
      <c r="C5330" s="144" t="s">
        <v>1191</v>
      </c>
      <c r="D5330" s="144" t="s">
        <v>5683</v>
      </c>
    </row>
    <row r="5331" spans="1:4">
      <c r="A5331" s="144">
        <v>5330</v>
      </c>
      <c r="B5331" s="144">
        <v>2025</v>
      </c>
      <c r="C5331" s="144" t="s">
        <v>1191</v>
      </c>
      <c r="D5331" s="144" t="s">
        <v>5684</v>
      </c>
    </row>
    <row r="5332" spans="1:4">
      <c r="A5332" s="144">
        <v>5331</v>
      </c>
      <c r="B5332" s="144">
        <v>2025</v>
      </c>
      <c r="C5332" s="144" t="s">
        <v>1191</v>
      </c>
      <c r="D5332" s="144" t="s">
        <v>5685</v>
      </c>
    </row>
    <row r="5333" spans="1:4">
      <c r="A5333" s="144">
        <v>5332</v>
      </c>
      <c r="B5333" s="144">
        <v>2025</v>
      </c>
      <c r="C5333" s="144" t="s">
        <v>1191</v>
      </c>
      <c r="D5333" s="144" t="s">
        <v>5686</v>
      </c>
    </row>
    <row r="5334" spans="1:4">
      <c r="A5334" s="144">
        <v>5333</v>
      </c>
      <c r="B5334" s="144">
        <v>2025</v>
      </c>
      <c r="C5334" s="144" t="s">
        <v>1191</v>
      </c>
      <c r="D5334" s="144" t="s">
        <v>5687</v>
      </c>
    </row>
    <row r="5335" spans="1:4">
      <c r="A5335" s="144">
        <v>5334</v>
      </c>
      <c r="B5335" s="144">
        <v>2025</v>
      </c>
      <c r="C5335" s="144" t="s">
        <v>1191</v>
      </c>
      <c r="D5335" s="144" t="s">
        <v>5688</v>
      </c>
    </row>
    <row r="5336" spans="1:4">
      <c r="A5336" s="144">
        <v>5335</v>
      </c>
      <c r="B5336" s="144">
        <v>2025</v>
      </c>
      <c r="C5336" s="144" t="s">
        <v>1191</v>
      </c>
      <c r="D5336" s="144" t="s">
        <v>5689</v>
      </c>
    </row>
    <row r="5337" spans="1:4">
      <c r="A5337" s="144">
        <v>5336</v>
      </c>
      <c r="B5337" s="144">
        <v>2025</v>
      </c>
      <c r="C5337" s="144" t="s">
        <v>1191</v>
      </c>
      <c r="D5337" s="144" t="s">
        <v>5690</v>
      </c>
    </row>
    <row r="5338" spans="1:4">
      <c r="A5338" s="144">
        <v>5337</v>
      </c>
      <c r="B5338" s="144">
        <v>2025</v>
      </c>
      <c r="C5338" s="144" t="s">
        <v>1191</v>
      </c>
      <c r="D5338" s="144" t="s">
        <v>5691</v>
      </c>
    </row>
    <row r="5339" spans="1:4">
      <c r="A5339" s="144">
        <v>5338</v>
      </c>
      <c r="B5339" s="144">
        <v>2025</v>
      </c>
      <c r="C5339" s="144" t="s">
        <v>1191</v>
      </c>
      <c r="D5339" s="144" t="s">
        <v>5692</v>
      </c>
    </row>
    <row r="5340" spans="1:4">
      <c r="A5340" s="144">
        <v>5339</v>
      </c>
      <c r="B5340" s="144">
        <v>2025</v>
      </c>
      <c r="C5340" s="144" t="s">
        <v>1191</v>
      </c>
      <c r="D5340" s="144" t="s">
        <v>5693</v>
      </c>
    </row>
    <row r="5341" spans="1:4">
      <c r="A5341" s="144">
        <v>5340</v>
      </c>
      <c r="B5341" s="144">
        <v>2025</v>
      </c>
      <c r="C5341" s="144" t="s">
        <v>1191</v>
      </c>
      <c r="D5341" s="144" t="s">
        <v>5694</v>
      </c>
    </row>
    <row r="5342" spans="1:4">
      <c r="A5342" s="144">
        <v>5341</v>
      </c>
      <c r="B5342" s="144">
        <v>2025</v>
      </c>
      <c r="C5342" s="144" t="s">
        <v>1191</v>
      </c>
      <c r="D5342" s="144" t="s">
        <v>5695</v>
      </c>
    </row>
    <row r="5343" spans="1:4">
      <c r="A5343" s="144">
        <v>5342</v>
      </c>
      <c r="B5343" s="144">
        <v>2025</v>
      </c>
      <c r="C5343" s="144" t="s">
        <v>1191</v>
      </c>
      <c r="D5343" s="144" t="s">
        <v>5696</v>
      </c>
    </row>
    <row r="5344" spans="1:4">
      <c r="A5344" s="144">
        <v>5343</v>
      </c>
      <c r="B5344" s="144">
        <v>2025</v>
      </c>
      <c r="C5344" s="144" t="s">
        <v>1191</v>
      </c>
      <c r="D5344" s="144" t="s">
        <v>5697</v>
      </c>
    </row>
    <row r="5345" spans="1:4">
      <c r="A5345" s="144">
        <v>5344</v>
      </c>
      <c r="B5345" s="144">
        <v>2025</v>
      </c>
      <c r="C5345" s="144" t="s">
        <v>1191</v>
      </c>
      <c r="D5345" s="144" t="s">
        <v>5698</v>
      </c>
    </row>
    <row r="5346" spans="1:4">
      <c r="A5346" s="144">
        <v>5345</v>
      </c>
      <c r="B5346" s="144">
        <v>2025</v>
      </c>
      <c r="C5346" s="144" t="s">
        <v>1191</v>
      </c>
      <c r="D5346" s="144" t="s">
        <v>5699</v>
      </c>
    </row>
    <row r="5347" spans="1:4">
      <c r="A5347" s="144">
        <v>5346</v>
      </c>
      <c r="B5347" s="144">
        <v>2025</v>
      </c>
      <c r="C5347" s="144" t="s">
        <v>1191</v>
      </c>
      <c r="D5347" s="144" t="s">
        <v>5700</v>
      </c>
    </row>
    <row r="5348" spans="1:4">
      <c r="A5348" s="144">
        <v>5347</v>
      </c>
      <c r="B5348" s="144">
        <v>2025</v>
      </c>
      <c r="C5348" s="144" t="s">
        <v>1191</v>
      </c>
      <c r="D5348" s="144" t="s">
        <v>5701</v>
      </c>
    </row>
    <row r="5349" spans="1:4">
      <c r="A5349" s="144">
        <v>5348</v>
      </c>
      <c r="B5349" s="144">
        <v>2025</v>
      </c>
      <c r="C5349" s="144" t="s">
        <v>1191</v>
      </c>
      <c r="D5349" s="144" t="s">
        <v>5702</v>
      </c>
    </row>
    <row r="5350" spans="1:4">
      <c r="A5350" s="144">
        <v>5349</v>
      </c>
      <c r="B5350" s="144">
        <v>2025</v>
      </c>
      <c r="C5350" s="144" t="s">
        <v>1191</v>
      </c>
      <c r="D5350" s="144" t="s">
        <v>5703</v>
      </c>
    </row>
    <row r="5351" spans="1:4">
      <c r="A5351" s="144">
        <v>5350</v>
      </c>
      <c r="B5351" s="144">
        <v>2025</v>
      </c>
      <c r="C5351" s="144" t="s">
        <v>1191</v>
      </c>
      <c r="D5351" s="144" t="s">
        <v>5704</v>
      </c>
    </row>
    <row r="5352" spans="1:4">
      <c r="A5352" s="144">
        <v>5351</v>
      </c>
      <c r="B5352" s="144">
        <v>2025</v>
      </c>
      <c r="C5352" s="144" t="s">
        <v>1191</v>
      </c>
      <c r="D5352" s="144" t="s">
        <v>5705</v>
      </c>
    </row>
    <row r="5353" spans="1:4">
      <c r="A5353" s="144">
        <v>5352</v>
      </c>
      <c r="B5353" s="144">
        <v>2025</v>
      </c>
      <c r="C5353" s="144" t="s">
        <v>1191</v>
      </c>
      <c r="D5353" s="144" t="s">
        <v>5706</v>
      </c>
    </row>
    <row r="5354" spans="1:4">
      <c r="A5354" s="144">
        <v>5353</v>
      </c>
      <c r="B5354" s="144">
        <v>2025</v>
      </c>
      <c r="C5354" s="144" t="s">
        <v>1191</v>
      </c>
      <c r="D5354" s="144" t="s">
        <v>5707</v>
      </c>
    </row>
    <row r="5355" spans="1:4">
      <c r="A5355" s="144">
        <v>5354</v>
      </c>
      <c r="B5355" s="144">
        <v>2025</v>
      </c>
      <c r="C5355" s="144" t="s">
        <v>1191</v>
      </c>
      <c r="D5355" s="144" t="s">
        <v>5708</v>
      </c>
    </row>
    <row r="5356" spans="1:4">
      <c r="A5356" s="144">
        <v>5355</v>
      </c>
      <c r="B5356" s="144">
        <v>2025</v>
      </c>
      <c r="C5356" s="144" t="s">
        <v>1191</v>
      </c>
      <c r="D5356" s="144" t="s">
        <v>5709</v>
      </c>
    </row>
    <row r="5357" spans="1:4">
      <c r="A5357" s="144">
        <v>5356</v>
      </c>
      <c r="B5357" s="144">
        <v>2025</v>
      </c>
      <c r="C5357" s="144" t="s">
        <v>1191</v>
      </c>
      <c r="D5357" s="144" t="s">
        <v>5710</v>
      </c>
    </row>
    <row r="5358" spans="1:4">
      <c r="A5358" s="144">
        <v>5357</v>
      </c>
      <c r="B5358" s="144">
        <v>2025</v>
      </c>
      <c r="C5358" s="144" t="s">
        <v>1191</v>
      </c>
      <c r="D5358" s="144" t="s">
        <v>5711</v>
      </c>
    </row>
    <row r="5359" spans="1:4">
      <c r="A5359" s="144">
        <v>5358</v>
      </c>
      <c r="B5359" s="144">
        <v>2025</v>
      </c>
      <c r="C5359" s="144" t="s">
        <v>1191</v>
      </c>
      <c r="D5359" s="144" t="s">
        <v>5712</v>
      </c>
    </row>
    <row r="5360" spans="1:4">
      <c r="A5360" s="144">
        <v>5359</v>
      </c>
      <c r="B5360" s="144">
        <v>2025</v>
      </c>
      <c r="C5360" s="144" t="s">
        <v>1191</v>
      </c>
      <c r="D5360" s="144" t="s">
        <v>5713</v>
      </c>
    </row>
    <row r="5361" spans="1:4">
      <c r="A5361" s="144">
        <v>5360</v>
      </c>
      <c r="B5361" s="144">
        <v>2025</v>
      </c>
      <c r="C5361" s="144" t="s">
        <v>1191</v>
      </c>
      <c r="D5361" s="144" t="s">
        <v>5714</v>
      </c>
    </row>
    <row r="5362" spans="1:4">
      <c r="A5362" s="144">
        <v>5361</v>
      </c>
      <c r="B5362" s="144">
        <v>2025</v>
      </c>
      <c r="C5362" s="144" t="s">
        <v>1191</v>
      </c>
      <c r="D5362" s="144" t="s">
        <v>5715</v>
      </c>
    </row>
    <row r="5363" spans="1:4">
      <c r="A5363" s="144">
        <v>5362</v>
      </c>
      <c r="B5363" s="144">
        <v>2025</v>
      </c>
      <c r="C5363" s="144" t="s">
        <v>1191</v>
      </c>
      <c r="D5363" s="144" t="s">
        <v>5716</v>
      </c>
    </row>
    <row r="5364" spans="1:4">
      <c r="A5364" s="144">
        <v>5363</v>
      </c>
      <c r="B5364" s="144">
        <v>2025</v>
      </c>
      <c r="C5364" s="144" t="s">
        <v>1191</v>
      </c>
      <c r="D5364" s="144" t="s">
        <v>5717</v>
      </c>
    </row>
    <row r="5365" spans="1:4">
      <c r="A5365" s="144">
        <v>5364</v>
      </c>
      <c r="B5365" s="144">
        <v>2025</v>
      </c>
      <c r="C5365" s="144" t="s">
        <v>1191</v>
      </c>
      <c r="D5365" s="144" t="s">
        <v>5718</v>
      </c>
    </row>
    <row r="5366" spans="1:4">
      <c r="A5366" s="144">
        <v>5365</v>
      </c>
      <c r="B5366" s="144">
        <v>2025</v>
      </c>
      <c r="C5366" s="144" t="s">
        <v>1191</v>
      </c>
      <c r="D5366" s="144" t="s">
        <v>5719</v>
      </c>
    </row>
    <row r="5367" spans="1:4">
      <c r="A5367" s="144">
        <v>5366</v>
      </c>
      <c r="B5367" s="144">
        <v>2025</v>
      </c>
      <c r="C5367" s="144" t="s">
        <v>1191</v>
      </c>
      <c r="D5367" s="144" t="s">
        <v>5720</v>
      </c>
    </row>
    <row r="5368" spans="1:4">
      <c r="A5368" s="144">
        <v>5367</v>
      </c>
      <c r="B5368" s="144">
        <v>2025</v>
      </c>
      <c r="C5368" s="144" t="s">
        <v>1191</v>
      </c>
      <c r="D5368" s="144" t="s">
        <v>5721</v>
      </c>
    </row>
    <row r="5369" spans="1:4">
      <c r="A5369" s="144">
        <v>5368</v>
      </c>
      <c r="B5369" s="144">
        <v>2025</v>
      </c>
      <c r="C5369" s="144" t="s">
        <v>1191</v>
      </c>
      <c r="D5369" s="144" t="s">
        <v>5722</v>
      </c>
    </row>
    <row r="5370" spans="1:4">
      <c r="A5370" s="144">
        <v>5369</v>
      </c>
      <c r="B5370" s="144">
        <v>2025</v>
      </c>
      <c r="C5370" s="144" t="s">
        <v>1191</v>
      </c>
      <c r="D5370" s="144" t="s">
        <v>5723</v>
      </c>
    </row>
    <row r="5371" spans="1:4">
      <c r="A5371" s="144">
        <v>5370</v>
      </c>
      <c r="B5371" s="144">
        <v>2025</v>
      </c>
      <c r="C5371" s="144" t="s">
        <v>1191</v>
      </c>
      <c r="D5371" s="144" t="s">
        <v>5724</v>
      </c>
    </row>
    <row r="5372" spans="1:4">
      <c r="A5372" s="144">
        <v>5371</v>
      </c>
      <c r="B5372" s="144">
        <v>2025</v>
      </c>
      <c r="C5372" s="144" t="s">
        <v>1191</v>
      </c>
      <c r="D5372" s="144" t="s">
        <v>5725</v>
      </c>
    </row>
    <row r="5373" spans="1:4">
      <c r="A5373" s="144">
        <v>5372</v>
      </c>
      <c r="B5373" s="144">
        <v>2025</v>
      </c>
      <c r="C5373" s="144" t="s">
        <v>1191</v>
      </c>
      <c r="D5373" s="144" t="s">
        <v>5726</v>
      </c>
    </row>
    <row r="5374" spans="1:4">
      <c r="A5374" s="144">
        <v>5373</v>
      </c>
      <c r="B5374" s="144">
        <v>2025</v>
      </c>
      <c r="C5374" s="144" t="s">
        <v>1191</v>
      </c>
      <c r="D5374" s="144" t="s">
        <v>5727</v>
      </c>
    </row>
    <row r="5375" spans="1:4">
      <c r="A5375" s="144">
        <v>5374</v>
      </c>
      <c r="B5375" s="144">
        <v>2025</v>
      </c>
      <c r="C5375" s="144" t="s">
        <v>1191</v>
      </c>
      <c r="D5375" s="144" t="s">
        <v>5728</v>
      </c>
    </row>
    <row r="5376" spans="1:4">
      <c r="A5376" s="144">
        <v>5375</v>
      </c>
      <c r="B5376" s="144">
        <v>2025</v>
      </c>
      <c r="C5376" s="144" t="s">
        <v>1191</v>
      </c>
      <c r="D5376" s="144" t="s">
        <v>5729</v>
      </c>
    </row>
    <row r="5377" spans="1:4">
      <c r="A5377" s="144">
        <v>5376</v>
      </c>
      <c r="B5377" s="144">
        <v>2025</v>
      </c>
      <c r="C5377" s="144" t="s">
        <v>1191</v>
      </c>
      <c r="D5377" s="144" t="s">
        <v>5730</v>
      </c>
    </row>
    <row r="5378" spans="1:4">
      <c r="A5378" s="144">
        <v>5377</v>
      </c>
      <c r="B5378" s="144">
        <v>2025</v>
      </c>
      <c r="C5378" s="144" t="s">
        <v>1191</v>
      </c>
      <c r="D5378" s="144" t="s">
        <v>5731</v>
      </c>
    </row>
    <row r="5379" spans="1:4">
      <c r="A5379" s="144">
        <v>5378</v>
      </c>
      <c r="B5379" s="144">
        <v>2025</v>
      </c>
      <c r="C5379" s="144" t="s">
        <v>1191</v>
      </c>
      <c r="D5379" s="144" t="s">
        <v>5732</v>
      </c>
    </row>
    <row r="5380" spans="1:4">
      <c r="A5380" s="144">
        <v>5379</v>
      </c>
      <c r="B5380" s="144">
        <v>2025</v>
      </c>
      <c r="C5380" s="144" t="s">
        <v>1191</v>
      </c>
      <c r="D5380" s="144" t="s">
        <v>5733</v>
      </c>
    </row>
    <row r="5381" spans="1:4">
      <c r="A5381" s="144">
        <v>5380</v>
      </c>
      <c r="B5381" s="144">
        <v>2025</v>
      </c>
      <c r="C5381" s="144" t="s">
        <v>1191</v>
      </c>
      <c r="D5381" s="144" t="s">
        <v>5734</v>
      </c>
    </row>
    <row r="5382" spans="1:4">
      <c r="A5382" s="144">
        <v>5381</v>
      </c>
      <c r="B5382" s="144">
        <v>2025</v>
      </c>
      <c r="C5382" s="144" t="s">
        <v>1191</v>
      </c>
      <c r="D5382" s="144" t="s">
        <v>5735</v>
      </c>
    </row>
    <row r="5383" spans="1:4">
      <c r="A5383" s="144">
        <v>5382</v>
      </c>
      <c r="B5383" s="144">
        <v>2025</v>
      </c>
      <c r="C5383" s="144" t="s">
        <v>1191</v>
      </c>
      <c r="D5383" s="144" t="s">
        <v>5736</v>
      </c>
    </row>
    <row r="5384" spans="1:4">
      <c r="A5384" s="144">
        <v>5383</v>
      </c>
      <c r="B5384" s="144">
        <v>2025</v>
      </c>
      <c r="C5384" s="144" t="s">
        <v>1191</v>
      </c>
      <c r="D5384" s="144" t="s">
        <v>321</v>
      </c>
    </row>
    <row r="5385" spans="1:4">
      <c r="A5385" s="144">
        <v>5384</v>
      </c>
      <c r="B5385" s="144">
        <v>2025</v>
      </c>
      <c r="C5385" s="144" t="s">
        <v>1191</v>
      </c>
      <c r="D5385" s="144" t="s">
        <v>5737</v>
      </c>
    </row>
    <row r="5386" spans="1:4">
      <c r="A5386" s="144">
        <v>5385</v>
      </c>
      <c r="B5386" s="144">
        <v>2025</v>
      </c>
      <c r="C5386" s="144" t="s">
        <v>1191</v>
      </c>
      <c r="D5386" s="144" t="s">
        <v>5738</v>
      </c>
    </row>
    <row r="5387" spans="1:4">
      <c r="A5387" s="144">
        <v>5386</v>
      </c>
      <c r="B5387" s="144">
        <v>2025</v>
      </c>
      <c r="C5387" s="144" t="s">
        <v>1191</v>
      </c>
      <c r="D5387" s="144" t="s">
        <v>5739</v>
      </c>
    </row>
    <row r="5388" spans="1:4">
      <c r="A5388" s="144">
        <v>5387</v>
      </c>
      <c r="B5388" s="144">
        <v>2025</v>
      </c>
      <c r="C5388" s="144" t="s">
        <v>1191</v>
      </c>
      <c r="D5388" s="144" t="s">
        <v>5740</v>
      </c>
    </row>
    <row r="5389" spans="1:4">
      <c r="A5389" s="144">
        <v>5388</v>
      </c>
      <c r="B5389" s="144">
        <v>2025</v>
      </c>
      <c r="C5389" s="144" t="s">
        <v>1191</v>
      </c>
      <c r="D5389" s="144" t="s">
        <v>5741</v>
      </c>
    </row>
    <row r="5390" spans="1:4">
      <c r="A5390" s="144">
        <v>5389</v>
      </c>
      <c r="B5390" s="144">
        <v>2025</v>
      </c>
      <c r="C5390" s="144" t="s">
        <v>1191</v>
      </c>
      <c r="D5390" s="144" t="s">
        <v>5742</v>
      </c>
    </row>
    <row r="5391" spans="1:4">
      <c r="A5391" s="144">
        <v>5390</v>
      </c>
      <c r="B5391" s="144">
        <v>2025</v>
      </c>
      <c r="C5391" s="144" t="s">
        <v>1191</v>
      </c>
      <c r="D5391" s="144" t="s">
        <v>5743</v>
      </c>
    </row>
    <row r="5392" spans="1:4">
      <c r="A5392" s="144">
        <v>5391</v>
      </c>
      <c r="B5392" s="144">
        <v>2025</v>
      </c>
      <c r="C5392" s="144" t="s">
        <v>1191</v>
      </c>
      <c r="D5392" s="144" t="s">
        <v>5744</v>
      </c>
    </row>
    <row r="5393" spans="1:4">
      <c r="A5393" s="144">
        <v>5392</v>
      </c>
      <c r="B5393" s="144">
        <v>2025</v>
      </c>
      <c r="C5393" s="144" t="s">
        <v>1191</v>
      </c>
      <c r="D5393" s="144" t="s">
        <v>5745</v>
      </c>
    </row>
    <row r="5394" spans="1:4">
      <c r="A5394" s="144">
        <v>5393</v>
      </c>
      <c r="B5394" s="144">
        <v>2025</v>
      </c>
      <c r="C5394" s="144" t="s">
        <v>1191</v>
      </c>
      <c r="D5394" s="144" t="s">
        <v>5746</v>
      </c>
    </row>
    <row r="5395" spans="1:4">
      <c r="A5395" s="144">
        <v>5394</v>
      </c>
      <c r="B5395" s="144">
        <v>2025</v>
      </c>
      <c r="C5395" s="144" t="s">
        <v>1191</v>
      </c>
      <c r="D5395" s="144" t="s">
        <v>5747</v>
      </c>
    </row>
    <row r="5396" spans="1:4">
      <c r="A5396" s="144">
        <v>5395</v>
      </c>
      <c r="B5396" s="144">
        <v>2025</v>
      </c>
      <c r="C5396" s="144" t="s">
        <v>1191</v>
      </c>
      <c r="D5396" s="144" t="s">
        <v>5748</v>
      </c>
    </row>
    <row r="5397" spans="1:4">
      <c r="A5397" s="144">
        <v>5396</v>
      </c>
      <c r="B5397" s="144">
        <v>2025</v>
      </c>
      <c r="C5397" s="144" t="s">
        <v>1191</v>
      </c>
      <c r="D5397" s="144" t="s">
        <v>5749</v>
      </c>
    </row>
    <row r="5398" spans="1:4">
      <c r="A5398" s="144">
        <v>5397</v>
      </c>
      <c r="B5398" s="144">
        <v>2025</v>
      </c>
      <c r="C5398" s="144" t="s">
        <v>1191</v>
      </c>
      <c r="D5398" s="144" t="s">
        <v>5750</v>
      </c>
    </row>
    <row r="5399" spans="1:4">
      <c r="A5399" s="144">
        <v>5398</v>
      </c>
      <c r="B5399" s="144">
        <v>2025</v>
      </c>
      <c r="C5399" s="144" t="s">
        <v>1191</v>
      </c>
      <c r="D5399" s="144" t="s">
        <v>5751</v>
      </c>
    </row>
    <row r="5400" spans="1:4">
      <c r="A5400" s="144">
        <v>5399</v>
      </c>
      <c r="B5400" s="144">
        <v>2025</v>
      </c>
      <c r="C5400" s="144" t="s">
        <v>1191</v>
      </c>
      <c r="D5400" s="144" t="s">
        <v>5752</v>
      </c>
    </row>
    <row r="5401" spans="1:4">
      <c r="A5401" s="144">
        <v>5400</v>
      </c>
      <c r="B5401" s="144">
        <v>2025</v>
      </c>
      <c r="C5401" s="144" t="s">
        <v>1191</v>
      </c>
      <c r="D5401" s="144" t="s">
        <v>5753</v>
      </c>
    </row>
    <row r="5402" spans="1:4">
      <c r="A5402" s="144">
        <v>5401</v>
      </c>
      <c r="B5402" s="144">
        <v>2025</v>
      </c>
      <c r="C5402" s="144" t="s">
        <v>1191</v>
      </c>
      <c r="D5402" s="144" t="s">
        <v>5754</v>
      </c>
    </row>
    <row r="5403" spans="1:4">
      <c r="A5403" s="144">
        <v>5402</v>
      </c>
      <c r="B5403" s="144">
        <v>2025</v>
      </c>
      <c r="C5403" s="144" t="s">
        <v>1191</v>
      </c>
      <c r="D5403" s="144" t="s">
        <v>5755</v>
      </c>
    </row>
    <row r="5404" spans="1:4">
      <c r="A5404" s="144">
        <v>5403</v>
      </c>
      <c r="B5404" s="144">
        <v>2025</v>
      </c>
      <c r="C5404" s="144" t="s">
        <v>1191</v>
      </c>
      <c r="D5404" s="144" t="s">
        <v>5756</v>
      </c>
    </row>
    <row r="5405" spans="1:4">
      <c r="A5405" s="144">
        <v>5404</v>
      </c>
      <c r="B5405" s="144">
        <v>2025</v>
      </c>
      <c r="C5405" s="144" t="s">
        <v>1191</v>
      </c>
      <c r="D5405" s="144" t="s">
        <v>5757</v>
      </c>
    </row>
    <row r="5406" spans="1:4">
      <c r="A5406" s="144">
        <v>5405</v>
      </c>
      <c r="B5406" s="144">
        <v>2025</v>
      </c>
      <c r="C5406" s="144" t="s">
        <v>1191</v>
      </c>
      <c r="D5406" s="144" t="s">
        <v>5758</v>
      </c>
    </row>
    <row r="5407" spans="1:4">
      <c r="A5407" s="144">
        <v>5406</v>
      </c>
      <c r="B5407" s="144">
        <v>2025</v>
      </c>
      <c r="C5407" s="144" t="s">
        <v>1191</v>
      </c>
      <c r="D5407" s="144" t="s">
        <v>5759</v>
      </c>
    </row>
    <row r="5408" spans="1:4">
      <c r="A5408" s="144">
        <v>5407</v>
      </c>
      <c r="B5408" s="144">
        <v>2025</v>
      </c>
      <c r="C5408" s="144" t="s">
        <v>1191</v>
      </c>
      <c r="D5408" s="144" t="s">
        <v>5760</v>
      </c>
    </row>
    <row r="5409" spans="1:4">
      <c r="A5409" s="144">
        <v>5408</v>
      </c>
      <c r="B5409" s="144">
        <v>2025</v>
      </c>
      <c r="C5409" s="144" t="s">
        <v>1191</v>
      </c>
      <c r="D5409" s="144" t="s">
        <v>5761</v>
      </c>
    </row>
    <row r="5410" spans="1:4">
      <c r="A5410" s="144">
        <v>5409</v>
      </c>
      <c r="B5410" s="144">
        <v>2025</v>
      </c>
      <c r="C5410" s="144" t="s">
        <v>1191</v>
      </c>
      <c r="D5410" s="144" t="s">
        <v>5762</v>
      </c>
    </row>
    <row r="5411" spans="1:4">
      <c r="A5411" s="144">
        <v>5410</v>
      </c>
      <c r="B5411" s="144">
        <v>2025</v>
      </c>
      <c r="C5411" s="144" t="s">
        <v>1191</v>
      </c>
      <c r="D5411" s="144" t="s">
        <v>5763</v>
      </c>
    </row>
    <row r="5412" spans="1:4">
      <c r="A5412" s="144">
        <v>5411</v>
      </c>
      <c r="B5412" s="144">
        <v>2025</v>
      </c>
      <c r="C5412" s="144" t="s">
        <v>1191</v>
      </c>
      <c r="D5412" s="144" t="s">
        <v>5764</v>
      </c>
    </row>
    <row r="5413" spans="1:4">
      <c r="A5413" s="144">
        <v>5412</v>
      </c>
      <c r="B5413" s="144">
        <v>2025</v>
      </c>
      <c r="C5413" s="144" t="s">
        <v>1191</v>
      </c>
      <c r="D5413" s="144" t="s">
        <v>5765</v>
      </c>
    </row>
    <row r="5414" spans="1:4">
      <c r="A5414" s="144">
        <v>5413</v>
      </c>
      <c r="B5414" s="144">
        <v>2025</v>
      </c>
      <c r="C5414" s="144" t="s">
        <v>1191</v>
      </c>
      <c r="D5414" s="144" t="s">
        <v>5766</v>
      </c>
    </row>
    <row r="5415" spans="1:4">
      <c r="A5415" s="144">
        <v>5414</v>
      </c>
      <c r="B5415" s="144">
        <v>2025</v>
      </c>
      <c r="C5415" s="144" t="s">
        <v>1191</v>
      </c>
      <c r="D5415" s="144" t="s">
        <v>5767</v>
      </c>
    </row>
    <row r="5416" spans="1:4">
      <c r="A5416" s="144">
        <v>5415</v>
      </c>
      <c r="B5416" s="144">
        <v>2025</v>
      </c>
      <c r="C5416" s="144" t="s">
        <v>1191</v>
      </c>
      <c r="D5416" s="144" t="s">
        <v>5768</v>
      </c>
    </row>
    <row r="5417" spans="1:4">
      <c r="A5417" s="144">
        <v>5416</v>
      </c>
      <c r="B5417" s="144">
        <v>2025</v>
      </c>
      <c r="C5417" s="144" t="s">
        <v>1191</v>
      </c>
      <c r="D5417" s="144" t="s">
        <v>5769</v>
      </c>
    </row>
    <row r="5418" spans="1:4">
      <c r="A5418" s="144">
        <v>5417</v>
      </c>
      <c r="B5418" s="144">
        <v>2025</v>
      </c>
      <c r="C5418" s="144" t="s">
        <v>1191</v>
      </c>
      <c r="D5418" s="144" t="s">
        <v>5770</v>
      </c>
    </row>
    <row r="5419" spans="1:4">
      <c r="A5419" s="144">
        <v>5418</v>
      </c>
      <c r="B5419" s="144">
        <v>2025</v>
      </c>
      <c r="C5419" s="144" t="s">
        <v>1191</v>
      </c>
      <c r="D5419" s="144" t="s">
        <v>5771</v>
      </c>
    </row>
    <row r="5420" spans="1:4">
      <c r="A5420" s="144">
        <v>5419</v>
      </c>
      <c r="B5420" s="144">
        <v>2025</v>
      </c>
      <c r="C5420" s="144" t="s">
        <v>1191</v>
      </c>
      <c r="D5420" s="144" t="s">
        <v>5772</v>
      </c>
    </row>
    <row r="5421" spans="1:4">
      <c r="A5421" s="144">
        <v>5420</v>
      </c>
      <c r="B5421" s="144">
        <v>2025</v>
      </c>
      <c r="C5421" s="144" t="s">
        <v>1191</v>
      </c>
      <c r="D5421" s="144" t="s">
        <v>5773</v>
      </c>
    </row>
    <row r="5422" spans="1:4">
      <c r="A5422" s="144">
        <v>5421</v>
      </c>
      <c r="B5422" s="144">
        <v>2025</v>
      </c>
      <c r="C5422" s="144" t="s">
        <v>1191</v>
      </c>
      <c r="D5422" s="144" t="s">
        <v>5774</v>
      </c>
    </row>
    <row r="5423" spans="1:4">
      <c r="A5423" s="144">
        <v>5422</v>
      </c>
      <c r="B5423" s="144">
        <v>2025</v>
      </c>
      <c r="C5423" s="144" t="s">
        <v>1191</v>
      </c>
      <c r="D5423" s="144" t="s">
        <v>5775</v>
      </c>
    </row>
    <row r="5424" spans="1:4">
      <c r="A5424" s="144">
        <v>5423</v>
      </c>
      <c r="B5424" s="144">
        <v>2025</v>
      </c>
      <c r="C5424" s="144" t="s">
        <v>1191</v>
      </c>
      <c r="D5424" s="144" t="s">
        <v>5776</v>
      </c>
    </row>
    <row r="5425" spans="1:4">
      <c r="A5425" s="144">
        <v>5424</v>
      </c>
      <c r="B5425" s="144">
        <v>2025</v>
      </c>
      <c r="C5425" s="144" t="s">
        <v>1191</v>
      </c>
      <c r="D5425" s="144" t="s">
        <v>5777</v>
      </c>
    </row>
    <row r="5426" spans="1:4">
      <c r="A5426" s="144">
        <v>5425</v>
      </c>
      <c r="B5426" s="144">
        <v>2025</v>
      </c>
      <c r="C5426" s="144" t="s">
        <v>1191</v>
      </c>
      <c r="D5426" s="144" t="s">
        <v>5778</v>
      </c>
    </row>
    <row r="5427" spans="1:4">
      <c r="A5427" s="144">
        <v>5426</v>
      </c>
      <c r="B5427" s="144">
        <v>2025</v>
      </c>
      <c r="C5427" s="144" t="s">
        <v>1191</v>
      </c>
      <c r="D5427" s="144" t="s">
        <v>5779</v>
      </c>
    </row>
    <row r="5428" spans="1:4">
      <c r="A5428" s="144">
        <v>5427</v>
      </c>
      <c r="B5428" s="144">
        <v>2025</v>
      </c>
      <c r="C5428" s="144" t="s">
        <v>1191</v>
      </c>
      <c r="D5428" s="144" t="s">
        <v>5780</v>
      </c>
    </row>
    <row r="5429" spans="1:4">
      <c r="A5429" s="144">
        <v>5428</v>
      </c>
      <c r="B5429" s="144">
        <v>2025</v>
      </c>
      <c r="C5429" s="144" t="s">
        <v>1191</v>
      </c>
      <c r="D5429" s="144" t="s">
        <v>5781</v>
      </c>
    </row>
    <row r="5430" spans="1:4">
      <c r="A5430" s="144">
        <v>5429</v>
      </c>
      <c r="B5430" s="144">
        <v>2025</v>
      </c>
      <c r="C5430" s="144" t="s">
        <v>1191</v>
      </c>
      <c r="D5430" s="144" t="s">
        <v>5782</v>
      </c>
    </row>
    <row r="5431" spans="1:4">
      <c r="A5431" s="144">
        <v>5430</v>
      </c>
      <c r="B5431" s="144">
        <v>2025</v>
      </c>
      <c r="C5431" s="144" t="s">
        <v>1191</v>
      </c>
      <c r="D5431" s="144" t="s">
        <v>5783</v>
      </c>
    </row>
    <row r="5432" spans="1:4">
      <c r="A5432" s="144">
        <v>5431</v>
      </c>
      <c r="B5432" s="144">
        <v>2025</v>
      </c>
      <c r="C5432" s="144" t="s">
        <v>1191</v>
      </c>
      <c r="D5432" s="144" t="s">
        <v>5784</v>
      </c>
    </row>
    <row r="5433" spans="1:4">
      <c r="A5433" s="144">
        <v>5432</v>
      </c>
      <c r="B5433" s="144">
        <v>2025</v>
      </c>
      <c r="C5433" s="144" t="s">
        <v>1191</v>
      </c>
      <c r="D5433" s="144" t="s">
        <v>5785</v>
      </c>
    </row>
    <row r="5434" spans="1:4">
      <c r="A5434" s="144">
        <v>5433</v>
      </c>
      <c r="B5434" s="144">
        <v>2025</v>
      </c>
      <c r="C5434" s="144" t="s">
        <v>1191</v>
      </c>
      <c r="D5434" s="144" t="s">
        <v>5786</v>
      </c>
    </row>
    <row r="5435" spans="1:4">
      <c r="A5435" s="144">
        <v>5434</v>
      </c>
      <c r="B5435" s="144">
        <v>2025</v>
      </c>
      <c r="C5435" s="144" t="s">
        <v>1191</v>
      </c>
      <c r="D5435" s="144" t="s">
        <v>5787</v>
      </c>
    </row>
    <row r="5436" spans="1:4">
      <c r="A5436" s="144">
        <v>5435</v>
      </c>
      <c r="B5436" s="144">
        <v>2025</v>
      </c>
      <c r="C5436" s="144" t="s">
        <v>1191</v>
      </c>
      <c r="D5436" s="144" t="s">
        <v>5788</v>
      </c>
    </row>
    <row r="5437" spans="1:4">
      <c r="A5437" s="144">
        <v>5436</v>
      </c>
      <c r="B5437" s="144">
        <v>2025</v>
      </c>
      <c r="C5437" s="144" t="s">
        <v>1191</v>
      </c>
      <c r="D5437" s="144" t="s">
        <v>5789</v>
      </c>
    </row>
    <row r="5438" spans="1:4">
      <c r="A5438" s="144">
        <v>5437</v>
      </c>
      <c r="B5438" s="144">
        <v>2025</v>
      </c>
      <c r="C5438" s="144" t="s">
        <v>1191</v>
      </c>
      <c r="D5438" s="144" t="s">
        <v>5790</v>
      </c>
    </row>
    <row r="5439" spans="1:4">
      <c r="A5439" s="144">
        <v>5438</v>
      </c>
      <c r="B5439" s="144">
        <v>2025</v>
      </c>
      <c r="C5439" s="144" t="s">
        <v>1191</v>
      </c>
      <c r="D5439" s="144" t="s">
        <v>5791</v>
      </c>
    </row>
    <row r="5440" spans="1:4">
      <c r="A5440" s="144">
        <v>5439</v>
      </c>
      <c r="B5440" s="144">
        <v>2025</v>
      </c>
      <c r="C5440" s="144" t="s">
        <v>1191</v>
      </c>
      <c r="D5440" s="144" t="s">
        <v>5792</v>
      </c>
    </row>
    <row r="5441" spans="1:4">
      <c r="A5441" s="144">
        <v>5440</v>
      </c>
      <c r="B5441" s="144">
        <v>2025</v>
      </c>
      <c r="C5441" s="144" t="s">
        <v>1191</v>
      </c>
      <c r="D5441" s="144" t="s">
        <v>5793</v>
      </c>
    </row>
    <row r="5442" spans="1:4">
      <c r="A5442" s="144">
        <v>5441</v>
      </c>
      <c r="B5442" s="144">
        <v>2025</v>
      </c>
      <c r="C5442" s="144" t="s">
        <v>1191</v>
      </c>
      <c r="D5442" s="144" t="s">
        <v>5794</v>
      </c>
    </row>
    <row r="5443" spans="1:4">
      <c r="A5443" s="144">
        <v>5442</v>
      </c>
      <c r="B5443" s="144">
        <v>2025</v>
      </c>
      <c r="C5443" s="144" t="s">
        <v>1191</v>
      </c>
      <c r="D5443" s="144" t="s">
        <v>5795</v>
      </c>
    </row>
    <row r="5444" spans="1:4">
      <c r="A5444" s="144">
        <v>5443</v>
      </c>
      <c r="B5444" s="144">
        <v>2025</v>
      </c>
      <c r="C5444" s="144" t="s">
        <v>1191</v>
      </c>
      <c r="D5444" s="144" t="s">
        <v>5796</v>
      </c>
    </row>
    <row r="5445" spans="1:4">
      <c r="A5445" s="144">
        <v>5444</v>
      </c>
      <c r="B5445" s="144">
        <v>2025</v>
      </c>
      <c r="C5445" s="144" t="s">
        <v>1191</v>
      </c>
      <c r="D5445" s="144" t="s">
        <v>5797</v>
      </c>
    </row>
    <row r="5446" spans="1:4">
      <c r="A5446" s="144">
        <v>5445</v>
      </c>
      <c r="B5446" s="144">
        <v>2025</v>
      </c>
      <c r="C5446" s="144" t="s">
        <v>1191</v>
      </c>
      <c r="D5446" s="144" t="s">
        <v>5798</v>
      </c>
    </row>
    <row r="5447" spans="1:4">
      <c r="A5447" s="144">
        <v>5446</v>
      </c>
      <c r="B5447" s="144">
        <v>2025</v>
      </c>
      <c r="C5447" s="144" t="s">
        <v>1191</v>
      </c>
      <c r="D5447" s="144" t="s">
        <v>5799</v>
      </c>
    </row>
    <row r="5448" spans="1:4">
      <c r="A5448" s="144">
        <v>5447</v>
      </c>
      <c r="B5448" s="144">
        <v>2025</v>
      </c>
      <c r="C5448" s="144" t="s">
        <v>1191</v>
      </c>
      <c r="D5448" s="144" t="s">
        <v>5800</v>
      </c>
    </row>
    <row r="5449" spans="1:4">
      <c r="A5449" s="144">
        <v>5448</v>
      </c>
      <c r="B5449" s="144">
        <v>2025</v>
      </c>
      <c r="C5449" s="144" t="s">
        <v>1191</v>
      </c>
      <c r="D5449" s="144" t="s">
        <v>5801</v>
      </c>
    </row>
    <row r="5450" spans="1:4">
      <c r="A5450" s="144">
        <v>5449</v>
      </c>
      <c r="B5450" s="144">
        <v>2025</v>
      </c>
      <c r="C5450" s="144" t="s">
        <v>1191</v>
      </c>
      <c r="D5450" s="144" t="s">
        <v>5802</v>
      </c>
    </row>
    <row r="5451" spans="1:4">
      <c r="A5451" s="144">
        <v>5450</v>
      </c>
      <c r="B5451" s="144">
        <v>2025</v>
      </c>
      <c r="C5451" s="144" t="s">
        <v>1191</v>
      </c>
      <c r="D5451" s="144" t="s">
        <v>5803</v>
      </c>
    </row>
    <row r="5452" spans="1:4">
      <c r="A5452" s="144">
        <v>5451</v>
      </c>
      <c r="B5452" s="144">
        <v>2025</v>
      </c>
      <c r="C5452" s="144" t="s">
        <v>1191</v>
      </c>
      <c r="D5452" s="144" t="s">
        <v>5804</v>
      </c>
    </row>
    <row r="5453" spans="1:4">
      <c r="A5453" s="144">
        <v>5452</v>
      </c>
      <c r="B5453" s="144">
        <v>2025</v>
      </c>
      <c r="C5453" s="144" t="s">
        <v>1191</v>
      </c>
      <c r="D5453" s="144" t="s">
        <v>5805</v>
      </c>
    </row>
    <row r="5454" spans="1:4">
      <c r="A5454" s="144">
        <v>5453</v>
      </c>
      <c r="B5454" s="144">
        <v>2025</v>
      </c>
      <c r="C5454" s="144" t="s">
        <v>1191</v>
      </c>
      <c r="D5454" s="144" t="s">
        <v>5806</v>
      </c>
    </row>
    <row r="5455" spans="1:4">
      <c r="A5455" s="144">
        <v>5454</v>
      </c>
      <c r="B5455" s="144">
        <v>2025</v>
      </c>
      <c r="C5455" s="144" t="s">
        <v>1191</v>
      </c>
      <c r="D5455" s="144" t="s">
        <v>5807</v>
      </c>
    </row>
    <row r="5456" spans="1:4">
      <c r="A5456" s="144">
        <v>5455</v>
      </c>
      <c r="B5456" s="144">
        <v>2025</v>
      </c>
      <c r="C5456" s="144" t="s">
        <v>1191</v>
      </c>
      <c r="D5456" s="144" t="s">
        <v>5808</v>
      </c>
    </row>
    <row r="5457" spans="1:4">
      <c r="A5457" s="144">
        <v>5456</v>
      </c>
      <c r="B5457" s="144">
        <v>2025</v>
      </c>
      <c r="C5457" s="144" t="s">
        <v>1191</v>
      </c>
      <c r="D5457" s="144" t="s">
        <v>5809</v>
      </c>
    </row>
    <row r="5458" spans="1:4">
      <c r="A5458" s="144">
        <v>5457</v>
      </c>
      <c r="B5458" s="144">
        <v>2025</v>
      </c>
      <c r="C5458" s="144" t="s">
        <v>1191</v>
      </c>
      <c r="D5458" s="144" t="s">
        <v>5810</v>
      </c>
    </row>
    <row r="5459" spans="1:4">
      <c r="A5459" s="144">
        <v>5458</v>
      </c>
      <c r="B5459" s="144">
        <v>2025</v>
      </c>
      <c r="C5459" s="144" t="s">
        <v>1191</v>
      </c>
      <c r="D5459" s="144" t="s">
        <v>5811</v>
      </c>
    </row>
    <row r="5460" spans="1:4">
      <c r="A5460" s="144">
        <v>5459</v>
      </c>
      <c r="B5460" s="144">
        <v>2025</v>
      </c>
      <c r="C5460" s="144" t="s">
        <v>1191</v>
      </c>
      <c r="D5460" s="144" t="s">
        <v>5812</v>
      </c>
    </row>
    <row r="5461" spans="1:4">
      <c r="A5461" s="144">
        <v>5460</v>
      </c>
      <c r="B5461" s="144">
        <v>2025</v>
      </c>
      <c r="C5461" s="144" t="s">
        <v>1191</v>
      </c>
      <c r="D5461" s="144" t="s">
        <v>5813</v>
      </c>
    </row>
    <row r="5462" spans="1:4">
      <c r="A5462" s="144">
        <v>5461</v>
      </c>
      <c r="B5462" s="144">
        <v>2025</v>
      </c>
      <c r="C5462" s="144" t="s">
        <v>1191</v>
      </c>
      <c r="D5462" s="144" t="s">
        <v>5814</v>
      </c>
    </row>
    <row r="5463" spans="1:4">
      <c r="A5463" s="144">
        <v>5462</v>
      </c>
      <c r="B5463" s="144">
        <v>2025</v>
      </c>
      <c r="C5463" s="144" t="s">
        <v>1191</v>
      </c>
      <c r="D5463" s="144" t="s">
        <v>5815</v>
      </c>
    </row>
    <row r="5464" spans="1:4">
      <c r="A5464" s="144">
        <v>5463</v>
      </c>
      <c r="B5464" s="144">
        <v>2025</v>
      </c>
      <c r="C5464" s="144" t="s">
        <v>1191</v>
      </c>
      <c r="D5464" s="144" t="s">
        <v>5816</v>
      </c>
    </row>
    <row r="5465" spans="1:4">
      <c r="A5465" s="144">
        <v>5464</v>
      </c>
      <c r="B5465" s="144">
        <v>2025</v>
      </c>
      <c r="C5465" s="144" t="s">
        <v>1191</v>
      </c>
      <c r="D5465" s="144" t="s">
        <v>5817</v>
      </c>
    </row>
    <row r="5466" spans="1:4">
      <c r="A5466" s="144">
        <v>5465</v>
      </c>
      <c r="B5466" s="144">
        <v>2025</v>
      </c>
      <c r="C5466" s="144" t="s">
        <v>1191</v>
      </c>
      <c r="D5466" s="144" t="s">
        <v>5818</v>
      </c>
    </row>
    <row r="5467" spans="1:4">
      <c r="A5467" s="144">
        <v>5466</v>
      </c>
      <c r="B5467" s="144">
        <v>2025</v>
      </c>
      <c r="C5467" s="144" t="s">
        <v>1191</v>
      </c>
      <c r="D5467" s="144" t="s">
        <v>5819</v>
      </c>
    </row>
    <row r="5468" spans="1:4">
      <c r="A5468" s="144">
        <v>5467</v>
      </c>
      <c r="B5468" s="144">
        <v>2025</v>
      </c>
      <c r="C5468" s="144" t="s">
        <v>1191</v>
      </c>
      <c r="D5468" s="144" t="s">
        <v>5820</v>
      </c>
    </row>
    <row r="5469" spans="1:4">
      <c r="A5469" s="144">
        <v>5468</v>
      </c>
      <c r="B5469" s="144">
        <v>2025</v>
      </c>
      <c r="C5469" s="144" t="s">
        <v>1191</v>
      </c>
      <c r="D5469" s="144" t="s">
        <v>5821</v>
      </c>
    </row>
    <row r="5470" spans="1:4">
      <c r="A5470" s="144">
        <v>5469</v>
      </c>
      <c r="B5470" s="144">
        <v>2025</v>
      </c>
      <c r="C5470" s="144" t="s">
        <v>1191</v>
      </c>
      <c r="D5470" s="144" t="s">
        <v>5822</v>
      </c>
    </row>
    <row r="5471" spans="1:4">
      <c r="A5471" s="144">
        <v>5470</v>
      </c>
      <c r="B5471" s="144">
        <v>2025</v>
      </c>
      <c r="C5471" s="144" t="s">
        <v>1191</v>
      </c>
      <c r="D5471" s="144" t="s">
        <v>5823</v>
      </c>
    </row>
    <row r="5472" spans="1:4">
      <c r="A5472" s="144">
        <v>5471</v>
      </c>
      <c r="B5472" s="144">
        <v>2025</v>
      </c>
      <c r="C5472" s="144" t="s">
        <v>1191</v>
      </c>
      <c r="D5472" s="144" t="s">
        <v>5824</v>
      </c>
    </row>
    <row r="5473" spans="1:4">
      <c r="A5473" s="144">
        <v>5472</v>
      </c>
      <c r="B5473" s="144">
        <v>2025</v>
      </c>
      <c r="C5473" s="144" t="s">
        <v>1191</v>
      </c>
      <c r="D5473" s="144" t="s">
        <v>5825</v>
      </c>
    </row>
    <row r="5474" spans="1:4">
      <c r="A5474" s="144">
        <v>5473</v>
      </c>
      <c r="B5474" s="144">
        <v>2025</v>
      </c>
      <c r="C5474" s="144" t="s">
        <v>1191</v>
      </c>
      <c r="D5474" s="144" t="s">
        <v>5826</v>
      </c>
    </row>
    <row r="5475" spans="1:4">
      <c r="A5475" s="144">
        <v>5474</v>
      </c>
      <c r="B5475" s="144">
        <v>2025</v>
      </c>
      <c r="C5475" s="144" t="s">
        <v>1191</v>
      </c>
      <c r="D5475" s="144" t="s">
        <v>5827</v>
      </c>
    </row>
    <row r="5476" spans="1:4">
      <c r="A5476" s="144">
        <v>5475</v>
      </c>
      <c r="B5476" s="144">
        <v>2025</v>
      </c>
      <c r="C5476" s="144" t="s">
        <v>1191</v>
      </c>
      <c r="D5476" s="144" t="s">
        <v>5828</v>
      </c>
    </row>
    <row r="5477" spans="1:4">
      <c r="A5477" s="144">
        <v>5476</v>
      </c>
      <c r="B5477" s="144">
        <v>2025</v>
      </c>
      <c r="C5477" s="144" t="s">
        <v>1191</v>
      </c>
      <c r="D5477" s="144" t="s">
        <v>5829</v>
      </c>
    </row>
    <row r="5478" spans="1:4">
      <c r="A5478" s="144">
        <v>5477</v>
      </c>
      <c r="B5478" s="144">
        <v>2025</v>
      </c>
      <c r="C5478" s="144" t="s">
        <v>1191</v>
      </c>
      <c r="D5478" s="144" t="s">
        <v>5830</v>
      </c>
    </row>
    <row r="5479" spans="1:4">
      <c r="A5479" s="144">
        <v>5478</v>
      </c>
      <c r="B5479" s="144">
        <v>2025</v>
      </c>
      <c r="C5479" s="144" t="s">
        <v>1191</v>
      </c>
      <c r="D5479" s="144" t="s">
        <v>5831</v>
      </c>
    </row>
    <row r="5480" spans="1:4">
      <c r="A5480" s="144">
        <v>5479</v>
      </c>
      <c r="B5480" s="144">
        <v>2025</v>
      </c>
      <c r="C5480" s="144" t="s">
        <v>1191</v>
      </c>
      <c r="D5480" s="144" t="s">
        <v>5832</v>
      </c>
    </row>
    <row r="5481" spans="1:4">
      <c r="A5481" s="144">
        <v>5480</v>
      </c>
      <c r="B5481" s="144">
        <v>2025</v>
      </c>
      <c r="C5481" s="144" t="s">
        <v>1191</v>
      </c>
      <c r="D5481" s="144" t="s">
        <v>5833</v>
      </c>
    </row>
    <row r="5482" spans="1:4">
      <c r="A5482" s="144">
        <v>5481</v>
      </c>
      <c r="B5482" s="144">
        <v>2025</v>
      </c>
      <c r="C5482" s="144" t="s">
        <v>1191</v>
      </c>
      <c r="D5482" s="144" t="s">
        <v>5834</v>
      </c>
    </row>
    <row r="5483" spans="1:4">
      <c r="A5483" s="144">
        <v>5482</v>
      </c>
      <c r="B5483" s="144">
        <v>2025</v>
      </c>
      <c r="C5483" s="144" t="s">
        <v>1191</v>
      </c>
      <c r="D5483" s="144" t="s">
        <v>5835</v>
      </c>
    </row>
    <row r="5484" spans="1:4">
      <c r="A5484" s="144">
        <v>5483</v>
      </c>
      <c r="B5484" s="144">
        <v>2025</v>
      </c>
      <c r="C5484" s="144" t="s">
        <v>1191</v>
      </c>
      <c r="D5484" s="144" t="s">
        <v>5836</v>
      </c>
    </row>
    <row r="5485" spans="1:4">
      <c r="A5485" s="144">
        <v>5484</v>
      </c>
      <c r="B5485" s="144">
        <v>2025</v>
      </c>
      <c r="C5485" s="144" t="s">
        <v>1191</v>
      </c>
      <c r="D5485" s="144" t="s">
        <v>5837</v>
      </c>
    </row>
    <row r="5486" spans="1:4">
      <c r="A5486" s="144">
        <v>5485</v>
      </c>
      <c r="B5486" s="144">
        <v>2025</v>
      </c>
      <c r="C5486" s="144" t="s">
        <v>1191</v>
      </c>
      <c r="D5486" s="144" t="s">
        <v>5838</v>
      </c>
    </row>
    <row r="5487" spans="1:4">
      <c r="A5487" s="144">
        <v>5486</v>
      </c>
      <c r="B5487" s="144">
        <v>2025</v>
      </c>
      <c r="C5487" s="144" t="s">
        <v>1191</v>
      </c>
      <c r="D5487" s="144" t="s">
        <v>5839</v>
      </c>
    </row>
    <row r="5488" spans="1:4">
      <c r="A5488" s="144">
        <v>5487</v>
      </c>
      <c r="B5488" s="144">
        <v>2025</v>
      </c>
      <c r="C5488" s="144" t="s">
        <v>1191</v>
      </c>
      <c r="D5488" s="144" t="s">
        <v>5840</v>
      </c>
    </row>
    <row r="5489" spans="1:4">
      <c r="A5489" s="144">
        <v>5488</v>
      </c>
      <c r="B5489" s="144">
        <v>2025</v>
      </c>
      <c r="C5489" s="144" t="s">
        <v>1191</v>
      </c>
      <c r="D5489" s="144" t="s">
        <v>5841</v>
      </c>
    </row>
    <row r="5490" spans="1:4">
      <c r="A5490" s="144">
        <v>5489</v>
      </c>
      <c r="B5490" s="144">
        <v>2025</v>
      </c>
      <c r="C5490" s="144" t="s">
        <v>1191</v>
      </c>
      <c r="D5490" s="144" t="s">
        <v>5842</v>
      </c>
    </row>
    <row r="5491" spans="1:4">
      <c r="A5491" s="144">
        <v>5490</v>
      </c>
      <c r="B5491" s="144">
        <v>2025</v>
      </c>
      <c r="C5491" s="144" t="s">
        <v>1191</v>
      </c>
      <c r="D5491" s="144" t="s">
        <v>5843</v>
      </c>
    </row>
    <row r="5492" spans="1:4">
      <c r="A5492" s="144">
        <v>5491</v>
      </c>
      <c r="B5492" s="144">
        <v>2025</v>
      </c>
      <c r="C5492" s="144" t="s">
        <v>1191</v>
      </c>
      <c r="D5492" s="144" t="s">
        <v>5844</v>
      </c>
    </row>
    <row r="5493" spans="1:4">
      <c r="A5493" s="144">
        <v>5492</v>
      </c>
      <c r="B5493" s="144">
        <v>2025</v>
      </c>
      <c r="C5493" s="144" t="s">
        <v>1191</v>
      </c>
      <c r="D5493" s="144" t="s">
        <v>5845</v>
      </c>
    </row>
    <row r="5494" spans="1:4">
      <c r="A5494" s="144">
        <v>5493</v>
      </c>
      <c r="B5494" s="144">
        <v>2025</v>
      </c>
      <c r="C5494" s="144" t="s">
        <v>1191</v>
      </c>
      <c r="D5494" s="144" t="s">
        <v>5846</v>
      </c>
    </row>
    <row r="5495" spans="1:4">
      <c r="A5495" s="144">
        <v>5494</v>
      </c>
      <c r="B5495" s="144">
        <v>2025</v>
      </c>
      <c r="C5495" s="144" t="s">
        <v>1549</v>
      </c>
      <c r="D5495" s="144" t="s">
        <v>5847</v>
      </c>
    </row>
    <row r="5496" spans="1:4">
      <c r="A5496" s="144">
        <v>5495</v>
      </c>
      <c r="B5496" s="144">
        <v>2025</v>
      </c>
      <c r="C5496" s="144" t="s">
        <v>1549</v>
      </c>
      <c r="D5496" s="144" t="s">
        <v>5848</v>
      </c>
    </row>
    <row r="5497" spans="1:4">
      <c r="A5497" s="144">
        <v>5496</v>
      </c>
      <c r="B5497" s="144">
        <v>2025</v>
      </c>
      <c r="C5497" s="144" t="s">
        <v>1549</v>
      </c>
      <c r="D5497" s="144" t="s">
        <v>5849</v>
      </c>
    </row>
    <row r="5498" spans="1:4">
      <c r="A5498" s="144">
        <v>5497</v>
      </c>
      <c r="B5498" s="144">
        <v>2025</v>
      </c>
      <c r="C5498" s="144" t="s">
        <v>1549</v>
      </c>
      <c r="D5498" s="144" t="s">
        <v>5850</v>
      </c>
    </row>
    <row r="5499" spans="1:4">
      <c r="A5499" s="144">
        <v>5498</v>
      </c>
      <c r="B5499" s="144">
        <v>2025</v>
      </c>
      <c r="C5499" s="144" t="s">
        <v>1549</v>
      </c>
      <c r="D5499" s="144" t="s">
        <v>5851</v>
      </c>
    </row>
    <row r="5500" spans="1:4">
      <c r="A5500" s="144">
        <v>5499</v>
      </c>
      <c r="B5500" s="144">
        <v>2025</v>
      </c>
      <c r="C5500" s="144" t="s">
        <v>1549</v>
      </c>
      <c r="D5500" s="144" t="s">
        <v>5852</v>
      </c>
    </row>
    <row r="5501" spans="1:4">
      <c r="A5501" s="144">
        <v>5500</v>
      </c>
      <c r="B5501" s="144">
        <v>2025</v>
      </c>
      <c r="C5501" s="144" t="s">
        <v>1549</v>
      </c>
      <c r="D5501" s="144" t="s">
        <v>5853</v>
      </c>
    </row>
    <row r="5502" spans="1:4">
      <c r="A5502" s="144">
        <v>5501</v>
      </c>
      <c r="B5502" s="144">
        <v>2025</v>
      </c>
      <c r="C5502" s="144" t="s">
        <v>1549</v>
      </c>
      <c r="D5502" s="144" t="s">
        <v>5854</v>
      </c>
    </row>
    <row r="5503" spans="1:4">
      <c r="A5503" s="144">
        <v>5502</v>
      </c>
      <c r="B5503" s="144">
        <v>2025</v>
      </c>
      <c r="C5503" s="144" t="s">
        <v>1549</v>
      </c>
      <c r="D5503" s="144" t="s">
        <v>5855</v>
      </c>
    </row>
    <row r="5504" spans="1:4">
      <c r="A5504" s="144">
        <v>5503</v>
      </c>
      <c r="B5504" s="144">
        <v>2025</v>
      </c>
      <c r="C5504" s="144" t="s">
        <v>1549</v>
      </c>
      <c r="D5504" s="144" t="s">
        <v>5856</v>
      </c>
    </row>
    <row r="5505" spans="1:4">
      <c r="A5505" s="144">
        <v>5504</v>
      </c>
      <c r="B5505" s="144">
        <v>2025</v>
      </c>
      <c r="C5505" s="144" t="s">
        <v>1549</v>
      </c>
      <c r="D5505" s="144" t="s">
        <v>5857</v>
      </c>
    </row>
    <row r="5506" spans="1:4">
      <c r="A5506" s="144">
        <v>5505</v>
      </c>
      <c r="B5506" s="144">
        <v>2025</v>
      </c>
      <c r="C5506" s="144" t="s">
        <v>1549</v>
      </c>
      <c r="D5506" s="144" t="s">
        <v>5858</v>
      </c>
    </row>
    <row r="5507" spans="1:4">
      <c r="A5507" s="144">
        <v>5506</v>
      </c>
      <c r="B5507" s="144">
        <v>2025</v>
      </c>
      <c r="C5507" s="144" t="s">
        <v>1549</v>
      </c>
      <c r="D5507" s="144" t="s">
        <v>5859</v>
      </c>
    </row>
    <row r="5508" spans="1:4">
      <c r="A5508" s="144">
        <v>5507</v>
      </c>
      <c r="B5508" s="144">
        <v>2025</v>
      </c>
      <c r="C5508" s="144" t="s">
        <v>1549</v>
      </c>
      <c r="D5508" s="144" t="s">
        <v>5860</v>
      </c>
    </row>
    <row r="5509" spans="1:4">
      <c r="A5509" s="144">
        <v>5508</v>
      </c>
      <c r="B5509" s="144">
        <v>2025</v>
      </c>
      <c r="C5509" s="144" t="s">
        <v>1549</v>
      </c>
      <c r="D5509" s="144" t="s">
        <v>5861</v>
      </c>
    </row>
    <row r="5510" spans="1:4">
      <c r="A5510" s="144">
        <v>5509</v>
      </c>
      <c r="B5510" s="144">
        <v>2025</v>
      </c>
      <c r="C5510" s="144" t="s">
        <v>1549</v>
      </c>
      <c r="D5510" s="144" t="s">
        <v>5862</v>
      </c>
    </row>
    <row r="5511" spans="1:4">
      <c r="A5511" s="144">
        <v>5510</v>
      </c>
      <c r="B5511" s="144">
        <v>2025</v>
      </c>
      <c r="C5511" s="144" t="s">
        <v>1549</v>
      </c>
      <c r="D5511" s="144" t="s">
        <v>5863</v>
      </c>
    </row>
    <row r="5512" spans="1:4">
      <c r="A5512" s="144">
        <v>5511</v>
      </c>
      <c r="B5512" s="144">
        <v>2025</v>
      </c>
      <c r="C5512" s="144" t="s">
        <v>1549</v>
      </c>
      <c r="D5512" s="144" t="s">
        <v>5864</v>
      </c>
    </row>
    <row r="5513" spans="1:4">
      <c r="A5513" s="144">
        <v>5512</v>
      </c>
      <c r="B5513" s="144">
        <v>2025</v>
      </c>
      <c r="C5513" s="144" t="s">
        <v>1549</v>
      </c>
      <c r="D5513" s="144" t="s">
        <v>5865</v>
      </c>
    </row>
    <row r="5514" spans="1:4">
      <c r="A5514" s="144">
        <v>5513</v>
      </c>
      <c r="B5514" s="144">
        <v>2025</v>
      </c>
      <c r="C5514" s="144" t="s">
        <v>1549</v>
      </c>
      <c r="D5514" s="144" t="s">
        <v>5866</v>
      </c>
    </row>
    <row r="5515" spans="1:4">
      <c r="A5515" s="144">
        <v>5514</v>
      </c>
      <c r="B5515" s="144">
        <v>2025</v>
      </c>
      <c r="C5515" s="144" t="s">
        <v>1549</v>
      </c>
      <c r="D5515" s="144" t="s">
        <v>5867</v>
      </c>
    </row>
    <row r="5516" spans="1:4">
      <c r="A5516" s="144">
        <v>5515</v>
      </c>
      <c r="B5516" s="144">
        <v>2025</v>
      </c>
      <c r="C5516" s="144" t="s">
        <v>1549</v>
      </c>
      <c r="D5516" s="144" t="s">
        <v>5868</v>
      </c>
    </row>
    <row r="5517" spans="1:4">
      <c r="A5517" s="144">
        <v>5516</v>
      </c>
      <c r="B5517" s="144">
        <v>2025</v>
      </c>
      <c r="C5517" s="144" t="s">
        <v>1549</v>
      </c>
      <c r="D5517" s="144" t="s">
        <v>5869</v>
      </c>
    </row>
    <row r="5518" spans="1:4">
      <c r="A5518" s="144">
        <v>5517</v>
      </c>
      <c r="B5518" s="144">
        <v>2025</v>
      </c>
      <c r="C5518" s="144" t="s">
        <v>1549</v>
      </c>
      <c r="D5518" s="144" t="s">
        <v>5870</v>
      </c>
    </row>
    <row r="5519" spans="1:4">
      <c r="A5519" s="144">
        <v>5518</v>
      </c>
      <c r="B5519" s="144">
        <v>2025</v>
      </c>
      <c r="C5519" s="144" t="s">
        <v>1549</v>
      </c>
      <c r="D5519" s="144" t="s">
        <v>5871</v>
      </c>
    </row>
    <row r="5520" spans="1:4">
      <c r="A5520" s="144">
        <v>5519</v>
      </c>
      <c r="B5520" s="144">
        <v>2025</v>
      </c>
      <c r="C5520" s="144" t="s">
        <v>1549</v>
      </c>
      <c r="D5520" s="144" t="s">
        <v>5872</v>
      </c>
    </row>
    <row r="5521" spans="1:4">
      <c r="A5521" s="144">
        <v>5520</v>
      </c>
      <c r="B5521" s="144">
        <v>2025</v>
      </c>
      <c r="C5521" s="144" t="s">
        <v>1549</v>
      </c>
      <c r="D5521" s="144" t="s">
        <v>5873</v>
      </c>
    </row>
    <row r="5522" spans="1:4">
      <c r="A5522" s="144">
        <v>5521</v>
      </c>
      <c r="B5522" s="144">
        <v>2025</v>
      </c>
      <c r="C5522" s="144" t="s">
        <v>1549</v>
      </c>
      <c r="D5522" s="144" t="s">
        <v>5874</v>
      </c>
    </row>
    <row r="5523" spans="1:4">
      <c r="A5523" s="144">
        <v>5522</v>
      </c>
      <c r="B5523" s="144">
        <v>2025</v>
      </c>
      <c r="C5523" s="144" t="s">
        <v>1549</v>
      </c>
      <c r="D5523" s="144" t="s">
        <v>5875</v>
      </c>
    </row>
    <row r="5524" spans="1:4">
      <c r="A5524" s="144">
        <v>5523</v>
      </c>
      <c r="B5524" s="144">
        <v>2025</v>
      </c>
      <c r="C5524" s="144" t="s">
        <v>1549</v>
      </c>
      <c r="D5524" s="144" t="s">
        <v>5876</v>
      </c>
    </row>
    <row r="5525" spans="1:4">
      <c r="A5525" s="144">
        <v>5524</v>
      </c>
      <c r="B5525" s="144">
        <v>2025</v>
      </c>
      <c r="C5525" s="144" t="s">
        <v>1549</v>
      </c>
      <c r="D5525" s="144" t="s">
        <v>5877</v>
      </c>
    </row>
    <row r="5526" spans="1:4">
      <c r="A5526" s="144">
        <v>5525</v>
      </c>
      <c r="B5526" s="144">
        <v>2025</v>
      </c>
      <c r="C5526" s="144" t="s">
        <v>1549</v>
      </c>
      <c r="D5526" s="144" t="s">
        <v>5878</v>
      </c>
    </row>
    <row r="5527" spans="1:4">
      <c r="A5527" s="144">
        <v>5526</v>
      </c>
      <c r="B5527" s="144">
        <v>2025</v>
      </c>
      <c r="C5527" s="144" t="s">
        <v>1549</v>
      </c>
      <c r="D5527" s="144" t="s">
        <v>5879</v>
      </c>
    </row>
    <row r="5528" spans="1:4">
      <c r="A5528" s="144">
        <v>5527</v>
      </c>
      <c r="B5528" s="144">
        <v>2025</v>
      </c>
      <c r="C5528" s="144" t="s">
        <v>1549</v>
      </c>
      <c r="D5528" s="144" t="s">
        <v>5880</v>
      </c>
    </row>
    <row r="5529" spans="1:4">
      <c r="A5529" s="144">
        <v>5528</v>
      </c>
      <c r="B5529" s="144">
        <v>2025</v>
      </c>
      <c r="C5529" s="144" t="s">
        <v>1549</v>
      </c>
      <c r="D5529" s="144" t="s">
        <v>5881</v>
      </c>
    </row>
    <row r="5530" spans="1:4">
      <c r="A5530" s="144">
        <v>5529</v>
      </c>
      <c r="B5530" s="144">
        <v>2025</v>
      </c>
      <c r="C5530" s="144" t="s">
        <v>1549</v>
      </c>
      <c r="D5530" s="144" t="s">
        <v>5882</v>
      </c>
    </row>
    <row r="5531" spans="1:4">
      <c r="A5531" s="144">
        <v>5530</v>
      </c>
      <c r="B5531" s="144">
        <v>2025</v>
      </c>
      <c r="C5531" s="144" t="s">
        <v>1549</v>
      </c>
      <c r="D5531" s="144" t="s">
        <v>5883</v>
      </c>
    </row>
    <row r="5532" spans="1:4">
      <c r="A5532" s="144">
        <v>5531</v>
      </c>
      <c r="B5532" s="144">
        <v>2025</v>
      </c>
      <c r="C5532" s="144" t="s">
        <v>1549</v>
      </c>
      <c r="D5532" s="144" t="s">
        <v>5884</v>
      </c>
    </row>
    <row r="5533" spans="1:4">
      <c r="A5533" s="144">
        <v>5532</v>
      </c>
      <c r="B5533" s="144">
        <v>2025</v>
      </c>
      <c r="C5533" s="144" t="s">
        <v>1549</v>
      </c>
      <c r="D5533" s="144" t="s">
        <v>5885</v>
      </c>
    </row>
    <row r="5534" spans="1:4">
      <c r="A5534" s="144">
        <v>5533</v>
      </c>
      <c r="B5534" s="144">
        <v>2025</v>
      </c>
      <c r="C5534" s="144" t="s">
        <v>1549</v>
      </c>
      <c r="D5534" s="144" t="s">
        <v>5886</v>
      </c>
    </row>
    <row r="5535" spans="1:4">
      <c r="A5535" s="144">
        <v>5534</v>
      </c>
      <c r="B5535" s="144">
        <v>2025</v>
      </c>
      <c r="C5535" s="144" t="s">
        <v>1549</v>
      </c>
      <c r="D5535" s="144" t="s">
        <v>5887</v>
      </c>
    </row>
    <row r="5536" spans="1:4">
      <c r="A5536" s="144">
        <v>5535</v>
      </c>
      <c r="B5536" s="144">
        <v>2025</v>
      </c>
      <c r="C5536" s="144" t="s">
        <v>1549</v>
      </c>
      <c r="D5536" s="144" t="s">
        <v>5888</v>
      </c>
    </row>
    <row r="5537" spans="1:4">
      <c r="A5537" s="144">
        <v>5536</v>
      </c>
      <c r="B5537" s="144">
        <v>2025</v>
      </c>
      <c r="C5537" s="144" t="s">
        <v>1549</v>
      </c>
      <c r="D5537" s="144" t="s">
        <v>5889</v>
      </c>
    </row>
    <row r="5538" spans="1:4">
      <c r="A5538" s="144">
        <v>5537</v>
      </c>
      <c r="B5538" s="144">
        <v>2025</v>
      </c>
      <c r="C5538" s="144" t="s">
        <v>1549</v>
      </c>
      <c r="D5538" s="144" t="s">
        <v>5890</v>
      </c>
    </row>
    <row r="5539" spans="1:4">
      <c r="A5539" s="144">
        <v>5538</v>
      </c>
      <c r="B5539" s="144">
        <v>2025</v>
      </c>
      <c r="C5539" s="144" t="s">
        <v>1549</v>
      </c>
      <c r="D5539" s="144" t="s">
        <v>5891</v>
      </c>
    </row>
    <row r="5540" spans="1:4">
      <c r="A5540" s="144">
        <v>5539</v>
      </c>
      <c r="B5540" s="144">
        <v>2025</v>
      </c>
      <c r="C5540" s="144" t="s">
        <v>1549</v>
      </c>
      <c r="D5540" s="144" t="s">
        <v>5892</v>
      </c>
    </row>
    <row r="5541" spans="1:4">
      <c r="A5541" s="144">
        <v>5540</v>
      </c>
      <c r="B5541" s="144">
        <v>2025</v>
      </c>
      <c r="C5541" s="144" t="s">
        <v>1549</v>
      </c>
      <c r="D5541" s="144" t="s">
        <v>5893</v>
      </c>
    </row>
    <row r="5542" spans="1:4">
      <c r="A5542" s="144">
        <v>5541</v>
      </c>
      <c r="B5542" s="144">
        <v>2025</v>
      </c>
      <c r="C5542" s="144" t="s">
        <v>1549</v>
      </c>
      <c r="D5542" s="144" t="s">
        <v>5894</v>
      </c>
    </row>
    <row r="5543" spans="1:4">
      <c r="A5543" s="144">
        <v>5542</v>
      </c>
      <c r="B5543" s="144">
        <v>2025</v>
      </c>
      <c r="C5543" s="144" t="s">
        <v>1549</v>
      </c>
      <c r="D5543" s="144" t="s">
        <v>5895</v>
      </c>
    </row>
    <row r="5544" spans="1:4">
      <c r="A5544" s="144">
        <v>5543</v>
      </c>
      <c r="B5544" s="144">
        <v>2025</v>
      </c>
      <c r="C5544" s="144" t="s">
        <v>1549</v>
      </c>
      <c r="D5544" s="144" t="s">
        <v>5896</v>
      </c>
    </row>
    <row r="5545" spans="1:4">
      <c r="A5545" s="144">
        <v>5544</v>
      </c>
      <c r="B5545" s="144">
        <v>2025</v>
      </c>
      <c r="C5545" s="144" t="s">
        <v>1549</v>
      </c>
      <c r="D5545" s="144" t="s">
        <v>5897</v>
      </c>
    </row>
    <row r="5546" spans="1:4">
      <c r="A5546" s="144">
        <v>5545</v>
      </c>
      <c r="B5546" s="144">
        <v>2025</v>
      </c>
      <c r="C5546" s="144" t="s">
        <v>1549</v>
      </c>
      <c r="D5546" s="144" t="s">
        <v>5898</v>
      </c>
    </row>
    <row r="5547" spans="1:4">
      <c r="A5547" s="144">
        <v>5546</v>
      </c>
      <c r="B5547" s="144">
        <v>2025</v>
      </c>
      <c r="C5547" s="144" t="s">
        <v>1549</v>
      </c>
      <c r="D5547" s="144" t="s">
        <v>5899</v>
      </c>
    </row>
    <row r="5548" spans="1:4">
      <c r="A5548" s="144">
        <v>5547</v>
      </c>
      <c r="B5548" s="144">
        <v>2025</v>
      </c>
      <c r="C5548" s="144" t="s">
        <v>1549</v>
      </c>
      <c r="D5548" s="144" t="s">
        <v>5900</v>
      </c>
    </row>
    <row r="5549" spans="1:4">
      <c r="A5549" s="144">
        <v>5548</v>
      </c>
      <c r="B5549" s="144">
        <v>2025</v>
      </c>
      <c r="C5549" s="144" t="s">
        <v>1549</v>
      </c>
      <c r="D5549" s="144" t="s">
        <v>5901</v>
      </c>
    </row>
    <row r="5550" spans="1:4">
      <c r="A5550" s="144">
        <v>5549</v>
      </c>
      <c r="B5550" s="144">
        <v>2025</v>
      </c>
      <c r="C5550" s="144" t="s">
        <v>1549</v>
      </c>
      <c r="D5550" s="144" t="s">
        <v>5902</v>
      </c>
    </row>
    <row r="5551" spans="1:4">
      <c r="A5551" s="144">
        <v>5550</v>
      </c>
      <c r="B5551" s="144">
        <v>2025</v>
      </c>
      <c r="C5551" s="144" t="s">
        <v>1549</v>
      </c>
      <c r="D5551" s="144" t="s">
        <v>5903</v>
      </c>
    </row>
    <row r="5552" spans="1:4">
      <c r="A5552" s="144">
        <v>5551</v>
      </c>
      <c r="B5552" s="144">
        <v>2025</v>
      </c>
      <c r="C5552" s="144" t="s">
        <v>1549</v>
      </c>
      <c r="D5552" s="144" t="s">
        <v>5904</v>
      </c>
    </row>
    <row r="5553" spans="1:4">
      <c r="A5553" s="144">
        <v>5552</v>
      </c>
      <c r="B5553" s="144">
        <v>2025</v>
      </c>
      <c r="C5553" s="144" t="s">
        <v>1549</v>
      </c>
      <c r="D5553" s="144" t="s">
        <v>5905</v>
      </c>
    </row>
    <row r="5554" spans="1:4">
      <c r="A5554" s="144">
        <v>5553</v>
      </c>
      <c r="B5554" s="144">
        <v>2025</v>
      </c>
      <c r="C5554" s="144" t="s">
        <v>1549</v>
      </c>
      <c r="D5554" s="144" t="s">
        <v>5906</v>
      </c>
    </row>
    <row r="5555" spans="1:4">
      <c r="A5555" s="144">
        <v>5554</v>
      </c>
      <c r="B5555" s="144">
        <v>2025</v>
      </c>
      <c r="C5555" s="144" t="s">
        <v>1549</v>
      </c>
      <c r="D5555" s="144" t="s">
        <v>5907</v>
      </c>
    </row>
    <row r="5556" spans="1:4">
      <c r="A5556" s="144">
        <v>5555</v>
      </c>
      <c r="B5556" s="144">
        <v>2025</v>
      </c>
      <c r="C5556" s="144" t="s">
        <v>1549</v>
      </c>
      <c r="D5556" s="144" t="s">
        <v>5908</v>
      </c>
    </row>
    <row r="5557" spans="1:4">
      <c r="A5557" s="144">
        <v>5556</v>
      </c>
      <c r="B5557" s="144">
        <v>2025</v>
      </c>
      <c r="C5557" s="144" t="s">
        <v>1549</v>
      </c>
      <c r="D5557" s="144" t="s">
        <v>5909</v>
      </c>
    </row>
    <row r="5558" spans="1:4">
      <c r="A5558" s="144">
        <v>5557</v>
      </c>
      <c r="B5558" s="144">
        <v>2025</v>
      </c>
      <c r="C5558" s="144" t="s">
        <v>1574</v>
      </c>
      <c r="D5558" s="144" t="s">
        <v>5910</v>
      </c>
    </row>
    <row r="5559" spans="1:4">
      <c r="A5559" s="144">
        <v>5558</v>
      </c>
      <c r="B5559" s="144">
        <v>2025</v>
      </c>
      <c r="C5559" s="144" t="s">
        <v>1574</v>
      </c>
      <c r="D5559" s="144" t="s">
        <v>5911</v>
      </c>
    </row>
    <row r="5560" spans="1:4">
      <c r="A5560" s="144">
        <v>5559</v>
      </c>
      <c r="B5560" s="144">
        <v>2025</v>
      </c>
      <c r="C5560" s="144" t="s">
        <v>1574</v>
      </c>
      <c r="D5560" s="144" t="s">
        <v>5912</v>
      </c>
    </row>
    <row r="5561" spans="1:4">
      <c r="A5561" s="144">
        <v>5560</v>
      </c>
      <c r="B5561" s="144">
        <v>2025</v>
      </c>
      <c r="C5561" s="144" t="s">
        <v>1574</v>
      </c>
      <c r="D5561" s="144" t="s">
        <v>5913</v>
      </c>
    </row>
    <row r="5562" spans="1:4">
      <c r="A5562" s="144">
        <v>5561</v>
      </c>
      <c r="B5562" s="144">
        <v>2025</v>
      </c>
      <c r="C5562" s="144" t="s">
        <v>1574</v>
      </c>
      <c r="D5562" s="144" t="s">
        <v>5914</v>
      </c>
    </row>
    <row r="5563" spans="1:4">
      <c r="A5563" s="144">
        <v>5562</v>
      </c>
      <c r="B5563" s="144">
        <v>2025</v>
      </c>
      <c r="C5563" s="144" t="s">
        <v>1574</v>
      </c>
      <c r="D5563" s="144" t="s">
        <v>5915</v>
      </c>
    </row>
    <row r="5564" spans="1:4">
      <c r="A5564" s="144">
        <v>5563</v>
      </c>
      <c r="B5564" s="144">
        <v>2025</v>
      </c>
      <c r="C5564" s="144" t="s">
        <v>1574</v>
      </c>
      <c r="D5564" s="144" t="s">
        <v>5916</v>
      </c>
    </row>
    <row r="5565" spans="1:4">
      <c r="A5565" s="144">
        <v>5564</v>
      </c>
      <c r="B5565" s="144">
        <v>2025</v>
      </c>
      <c r="C5565" s="144" t="s">
        <v>1574</v>
      </c>
      <c r="D5565" s="144" t="s">
        <v>5917</v>
      </c>
    </row>
    <row r="5566" spans="1:4">
      <c r="A5566" s="144">
        <v>5565</v>
      </c>
      <c r="B5566" s="144">
        <v>2025</v>
      </c>
      <c r="C5566" s="144" t="s">
        <v>1574</v>
      </c>
      <c r="D5566" s="144" t="s">
        <v>5918</v>
      </c>
    </row>
    <row r="5567" spans="1:4">
      <c r="A5567" s="144">
        <v>5566</v>
      </c>
      <c r="B5567" s="144">
        <v>2025</v>
      </c>
      <c r="C5567" s="144" t="s">
        <v>1574</v>
      </c>
      <c r="D5567" s="144" t="s">
        <v>5919</v>
      </c>
    </row>
    <row r="5568" spans="1:4">
      <c r="A5568" s="144">
        <v>5567</v>
      </c>
      <c r="B5568" s="144">
        <v>2025</v>
      </c>
      <c r="C5568" s="144" t="s">
        <v>1574</v>
      </c>
      <c r="D5568" s="144" t="s">
        <v>5920</v>
      </c>
    </row>
    <row r="5569" spans="1:4">
      <c r="A5569" s="144">
        <v>5568</v>
      </c>
      <c r="B5569" s="144">
        <v>2025</v>
      </c>
      <c r="C5569" s="144" t="s">
        <v>1574</v>
      </c>
      <c r="D5569" s="144" t="s">
        <v>5921</v>
      </c>
    </row>
    <row r="5570" spans="1:4">
      <c r="A5570" s="144">
        <v>5569</v>
      </c>
      <c r="B5570" s="144">
        <v>2025</v>
      </c>
      <c r="C5570" s="144" t="s">
        <v>1574</v>
      </c>
      <c r="D5570" s="144" t="s">
        <v>5922</v>
      </c>
    </row>
    <row r="5571" spans="1:4">
      <c r="A5571" s="144">
        <v>5570</v>
      </c>
      <c r="B5571" s="144">
        <v>2025</v>
      </c>
      <c r="C5571" s="144" t="s">
        <v>1574</v>
      </c>
      <c r="D5571" s="144" t="s">
        <v>5923</v>
      </c>
    </row>
    <row r="5572" spans="1:4">
      <c r="A5572" s="144">
        <v>5571</v>
      </c>
      <c r="B5572" s="144">
        <v>2025</v>
      </c>
      <c r="C5572" s="144" t="s">
        <v>1574</v>
      </c>
      <c r="D5572" s="144" t="s">
        <v>5924</v>
      </c>
    </row>
    <row r="5573" spans="1:4">
      <c r="A5573" s="144">
        <v>5572</v>
      </c>
      <c r="B5573" s="144">
        <v>2025</v>
      </c>
      <c r="C5573" s="144" t="s">
        <v>1574</v>
      </c>
      <c r="D5573" s="144" t="s">
        <v>5925</v>
      </c>
    </row>
    <row r="5574" spans="1:4">
      <c r="A5574" s="144">
        <v>5573</v>
      </c>
      <c r="B5574" s="144">
        <v>2025</v>
      </c>
      <c r="C5574" s="144" t="s">
        <v>1574</v>
      </c>
      <c r="D5574" s="144" t="s">
        <v>5926</v>
      </c>
    </row>
    <row r="5575" spans="1:4">
      <c r="A5575" s="144">
        <v>5574</v>
      </c>
      <c r="B5575" s="144">
        <v>2025</v>
      </c>
      <c r="C5575" s="144" t="s">
        <v>1574</v>
      </c>
      <c r="D5575" s="144" t="s">
        <v>5927</v>
      </c>
    </row>
    <row r="5576" spans="1:4">
      <c r="A5576" s="144">
        <v>5575</v>
      </c>
      <c r="B5576" s="144">
        <v>2025</v>
      </c>
      <c r="C5576" s="144" t="s">
        <v>1574</v>
      </c>
      <c r="D5576" s="144" t="s">
        <v>5928</v>
      </c>
    </row>
    <row r="5577" spans="1:4">
      <c r="A5577" s="144">
        <v>5576</v>
      </c>
      <c r="B5577" s="144">
        <v>2025</v>
      </c>
      <c r="C5577" s="144" t="s">
        <v>1574</v>
      </c>
      <c r="D5577" s="144" t="s">
        <v>5929</v>
      </c>
    </row>
    <row r="5578" spans="1:4">
      <c r="A5578" s="144">
        <v>5577</v>
      </c>
      <c r="B5578" s="144">
        <v>2025</v>
      </c>
      <c r="C5578" s="144" t="s">
        <v>1574</v>
      </c>
      <c r="D5578" s="144" t="s">
        <v>5930</v>
      </c>
    </row>
    <row r="5579" spans="1:4">
      <c r="A5579" s="144">
        <v>5578</v>
      </c>
      <c r="B5579" s="144">
        <v>2025</v>
      </c>
      <c r="C5579" s="144" t="s">
        <v>1574</v>
      </c>
      <c r="D5579" s="144" t="s">
        <v>5931</v>
      </c>
    </row>
    <row r="5580" spans="1:4">
      <c r="A5580" s="144">
        <v>5579</v>
      </c>
      <c r="B5580" s="144">
        <v>2025</v>
      </c>
      <c r="C5580" s="144" t="s">
        <v>1574</v>
      </c>
      <c r="D5580" s="144" t="s">
        <v>5932</v>
      </c>
    </row>
    <row r="5581" spans="1:4">
      <c r="A5581" s="144">
        <v>5580</v>
      </c>
      <c r="B5581" s="144">
        <v>2025</v>
      </c>
      <c r="C5581" s="144" t="s">
        <v>1574</v>
      </c>
      <c r="D5581" s="144" t="s">
        <v>5933</v>
      </c>
    </row>
    <row r="5582" spans="1:4">
      <c r="A5582" s="144">
        <v>5581</v>
      </c>
      <c r="B5582" s="144">
        <v>2025</v>
      </c>
      <c r="C5582" s="144" t="s">
        <v>1574</v>
      </c>
      <c r="D5582" s="144" t="s">
        <v>5934</v>
      </c>
    </row>
    <row r="5583" spans="1:4">
      <c r="A5583" s="144">
        <v>5582</v>
      </c>
      <c r="B5583" s="144">
        <v>2025</v>
      </c>
      <c r="C5583" s="144" t="s">
        <v>1574</v>
      </c>
      <c r="D5583" s="144" t="s">
        <v>5935</v>
      </c>
    </row>
    <row r="5584" spans="1:4">
      <c r="A5584" s="144">
        <v>5583</v>
      </c>
      <c r="B5584" s="144">
        <v>2025</v>
      </c>
      <c r="C5584" s="144" t="s">
        <v>1574</v>
      </c>
      <c r="D5584" s="144" t="s">
        <v>5936</v>
      </c>
    </row>
    <row r="5585" spans="1:4">
      <c r="A5585" s="144">
        <v>5584</v>
      </c>
      <c r="B5585" s="144">
        <v>2025</v>
      </c>
      <c r="C5585" s="144" t="s">
        <v>1574</v>
      </c>
      <c r="D5585" s="144" t="s">
        <v>5937</v>
      </c>
    </row>
    <row r="5586" spans="1:4">
      <c r="A5586" s="144">
        <v>5585</v>
      </c>
      <c r="B5586" s="144">
        <v>2025</v>
      </c>
      <c r="C5586" s="144" t="s">
        <v>1574</v>
      </c>
      <c r="D5586" s="144" t="s">
        <v>5938</v>
      </c>
    </row>
    <row r="5587" spans="1:4">
      <c r="A5587" s="144">
        <v>5586</v>
      </c>
      <c r="B5587" s="144">
        <v>2025</v>
      </c>
      <c r="C5587" s="144" t="s">
        <v>1574</v>
      </c>
      <c r="D5587" s="144" t="s">
        <v>5939</v>
      </c>
    </row>
    <row r="5588" spans="1:4">
      <c r="A5588" s="144">
        <v>5587</v>
      </c>
      <c r="B5588" s="144">
        <v>2025</v>
      </c>
      <c r="C5588" s="144" t="s">
        <v>1574</v>
      </c>
      <c r="D5588" s="144" t="s">
        <v>5940</v>
      </c>
    </row>
    <row r="5589" spans="1:4">
      <c r="A5589" s="144">
        <v>5588</v>
      </c>
      <c r="B5589" s="144">
        <v>2025</v>
      </c>
      <c r="C5589" s="144" t="s">
        <v>1574</v>
      </c>
      <c r="D5589" s="144" t="s">
        <v>5941</v>
      </c>
    </row>
    <row r="5590" spans="1:4">
      <c r="A5590" s="144">
        <v>5589</v>
      </c>
      <c r="B5590" s="144">
        <v>2025</v>
      </c>
      <c r="C5590" s="144" t="s">
        <v>1574</v>
      </c>
      <c r="D5590" s="144" t="s">
        <v>5942</v>
      </c>
    </row>
    <row r="5591" spans="1:4">
      <c r="A5591" s="144">
        <v>5590</v>
      </c>
      <c r="B5591" s="144">
        <v>2025</v>
      </c>
      <c r="C5591" s="144" t="s">
        <v>1574</v>
      </c>
      <c r="D5591" s="144" t="s">
        <v>5943</v>
      </c>
    </row>
    <row r="5592" spans="1:4">
      <c r="A5592" s="144">
        <v>5591</v>
      </c>
      <c r="B5592" s="144">
        <v>2025</v>
      </c>
      <c r="C5592" s="144" t="s">
        <v>1574</v>
      </c>
      <c r="D5592" s="144" t="s">
        <v>5944</v>
      </c>
    </row>
    <row r="5593" spans="1:4">
      <c r="A5593" s="144">
        <v>5592</v>
      </c>
      <c r="B5593" s="144">
        <v>2025</v>
      </c>
      <c r="C5593" s="144" t="s">
        <v>1574</v>
      </c>
      <c r="D5593" s="144" t="s">
        <v>5945</v>
      </c>
    </row>
    <row r="5594" spans="1:4">
      <c r="A5594" s="144">
        <v>5593</v>
      </c>
      <c r="B5594" s="144">
        <v>2025</v>
      </c>
      <c r="C5594" s="144" t="s">
        <v>1574</v>
      </c>
      <c r="D5594" s="144" t="s">
        <v>5946</v>
      </c>
    </row>
    <row r="5595" spans="1:4">
      <c r="A5595" s="144">
        <v>5594</v>
      </c>
      <c r="B5595" s="144">
        <v>2025</v>
      </c>
      <c r="C5595" s="144" t="s">
        <v>1574</v>
      </c>
      <c r="D5595" s="144" t="s">
        <v>5947</v>
      </c>
    </row>
    <row r="5596" spans="1:4">
      <c r="A5596" s="144">
        <v>5595</v>
      </c>
      <c r="B5596" s="144">
        <v>2025</v>
      </c>
      <c r="C5596" s="144" t="s">
        <v>1574</v>
      </c>
      <c r="D5596" s="144" t="s">
        <v>5948</v>
      </c>
    </row>
    <row r="5597" spans="1:4">
      <c r="A5597" s="144">
        <v>5596</v>
      </c>
      <c r="B5597" s="144">
        <v>2025</v>
      </c>
      <c r="C5597" s="144" t="s">
        <v>1574</v>
      </c>
      <c r="D5597" s="144" t="s">
        <v>5949</v>
      </c>
    </row>
    <row r="5598" spans="1:4">
      <c r="A5598" s="144">
        <v>5597</v>
      </c>
      <c r="B5598" s="144">
        <v>2025</v>
      </c>
      <c r="C5598" s="144" t="s">
        <v>1574</v>
      </c>
      <c r="D5598" s="144" t="s">
        <v>5950</v>
      </c>
    </row>
    <row r="5599" spans="1:4">
      <c r="A5599" s="144">
        <v>5598</v>
      </c>
      <c r="B5599" s="144">
        <v>2025</v>
      </c>
      <c r="C5599" s="144" t="s">
        <v>1574</v>
      </c>
      <c r="D5599" s="144" t="s">
        <v>5951</v>
      </c>
    </row>
    <row r="5600" spans="1:4">
      <c r="A5600" s="144">
        <v>5599</v>
      </c>
      <c r="B5600" s="144">
        <v>2025</v>
      </c>
      <c r="C5600" s="144" t="s">
        <v>1574</v>
      </c>
      <c r="D5600" s="144" t="s">
        <v>5952</v>
      </c>
    </row>
    <row r="5601" spans="1:4">
      <c r="A5601" s="144">
        <v>5600</v>
      </c>
      <c r="B5601" s="144">
        <v>2025</v>
      </c>
      <c r="C5601" s="144" t="s">
        <v>1574</v>
      </c>
      <c r="D5601" s="144" t="s">
        <v>5953</v>
      </c>
    </row>
    <row r="5602" spans="1:4">
      <c r="A5602" s="144">
        <v>5601</v>
      </c>
      <c r="B5602" s="144">
        <v>2025</v>
      </c>
      <c r="C5602" s="144" t="s">
        <v>1574</v>
      </c>
      <c r="D5602" s="144" t="s">
        <v>5954</v>
      </c>
    </row>
    <row r="5603" spans="1:4">
      <c r="A5603" s="144">
        <v>5602</v>
      </c>
      <c r="B5603" s="144">
        <v>2025</v>
      </c>
      <c r="C5603" s="144" t="s">
        <v>1574</v>
      </c>
      <c r="D5603" s="144" t="s">
        <v>5955</v>
      </c>
    </row>
    <row r="5604" spans="1:4">
      <c r="A5604" s="144">
        <v>5603</v>
      </c>
      <c r="B5604" s="144">
        <v>2025</v>
      </c>
      <c r="C5604" s="144" t="s">
        <v>1574</v>
      </c>
      <c r="D5604" s="144" t="s">
        <v>5956</v>
      </c>
    </row>
    <row r="5605" spans="1:4">
      <c r="A5605" s="144">
        <v>5604</v>
      </c>
      <c r="B5605" s="144">
        <v>2025</v>
      </c>
      <c r="C5605" s="144" t="s">
        <v>1574</v>
      </c>
      <c r="D5605" s="144" t="s">
        <v>5957</v>
      </c>
    </row>
    <row r="5606" spans="1:4">
      <c r="A5606" s="144">
        <v>5605</v>
      </c>
      <c r="B5606" s="144">
        <v>2025</v>
      </c>
      <c r="C5606" s="144" t="s">
        <v>1574</v>
      </c>
      <c r="D5606" s="144" t="s">
        <v>5958</v>
      </c>
    </row>
    <row r="5607" spans="1:4">
      <c r="A5607" s="144">
        <v>5606</v>
      </c>
      <c r="B5607" s="144">
        <v>2025</v>
      </c>
      <c r="C5607" s="144" t="s">
        <v>1574</v>
      </c>
      <c r="D5607" s="144" t="s">
        <v>5959</v>
      </c>
    </row>
    <row r="5608" spans="1:4">
      <c r="A5608" s="144">
        <v>5607</v>
      </c>
      <c r="B5608" s="144">
        <v>2025</v>
      </c>
      <c r="C5608" s="144" t="s">
        <v>1574</v>
      </c>
      <c r="D5608" s="144" t="s">
        <v>5960</v>
      </c>
    </row>
    <row r="5609" spans="1:4">
      <c r="A5609" s="144">
        <v>5608</v>
      </c>
      <c r="B5609" s="144">
        <v>2025</v>
      </c>
      <c r="C5609" s="144" t="s">
        <v>1574</v>
      </c>
      <c r="D5609" s="144" t="s">
        <v>5961</v>
      </c>
    </row>
    <row r="5610" spans="1:4">
      <c r="A5610" s="144">
        <v>5609</v>
      </c>
      <c r="B5610" s="144">
        <v>2025</v>
      </c>
      <c r="C5610" s="144" t="s">
        <v>1574</v>
      </c>
      <c r="D5610" s="144" t="s">
        <v>5962</v>
      </c>
    </row>
    <row r="5611" spans="1:4">
      <c r="A5611" s="144">
        <v>5610</v>
      </c>
      <c r="B5611" s="144">
        <v>2025</v>
      </c>
      <c r="C5611" s="144" t="s">
        <v>1574</v>
      </c>
      <c r="D5611" s="144" t="s">
        <v>5963</v>
      </c>
    </row>
    <row r="5612" spans="1:4">
      <c r="A5612" s="144">
        <v>5611</v>
      </c>
      <c r="B5612" s="144">
        <v>2025</v>
      </c>
      <c r="C5612" s="144" t="s">
        <v>1574</v>
      </c>
      <c r="D5612" s="144" t="s">
        <v>5964</v>
      </c>
    </row>
    <row r="5613" spans="1:4">
      <c r="A5613" s="144">
        <v>5612</v>
      </c>
      <c r="B5613" s="144">
        <v>2025</v>
      </c>
      <c r="C5613" s="144" t="s">
        <v>1574</v>
      </c>
      <c r="D5613" s="144" t="s">
        <v>5965</v>
      </c>
    </row>
    <row r="5614" spans="1:4">
      <c r="A5614" s="144">
        <v>5613</v>
      </c>
      <c r="B5614" s="144">
        <v>2025</v>
      </c>
      <c r="C5614" s="144" t="s">
        <v>1574</v>
      </c>
      <c r="D5614" s="144" t="s">
        <v>5966</v>
      </c>
    </row>
    <row r="5615" spans="1:4">
      <c r="A5615" s="144">
        <v>5614</v>
      </c>
      <c r="B5615" s="144">
        <v>2025</v>
      </c>
      <c r="C5615" s="144" t="s">
        <v>1574</v>
      </c>
      <c r="D5615" s="144" t="s">
        <v>5967</v>
      </c>
    </row>
    <row r="5616" spans="1:4">
      <c r="A5616" s="144">
        <v>5615</v>
      </c>
      <c r="B5616" s="144">
        <v>2025</v>
      </c>
      <c r="C5616" s="144" t="s">
        <v>1574</v>
      </c>
      <c r="D5616" s="144" t="s">
        <v>5968</v>
      </c>
    </row>
    <row r="5617" spans="1:4">
      <c r="A5617" s="144">
        <v>5616</v>
      </c>
      <c r="B5617" s="144">
        <v>2025</v>
      </c>
      <c r="C5617" s="144" t="s">
        <v>1574</v>
      </c>
      <c r="D5617" s="144" t="s">
        <v>5969</v>
      </c>
    </row>
    <row r="5618" spans="1:4">
      <c r="A5618" s="144">
        <v>5617</v>
      </c>
      <c r="B5618" s="144">
        <v>2025</v>
      </c>
      <c r="C5618" s="144" t="s">
        <v>1574</v>
      </c>
      <c r="D5618" s="144" t="s">
        <v>5970</v>
      </c>
    </row>
    <row r="5619" spans="1:4">
      <c r="A5619" s="144">
        <v>5618</v>
      </c>
      <c r="B5619" s="144">
        <v>2025</v>
      </c>
      <c r="C5619" s="144" t="s">
        <v>1574</v>
      </c>
      <c r="D5619" s="144" t="s">
        <v>5971</v>
      </c>
    </row>
    <row r="5620" spans="1:4">
      <c r="A5620" s="144">
        <v>5619</v>
      </c>
      <c r="B5620" s="144">
        <v>2025</v>
      </c>
      <c r="C5620" s="144" t="s">
        <v>1574</v>
      </c>
      <c r="D5620" s="144" t="s">
        <v>5972</v>
      </c>
    </row>
    <row r="5621" spans="1:4">
      <c r="A5621" s="144">
        <v>5620</v>
      </c>
      <c r="B5621" s="144">
        <v>2025</v>
      </c>
      <c r="C5621" s="144" t="s">
        <v>1574</v>
      </c>
      <c r="D5621" s="144" t="s">
        <v>5973</v>
      </c>
    </row>
    <row r="5622" spans="1:4">
      <c r="A5622" s="144">
        <v>5621</v>
      </c>
      <c r="B5622" s="144">
        <v>2025</v>
      </c>
      <c r="C5622" s="144" t="s">
        <v>1574</v>
      </c>
      <c r="D5622" s="144" t="s">
        <v>5974</v>
      </c>
    </row>
    <row r="5623" spans="1:4">
      <c r="A5623" s="144">
        <v>5622</v>
      </c>
      <c r="B5623" s="144">
        <v>2025</v>
      </c>
      <c r="C5623" s="144" t="s">
        <v>1574</v>
      </c>
      <c r="D5623" s="144" t="s">
        <v>5975</v>
      </c>
    </row>
    <row r="5624" spans="1:4">
      <c r="A5624" s="144">
        <v>5623</v>
      </c>
      <c r="B5624" s="144">
        <v>2025</v>
      </c>
      <c r="C5624" s="144" t="s">
        <v>1574</v>
      </c>
      <c r="D5624" s="144" t="s">
        <v>5976</v>
      </c>
    </row>
    <row r="5625" spans="1:4">
      <c r="A5625" s="144">
        <v>5624</v>
      </c>
      <c r="B5625" s="144">
        <v>2025</v>
      </c>
      <c r="C5625" s="144" t="s">
        <v>1574</v>
      </c>
      <c r="D5625" s="144" t="s">
        <v>5977</v>
      </c>
    </row>
    <row r="5626" spans="1:4">
      <c r="A5626" s="144">
        <v>5625</v>
      </c>
      <c r="B5626" s="144">
        <v>2025</v>
      </c>
      <c r="C5626" s="144" t="s">
        <v>1574</v>
      </c>
      <c r="D5626" s="144" t="s">
        <v>5978</v>
      </c>
    </row>
    <row r="5627" spans="1:4">
      <c r="A5627" s="144">
        <v>5626</v>
      </c>
      <c r="B5627" s="144">
        <v>2025</v>
      </c>
      <c r="C5627" s="144" t="s">
        <v>1574</v>
      </c>
      <c r="D5627" s="144" t="s">
        <v>5979</v>
      </c>
    </row>
    <row r="5628" spans="1:4">
      <c r="A5628" s="144">
        <v>5627</v>
      </c>
      <c r="B5628" s="144">
        <v>2025</v>
      </c>
      <c r="C5628" s="144" t="s">
        <v>1574</v>
      </c>
      <c r="D5628" s="144" t="s">
        <v>5980</v>
      </c>
    </row>
    <row r="5629" spans="1:4">
      <c r="A5629" s="144">
        <v>5628</v>
      </c>
      <c r="B5629" s="144">
        <v>2025</v>
      </c>
      <c r="C5629" s="144" t="s">
        <v>1574</v>
      </c>
      <c r="D5629" s="144" t="s">
        <v>5981</v>
      </c>
    </row>
    <row r="5630" spans="1:4">
      <c r="A5630" s="144">
        <v>5629</v>
      </c>
      <c r="B5630" s="144">
        <v>2025</v>
      </c>
      <c r="C5630" s="144" t="s">
        <v>1574</v>
      </c>
      <c r="D5630" s="144" t="s">
        <v>5982</v>
      </c>
    </row>
    <row r="5631" spans="1:4">
      <c r="A5631" s="144">
        <v>5630</v>
      </c>
      <c r="B5631" s="144">
        <v>2025</v>
      </c>
      <c r="C5631" s="144" t="s">
        <v>1574</v>
      </c>
      <c r="D5631" s="144" t="s">
        <v>5983</v>
      </c>
    </row>
    <row r="5632" spans="1:4">
      <c r="A5632" s="144">
        <v>5631</v>
      </c>
      <c r="B5632" s="144">
        <v>2025</v>
      </c>
      <c r="C5632" s="144" t="s">
        <v>1574</v>
      </c>
      <c r="D5632" s="144" t="s">
        <v>5984</v>
      </c>
    </row>
    <row r="5633" spans="1:4">
      <c r="A5633" s="144">
        <v>5632</v>
      </c>
      <c r="B5633" s="144">
        <v>2025</v>
      </c>
      <c r="C5633" s="144" t="s">
        <v>1574</v>
      </c>
      <c r="D5633" s="144" t="s">
        <v>5985</v>
      </c>
    </row>
    <row r="5634" spans="1:4">
      <c r="A5634" s="144">
        <v>5633</v>
      </c>
      <c r="B5634" s="144">
        <v>2025</v>
      </c>
      <c r="C5634" s="144" t="s">
        <v>1574</v>
      </c>
      <c r="D5634" s="144" t="s">
        <v>5986</v>
      </c>
    </row>
    <row r="5635" spans="1:4">
      <c r="A5635" s="144">
        <v>5634</v>
      </c>
      <c r="B5635" s="144">
        <v>2025</v>
      </c>
      <c r="C5635" s="144" t="s">
        <v>1574</v>
      </c>
      <c r="D5635" s="144" t="s">
        <v>5987</v>
      </c>
    </row>
    <row r="5636" spans="1:4">
      <c r="A5636" s="144">
        <v>5635</v>
      </c>
      <c r="B5636" s="144">
        <v>2025</v>
      </c>
      <c r="C5636" s="144" t="s">
        <v>1574</v>
      </c>
      <c r="D5636" s="144" t="s">
        <v>5988</v>
      </c>
    </row>
    <row r="5637" spans="1:4">
      <c r="A5637" s="144">
        <v>5636</v>
      </c>
      <c r="B5637" s="144">
        <v>2025</v>
      </c>
      <c r="C5637" s="144" t="s">
        <v>1574</v>
      </c>
      <c r="D5637" s="144" t="s">
        <v>5989</v>
      </c>
    </row>
    <row r="5638" spans="1:4">
      <c r="A5638" s="144">
        <v>5637</v>
      </c>
      <c r="B5638" s="144">
        <v>2025</v>
      </c>
      <c r="C5638" s="144" t="s">
        <v>1574</v>
      </c>
      <c r="D5638" s="144" t="s">
        <v>5990</v>
      </c>
    </row>
    <row r="5639" spans="1:4">
      <c r="A5639" s="144">
        <v>5638</v>
      </c>
      <c r="B5639" s="144">
        <v>2025</v>
      </c>
      <c r="C5639" s="144" t="s">
        <v>1574</v>
      </c>
      <c r="D5639" s="144" t="s">
        <v>5991</v>
      </c>
    </row>
    <row r="5640" spans="1:4">
      <c r="A5640" s="144">
        <v>5639</v>
      </c>
      <c r="B5640" s="144">
        <v>2025</v>
      </c>
      <c r="C5640" s="144" t="s">
        <v>1574</v>
      </c>
      <c r="D5640" s="144" t="s">
        <v>5992</v>
      </c>
    </row>
    <row r="5641" spans="1:4">
      <c r="A5641" s="144">
        <v>5640</v>
      </c>
      <c r="B5641" s="144">
        <v>2025</v>
      </c>
      <c r="C5641" s="144" t="s">
        <v>1574</v>
      </c>
      <c r="D5641" s="144" t="s">
        <v>5993</v>
      </c>
    </row>
    <row r="5642" spans="1:4">
      <c r="A5642" s="144">
        <v>5641</v>
      </c>
      <c r="B5642" s="144">
        <v>2025</v>
      </c>
      <c r="C5642" s="144" t="s">
        <v>1574</v>
      </c>
      <c r="D5642" s="144" t="s">
        <v>5994</v>
      </c>
    </row>
    <row r="5643" spans="1:4">
      <c r="A5643" s="144">
        <v>5642</v>
      </c>
      <c r="B5643" s="144">
        <v>2025</v>
      </c>
      <c r="C5643" s="144" t="s">
        <v>1574</v>
      </c>
      <c r="D5643" s="144" t="s">
        <v>5995</v>
      </c>
    </row>
    <row r="5644" spans="1:4">
      <c r="A5644" s="144">
        <v>5643</v>
      </c>
      <c r="B5644" s="144">
        <v>2025</v>
      </c>
      <c r="C5644" s="144" t="s">
        <v>1574</v>
      </c>
      <c r="D5644" s="144" t="s">
        <v>5996</v>
      </c>
    </row>
    <row r="5645" spans="1:4">
      <c r="A5645" s="144">
        <v>5644</v>
      </c>
      <c r="B5645" s="144">
        <v>2025</v>
      </c>
      <c r="C5645" s="144" t="s">
        <v>1574</v>
      </c>
      <c r="D5645" s="144" t="s">
        <v>5997</v>
      </c>
    </row>
    <row r="5646" spans="1:4">
      <c r="A5646" s="144">
        <v>5645</v>
      </c>
      <c r="B5646" s="144">
        <v>2025</v>
      </c>
      <c r="C5646" s="144" t="s">
        <v>1574</v>
      </c>
      <c r="D5646" s="144" t="s">
        <v>5998</v>
      </c>
    </row>
    <row r="5647" spans="1:4">
      <c r="A5647" s="144">
        <v>5646</v>
      </c>
      <c r="B5647" s="144">
        <v>2025</v>
      </c>
      <c r="C5647" s="144" t="s">
        <v>1574</v>
      </c>
      <c r="D5647" s="144" t="s">
        <v>5999</v>
      </c>
    </row>
    <row r="5648" spans="1:4">
      <c r="A5648" s="144">
        <v>5647</v>
      </c>
      <c r="B5648" s="144">
        <v>2025</v>
      </c>
      <c r="C5648" s="144" t="s">
        <v>1574</v>
      </c>
      <c r="D5648" s="144" t="s">
        <v>6000</v>
      </c>
    </row>
    <row r="5649" spans="1:4">
      <c r="A5649" s="144">
        <v>5648</v>
      </c>
      <c r="B5649" s="144">
        <v>2025</v>
      </c>
      <c r="C5649" s="144" t="s">
        <v>1574</v>
      </c>
      <c r="D5649" s="144" t="s">
        <v>6001</v>
      </c>
    </row>
    <row r="5650" spans="1:4">
      <c r="A5650" s="144">
        <v>5649</v>
      </c>
      <c r="B5650" s="144">
        <v>2025</v>
      </c>
      <c r="C5650" s="144" t="s">
        <v>1574</v>
      </c>
      <c r="D5650" s="144" t="s">
        <v>6002</v>
      </c>
    </row>
    <row r="5651" spans="1:4">
      <c r="A5651" s="144">
        <v>5650</v>
      </c>
      <c r="B5651" s="144">
        <v>2025</v>
      </c>
      <c r="C5651" s="144" t="s">
        <v>1574</v>
      </c>
      <c r="D5651" s="144" t="s">
        <v>6003</v>
      </c>
    </row>
    <row r="5652" spans="1:4">
      <c r="A5652" s="144">
        <v>5651</v>
      </c>
      <c r="B5652" s="144">
        <v>2025</v>
      </c>
      <c r="C5652" s="144" t="s">
        <v>1574</v>
      </c>
      <c r="D5652" s="144" t="s">
        <v>6004</v>
      </c>
    </row>
    <row r="5653" spans="1:4">
      <c r="A5653" s="144">
        <v>5652</v>
      </c>
      <c r="B5653" s="144">
        <v>2025</v>
      </c>
      <c r="C5653" s="144" t="s">
        <v>1574</v>
      </c>
      <c r="D5653" s="144" t="s">
        <v>6005</v>
      </c>
    </row>
    <row r="5654" spans="1:4">
      <c r="A5654" s="144">
        <v>5653</v>
      </c>
      <c r="B5654" s="144">
        <v>2025</v>
      </c>
      <c r="C5654" s="144" t="s">
        <v>1574</v>
      </c>
      <c r="D5654" s="144" t="s">
        <v>6006</v>
      </c>
    </row>
    <row r="5655" spans="1:4">
      <c r="A5655" s="144">
        <v>5654</v>
      </c>
      <c r="B5655" s="144">
        <v>2025</v>
      </c>
      <c r="C5655" s="144" t="s">
        <v>1574</v>
      </c>
      <c r="D5655" s="144" t="s">
        <v>6007</v>
      </c>
    </row>
    <row r="5656" spans="1:4">
      <c r="A5656" s="144">
        <v>5655</v>
      </c>
      <c r="B5656" s="144">
        <v>2025</v>
      </c>
      <c r="C5656" s="144" t="s">
        <v>1574</v>
      </c>
      <c r="D5656" s="144" t="s">
        <v>6008</v>
      </c>
    </row>
    <row r="5657" spans="1:4">
      <c r="A5657" s="144">
        <v>5656</v>
      </c>
      <c r="B5657" s="144">
        <v>2025</v>
      </c>
      <c r="C5657" s="144" t="s">
        <v>1574</v>
      </c>
      <c r="D5657" s="144" t="s">
        <v>6009</v>
      </c>
    </row>
    <row r="5658" spans="1:4">
      <c r="A5658" s="144">
        <v>5657</v>
      </c>
      <c r="B5658" s="144">
        <v>2025</v>
      </c>
      <c r="C5658" s="144" t="s">
        <v>1574</v>
      </c>
      <c r="D5658" s="144" t="s">
        <v>6010</v>
      </c>
    </row>
    <row r="5659" spans="1:4">
      <c r="A5659" s="144">
        <v>5658</v>
      </c>
      <c r="B5659" s="144">
        <v>2025</v>
      </c>
      <c r="C5659" s="144" t="s">
        <v>1574</v>
      </c>
      <c r="D5659" s="144" t="s">
        <v>6011</v>
      </c>
    </row>
    <row r="5660" spans="1:4">
      <c r="A5660" s="144">
        <v>5659</v>
      </c>
      <c r="B5660" s="144">
        <v>2025</v>
      </c>
      <c r="C5660" s="144" t="s">
        <v>1574</v>
      </c>
      <c r="D5660" s="144" t="s">
        <v>6012</v>
      </c>
    </row>
    <row r="5661" spans="1:4">
      <c r="A5661" s="144">
        <v>5660</v>
      </c>
      <c r="B5661" s="144">
        <v>2025</v>
      </c>
      <c r="C5661" s="144" t="s">
        <v>1574</v>
      </c>
      <c r="D5661" s="144" t="s">
        <v>6013</v>
      </c>
    </row>
    <row r="5662" spans="1:4">
      <c r="A5662" s="144">
        <v>5661</v>
      </c>
      <c r="B5662" s="144">
        <v>2025</v>
      </c>
      <c r="C5662" s="144" t="s">
        <v>1574</v>
      </c>
      <c r="D5662" s="144" t="s">
        <v>6014</v>
      </c>
    </row>
    <row r="5663" spans="1:4">
      <c r="A5663" s="144">
        <v>5662</v>
      </c>
      <c r="B5663" s="144">
        <v>2025</v>
      </c>
      <c r="C5663" s="144" t="s">
        <v>1574</v>
      </c>
      <c r="D5663" s="144" t="s">
        <v>6015</v>
      </c>
    </row>
    <row r="5664" spans="1:4">
      <c r="A5664" s="144">
        <v>5663</v>
      </c>
      <c r="B5664" s="144">
        <v>2025</v>
      </c>
      <c r="C5664" s="144" t="s">
        <v>1574</v>
      </c>
      <c r="D5664" s="144" t="s">
        <v>6016</v>
      </c>
    </row>
    <row r="5665" spans="1:4">
      <c r="A5665" s="144">
        <v>5664</v>
      </c>
      <c r="B5665" s="144">
        <v>2025</v>
      </c>
      <c r="C5665" s="144" t="s">
        <v>1574</v>
      </c>
      <c r="D5665" s="144" t="s">
        <v>6017</v>
      </c>
    </row>
    <row r="5666" spans="1:4">
      <c r="A5666" s="144">
        <v>5665</v>
      </c>
      <c r="B5666" s="144">
        <v>2025</v>
      </c>
      <c r="C5666" s="144" t="s">
        <v>1574</v>
      </c>
      <c r="D5666" s="144" t="s">
        <v>6018</v>
      </c>
    </row>
    <row r="5667" spans="1:4">
      <c r="A5667" s="144">
        <v>5666</v>
      </c>
      <c r="B5667" s="144">
        <v>2025</v>
      </c>
      <c r="C5667" s="144" t="s">
        <v>1574</v>
      </c>
      <c r="D5667" s="144" t="s">
        <v>6019</v>
      </c>
    </row>
    <row r="5668" spans="1:4">
      <c r="A5668" s="144">
        <v>5667</v>
      </c>
      <c r="B5668" s="144">
        <v>2025</v>
      </c>
      <c r="C5668" s="144" t="s">
        <v>1574</v>
      </c>
      <c r="D5668" s="144" t="s">
        <v>6020</v>
      </c>
    </row>
    <row r="5669" spans="1:4">
      <c r="A5669" s="144">
        <v>5668</v>
      </c>
      <c r="B5669" s="144">
        <v>2025</v>
      </c>
      <c r="C5669" s="144" t="s">
        <v>1574</v>
      </c>
      <c r="D5669" s="144" t="s">
        <v>6021</v>
      </c>
    </row>
    <row r="5670" spans="1:4">
      <c r="A5670" s="144">
        <v>5669</v>
      </c>
      <c r="B5670" s="144">
        <v>2025</v>
      </c>
      <c r="C5670" s="144" t="s">
        <v>1574</v>
      </c>
      <c r="D5670" s="144" t="s">
        <v>6022</v>
      </c>
    </row>
    <row r="5671" spans="1:4">
      <c r="A5671" s="144">
        <v>5670</v>
      </c>
      <c r="B5671" s="144">
        <v>2025</v>
      </c>
      <c r="C5671" s="144" t="s">
        <v>1574</v>
      </c>
      <c r="D5671" s="144" t="s">
        <v>6023</v>
      </c>
    </row>
    <row r="5672" spans="1:4">
      <c r="A5672" s="144">
        <v>5671</v>
      </c>
      <c r="B5672" s="144">
        <v>2025</v>
      </c>
      <c r="C5672" s="144" t="s">
        <v>1574</v>
      </c>
      <c r="D5672" s="144" t="s">
        <v>6024</v>
      </c>
    </row>
    <row r="5673" spans="1:4">
      <c r="A5673" s="144">
        <v>5672</v>
      </c>
      <c r="B5673" s="144">
        <v>2025</v>
      </c>
      <c r="C5673" s="144" t="s">
        <v>1574</v>
      </c>
      <c r="D5673" s="144" t="s">
        <v>6025</v>
      </c>
    </row>
    <row r="5674" spans="1:4">
      <c r="A5674" s="144">
        <v>5673</v>
      </c>
      <c r="B5674" s="144">
        <v>2025</v>
      </c>
      <c r="C5674" s="144" t="s">
        <v>1574</v>
      </c>
      <c r="D5674" s="144" t="s">
        <v>6026</v>
      </c>
    </row>
    <row r="5675" spans="1:4">
      <c r="A5675" s="144">
        <v>5674</v>
      </c>
      <c r="B5675" s="144">
        <v>2025</v>
      </c>
      <c r="C5675" s="144" t="s">
        <v>1574</v>
      </c>
      <c r="D5675" s="144" t="s">
        <v>6027</v>
      </c>
    </row>
    <row r="5676" spans="1:4">
      <c r="A5676" s="144">
        <v>5675</v>
      </c>
      <c r="B5676" s="144">
        <v>2025</v>
      </c>
      <c r="C5676" s="144" t="s">
        <v>1574</v>
      </c>
      <c r="D5676" s="144" t="s">
        <v>6028</v>
      </c>
    </row>
    <row r="5677" spans="1:4">
      <c r="A5677" s="144">
        <v>5676</v>
      </c>
      <c r="B5677" s="144">
        <v>2025</v>
      </c>
      <c r="C5677" s="144" t="s">
        <v>1574</v>
      </c>
      <c r="D5677" s="144" t="s">
        <v>6029</v>
      </c>
    </row>
    <row r="5678" spans="1:4">
      <c r="A5678" s="144">
        <v>5677</v>
      </c>
      <c r="B5678" s="144">
        <v>2025</v>
      </c>
      <c r="C5678" s="144" t="s">
        <v>1574</v>
      </c>
      <c r="D5678" s="144" t="s">
        <v>6030</v>
      </c>
    </row>
    <row r="5679" spans="1:4">
      <c r="A5679" s="144">
        <v>5678</v>
      </c>
      <c r="B5679" s="144">
        <v>2025</v>
      </c>
      <c r="C5679" s="144" t="s">
        <v>1574</v>
      </c>
      <c r="D5679" s="144" t="s">
        <v>6031</v>
      </c>
    </row>
    <row r="5680" spans="1:4">
      <c r="A5680" s="144">
        <v>5679</v>
      </c>
      <c r="B5680" s="144">
        <v>2025</v>
      </c>
      <c r="C5680" s="144" t="s">
        <v>1574</v>
      </c>
      <c r="D5680" s="144" t="s">
        <v>6032</v>
      </c>
    </row>
    <row r="5681" spans="1:4">
      <c r="A5681" s="144">
        <v>5680</v>
      </c>
      <c r="B5681" s="144">
        <v>2025</v>
      </c>
      <c r="C5681" s="144" t="s">
        <v>1574</v>
      </c>
      <c r="D5681" s="144" t="s">
        <v>6033</v>
      </c>
    </row>
    <row r="5682" spans="1:4">
      <c r="A5682" s="144">
        <v>5681</v>
      </c>
      <c r="B5682" s="144">
        <v>2025</v>
      </c>
      <c r="C5682" s="144" t="s">
        <v>1574</v>
      </c>
      <c r="D5682" s="144" t="s">
        <v>6034</v>
      </c>
    </row>
    <row r="5683" spans="1:4">
      <c r="A5683" s="144">
        <v>5682</v>
      </c>
      <c r="B5683" s="144">
        <v>2025</v>
      </c>
      <c r="C5683" s="144" t="s">
        <v>1574</v>
      </c>
      <c r="D5683" s="144" t="s">
        <v>6035</v>
      </c>
    </row>
    <row r="5684" spans="1:4">
      <c r="A5684" s="144">
        <v>5683</v>
      </c>
      <c r="B5684" s="144">
        <v>2025</v>
      </c>
      <c r="C5684" s="144" t="s">
        <v>1574</v>
      </c>
      <c r="D5684" s="144" t="s">
        <v>6036</v>
      </c>
    </row>
    <row r="5685" spans="1:4">
      <c r="A5685" s="144">
        <v>5684</v>
      </c>
      <c r="B5685" s="144">
        <v>2025</v>
      </c>
      <c r="C5685" s="144" t="s">
        <v>1574</v>
      </c>
      <c r="D5685" s="144" t="s">
        <v>6037</v>
      </c>
    </row>
    <row r="5686" spans="1:4">
      <c r="A5686" s="144">
        <v>5685</v>
      </c>
      <c r="B5686" s="144">
        <v>2025</v>
      </c>
      <c r="C5686" s="144" t="s">
        <v>1574</v>
      </c>
      <c r="D5686" s="144" t="s">
        <v>6038</v>
      </c>
    </row>
    <row r="5687" spans="1:4">
      <c r="A5687" s="144">
        <v>5686</v>
      </c>
      <c r="B5687" s="144">
        <v>2025</v>
      </c>
      <c r="C5687" s="144" t="s">
        <v>1574</v>
      </c>
      <c r="D5687" s="144" t="s">
        <v>6039</v>
      </c>
    </row>
    <row r="5688" spans="1:4">
      <c r="A5688" s="144">
        <v>5687</v>
      </c>
      <c r="B5688" s="144">
        <v>2025</v>
      </c>
      <c r="C5688" s="144" t="s">
        <v>1574</v>
      </c>
      <c r="D5688" s="144" t="s">
        <v>6040</v>
      </c>
    </row>
    <row r="5689" spans="1:4">
      <c r="A5689" s="144">
        <v>5688</v>
      </c>
      <c r="B5689" s="144">
        <v>2025</v>
      </c>
      <c r="C5689" s="144" t="s">
        <v>1574</v>
      </c>
      <c r="D5689" s="144" t="s">
        <v>6041</v>
      </c>
    </row>
    <row r="5690" spans="1:4">
      <c r="A5690" s="144">
        <v>5689</v>
      </c>
      <c r="B5690" s="144">
        <v>2025</v>
      </c>
      <c r="C5690" s="144" t="s">
        <v>1574</v>
      </c>
      <c r="D5690" s="144" t="s">
        <v>6042</v>
      </c>
    </row>
    <row r="5691" spans="1:4">
      <c r="A5691" s="144">
        <v>5690</v>
      </c>
      <c r="B5691" s="144">
        <v>2025</v>
      </c>
      <c r="C5691" s="144" t="s">
        <v>1574</v>
      </c>
      <c r="D5691" s="144" t="s">
        <v>6043</v>
      </c>
    </row>
    <row r="5692" spans="1:4">
      <c r="A5692" s="144">
        <v>5691</v>
      </c>
      <c r="B5692" s="144">
        <v>2025</v>
      </c>
      <c r="C5692" s="144" t="s">
        <v>1574</v>
      </c>
      <c r="D5692" s="144" t="s">
        <v>6044</v>
      </c>
    </row>
    <row r="5693" spans="1:4">
      <c r="A5693" s="144">
        <v>5692</v>
      </c>
      <c r="B5693" s="144">
        <v>2025</v>
      </c>
      <c r="C5693" s="144" t="s">
        <v>1574</v>
      </c>
      <c r="D5693" s="144" t="s">
        <v>6045</v>
      </c>
    </row>
    <row r="5694" spans="1:4">
      <c r="A5694" s="144">
        <v>5693</v>
      </c>
      <c r="B5694" s="144">
        <v>2025</v>
      </c>
      <c r="C5694" s="144" t="s">
        <v>1574</v>
      </c>
      <c r="D5694" s="144" t="s">
        <v>6046</v>
      </c>
    </row>
    <row r="5695" spans="1:4">
      <c r="A5695" s="144">
        <v>5694</v>
      </c>
      <c r="B5695" s="144">
        <v>2025</v>
      </c>
      <c r="C5695" s="144" t="s">
        <v>1574</v>
      </c>
      <c r="D5695" s="144" t="s">
        <v>6047</v>
      </c>
    </row>
    <row r="5696" spans="1:4">
      <c r="A5696" s="144">
        <v>5695</v>
      </c>
      <c r="B5696" s="144">
        <v>2025</v>
      </c>
      <c r="C5696" s="144" t="s">
        <v>1574</v>
      </c>
      <c r="D5696" s="144" t="s">
        <v>6048</v>
      </c>
    </row>
    <row r="5697" spans="1:4">
      <c r="A5697" s="144">
        <v>5696</v>
      </c>
      <c r="B5697" s="144">
        <v>2025</v>
      </c>
      <c r="C5697" s="144" t="s">
        <v>1574</v>
      </c>
      <c r="D5697" s="144" t="s">
        <v>6049</v>
      </c>
    </row>
    <row r="5698" spans="1:4">
      <c r="A5698" s="144">
        <v>5697</v>
      </c>
      <c r="B5698" s="144">
        <v>2025</v>
      </c>
      <c r="C5698" s="144" t="s">
        <v>1574</v>
      </c>
      <c r="D5698" s="144" t="s">
        <v>6050</v>
      </c>
    </row>
    <row r="5699" spans="1:4">
      <c r="A5699" s="144">
        <v>5698</v>
      </c>
      <c r="B5699" s="144">
        <v>2025</v>
      </c>
      <c r="C5699" s="144" t="s">
        <v>1574</v>
      </c>
      <c r="D5699" s="144" t="s">
        <v>6051</v>
      </c>
    </row>
    <row r="5700" spans="1:4">
      <c r="A5700" s="144">
        <v>5699</v>
      </c>
      <c r="B5700" s="144">
        <v>2025</v>
      </c>
      <c r="C5700" s="144" t="s">
        <v>1574</v>
      </c>
      <c r="D5700" s="144" t="s">
        <v>6052</v>
      </c>
    </row>
    <row r="5701" spans="1:4">
      <c r="A5701" s="144">
        <v>5700</v>
      </c>
      <c r="B5701" s="144">
        <v>2025</v>
      </c>
      <c r="C5701" s="144" t="s">
        <v>1574</v>
      </c>
      <c r="D5701" s="144" t="s">
        <v>6053</v>
      </c>
    </row>
    <row r="5702" spans="1:4">
      <c r="A5702" s="144">
        <v>5701</v>
      </c>
      <c r="B5702" s="144">
        <v>2025</v>
      </c>
      <c r="C5702" s="144" t="s">
        <v>1574</v>
      </c>
      <c r="D5702" s="144" t="s">
        <v>6054</v>
      </c>
    </row>
    <row r="5703" spans="1:4">
      <c r="A5703" s="144">
        <v>5702</v>
      </c>
      <c r="B5703" s="144">
        <v>2025</v>
      </c>
      <c r="C5703" s="144" t="s">
        <v>1574</v>
      </c>
      <c r="D5703" s="144" t="s">
        <v>6055</v>
      </c>
    </row>
    <row r="5704" spans="1:4">
      <c r="A5704" s="144">
        <v>5703</v>
      </c>
      <c r="B5704" s="144">
        <v>2025</v>
      </c>
      <c r="C5704" s="144" t="s">
        <v>1574</v>
      </c>
      <c r="D5704" s="144" t="s">
        <v>6056</v>
      </c>
    </row>
    <row r="5705" spans="1:4">
      <c r="A5705" s="144">
        <v>5704</v>
      </c>
      <c r="B5705" s="144">
        <v>2025</v>
      </c>
      <c r="C5705" s="144" t="s">
        <v>1574</v>
      </c>
      <c r="D5705" s="144" t="s">
        <v>6057</v>
      </c>
    </row>
    <row r="5706" spans="1:4">
      <c r="A5706" s="144">
        <v>5705</v>
      </c>
      <c r="B5706" s="144">
        <v>2025</v>
      </c>
      <c r="C5706" s="144" t="s">
        <v>1574</v>
      </c>
      <c r="D5706" s="144" t="s">
        <v>6058</v>
      </c>
    </row>
    <row r="5707" spans="1:4">
      <c r="A5707" s="144">
        <v>5706</v>
      </c>
      <c r="B5707" s="144">
        <v>2025</v>
      </c>
      <c r="C5707" s="144" t="s">
        <v>1574</v>
      </c>
      <c r="D5707" s="144" t="s">
        <v>6059</v>
      </c>
    </row>
    <row r="5708" spans="1:4">
      <c r="A5708" s="144">
        <v>5707</v>
      </c>
      <c r="B5708" s="144">
        <v>2025</v>
      </c>
      <c r="C5708" s="144" t="s">
        <v>1574</v>
      </c>
      <c r="D5708" s="144" t="s">
        <v>6060</v>
      </c>
    </row>
    <row r="5709" spans="1:4">
      <c r="A5709" s="144">
        <v>5708</v>
      </c>
      <c r="B5709" s="144">
        <v>2025</v>
      </c>
      <c r="C5709" s="144" t="s">
        <v>1574</v>
      </c>
      <c r="D5709" s="144" t="s">
        <v>6061</v>
      </c>
    </row>
    <row r="5710" spans="1:4">
      <c r="A5710" s="144">
        <v>5709</v>
      </c>
      <c r="B5710" s="144">
        <v>2025</v>
      </c>
      <c r="C5710" s="144" t="s">
        <v>1574</v>
      </c>
      <c r="D5710" s="144" t="s">
        <v>6062</v>
      </c>
    </row>
    <row r="5711" spans="1:4">
      <c r="A5711" s="144">
        <v>5710</v>
      </c>
      <c r="B5711" s="144">
        <v>2025</v>
      </c>
      <c r="C5711" s="144" t="s">
        <v>1574</v>
      </c>
      <c r="D5711" s="144" t="s">
        <v>6063</v>
      </c>
    </row>
    <row r="5712" spans="1:4">
      <c r="A5712" s="144">
        <v>5711</v>
      </c>
      <c r="B5712" s="144">
        <v>2025</v>
      </c>
      <c r="C5712" s="144" t="s">
        <v>1574</v>
      </c>
      <c r="D5712" s="144" t="s">
        <v>6064</v>
      </c>
    </row>
    <row r="5713" spans="1:4">
      <c r="A5713" s="144">
        <v>5712</v>
      </c>
      <c r="B5713" s="144">
        <v>2025</v>
      </c>
      <c r="C5713" s="144" t="s">
        <v>1574</v>
      </c>
      <c r="D5713" s="144" t="s">
        <v>6065</v>
      </c>
    </row>
    <row r="5714" spans="1:4">
      <c r="A5714" s="144">
        <v>5713</v>
      </c>
      <c r="B5714" s="144">
        <v>2025</v>
      </c>
      <c r="C5714" s="144" t="s">
        <v>1574</v>
      </c>
      <c r="D5714" s="144" t="s">
        <v>6066</v>
      </c>
    </row>
    <row r="5715" spans="1:4">
      <c r="A5715" s="144">
        <v>5714</v>
      </c>
      <c r="B5715" s="144">
        <v>2025</v>
      </c>
      <c r="C5715" s="144" t="s">
        <v>1574</v>
      </c>
      <c r="D5715" s="144" t="s">
        <v>6067</v>
      </c>
    </row>
    <row r="5716" spans="1:4">
      <c r="A5716" s="144">
        <v>5715</v>
      </c>
      <c r="B5716" s="144">
        <v>2025</v>
      </c>
      <c r="C5716" s="144" t="s">
        <v>1574</v>
      </c>
      <c r="D5716" s="144" t="s">
        <v>6068</v>
      </c>
    </row>
    <row r="5717" spans="1:4">
      <c r="A5717" s="144">
        <v>5716</v>
      </c>
      <c r="B5717" s="144">
        <v>2025</v>
      </c>
      <c r="C5717" s="144" t="s">
        <v>1574</v>
      </c>
      <c r="D5717" s="144" t="s">
        <v>6069</v>
      </c>
    </row>
    <row r="5718" spans="1:4">
      <c r="A5718" s="144">
        <v>5717</v>
      </c>
      <c r="B5718" s="144">
        <v>2025</v>
      </c>
      <c r="C5718" s="144" t="s">
        <v>1574</v>
      </c>
      <c r="D5718" s="144" t="s">
        <v>6070</v>
      </c>
    </row>
    <row r="5719" spans="1:4">
      <c r="A5719" s="144">
        <v>5718</v>
      </c>
      <c r="B5719" s="144">
        <v>2025</v>
      </c>
      <c r="C5719" s="144" t="s">
        <v>1574</v>
      </c>
      <c r="D5719" s="144" t="s">
        <v>6071</v>
      </c>
    </row>
    <row r="5720" spans="1:4">
      <c r="A5720" s="144">
        <v>5719</v>
      </c>
      <c r="B5720" s="144">
        <v>2025</v>
      </c>
      <c r="C5720" s="144" t="s">
        <v>1574</v>
      </c>
      <c r="D5720" s="144" t="s">
        <v>6072</v>
      </c>
    </row>
    <row r="5721" spans="1:4">
      <c r="A5721" s="144">
        <v>5720</v>
      </c>
      <c r="B5721" s="144">
        <v>2025</v>
      </c>
      <c r="C5721" s="144" t="s">
        <v>1574</v>
      </c>
      <c r="D5721" s="144" t="s">
        <v>6073</v>
      </c>
    </row>
    <row r="5722" spans="1:4">
      <c r="A5722" s="144">
        <v>5721</v>
      </c>
      <c r="B5722" s="144">
        <v>2025</v>
      </c>
      <c r="C5722" s="144" t="s">
        <v>1574</v>
      </c>
      <c r="D5722" s="144" t="s">
        <v>6074</v>
      </c>
    </row>
    <row r="5723" spans="1:4">
      <c r="A5723" s="144">
        <v>5722</v>
      </c>
      <c r="B5723" s="144">
        <v>2025</v>
      </c>
      <c r="C5723" s="144" t="s">
        <v>1574</v>
      </c>
      <c r="D5723" s="144" t="s">
        <v>6075</v>
      </c>
    </row>
    <row r="5724" spans="1:4">
      <c r="A5724" s="144">
        <v>5723</v>
      </c>
      <c r="B5724" s="144">
        <v>2025</v>
      </c>
      <c r="C5724" s="144" t="s">
        <v>1574</v>
      </c>
      <c r="D5724" s="144" t="s">
        <v>6076</v>
      </c>
    </row>
    <row r="5725" spans="1:4">
      <c r="A5725" s="144">
        <v>5724</v>
      </c>
      <c r="B5725" s="144">
        <v>2025</v>
      </c>
      <c r="C5725" s="144" t="s">
        <v>1574</v>
      </c>
      <c r="D5725" s="144" t="s">
        <v>6077</v>
      </c>
    </row>
    <row r="5726" spans="1:4">
      <c r="A5726" s="144">
        <v>5725</v>
      </c>
      <c r="B5726" s="144">
        <v>2025</v>
      </c>
      <c r="C5726" s="144" t="s">
        <v>1574</v>
      </c>
      <c r="D5726" s="144" t="s">
        <v>6078</v>
      </c>
    </row>
    <row r="5727" spans="1:4">
      <c r="A5727" s="144">
        <v>5726</v>
      </c>
      <c r="B5727" s="144">
        <v>2025</v>
      </c>
      <c r="C5727" s="144" t="s">
        <v>1574</v>
      </c>
      <c r="D5727" s="144" t="s">
        <v>6079</v>
      </c>
    </row>
    <row r="5728" spans="1:4">
      <c r="A5728" s="144">
        <v>5727</v>
      </c>
      <c r="B5728" s="144">
        <v>2025</v>
      </c>
      <c r="C5728" s="144" t="s">
        <v>1574</v>
      </c>
      <c r="D5728" s="144" t="s">
        <v>6080</v>
      </c>
    </row>
    <row r="5729" spans="1:4">
      <c r="A5729" s="144">
        <v>5728</v>
      </c>
      <c r="B5729" s="144">
        <v>2025</v>
      </c>
      <c r="C5729" s="144" t="s">
        <v>1574</v>
      </c>
      <c r="D5729" s="144" t="s">
        <v>6081</v>
      </c>
    </row>
    <row r="5730" spans="1:4">
      <c r="A5730" s="144">
        <v>5729</v>
      </c>
      <c r="B5730" s="144">
        <v>2025</v>
      </c>
      <c r="C5730" s="144" t="s">
        <v>1574</v>
      </c>
      <c r="D5730" s="144" t="s">
        <v>6082</v>
      </c>
    </row>
    <row r="5731" spans="1:4">
      <c r="A5731" s="144">
        <v>5730</v>
      </c>
      <c r="B5731" s="144">
        <v>2025</v>
      </c>
      <c r="C5731" s="144" t="s">
        <v>1574</v>
      </c>
      <c r="D5731" s="144" t="s">
        <v>6083</v>
      </c>
    </row>
    <row r="5732" spans="1:4">
      <c r="A5732" s="144">
        <v>5731</v>
      </c>
      <c r="B5732" s="144">
        <v>2025</v>
      </c>
      <c r="C5732" s="144" t="s">
        <v>1574</v>
      </c>
      <c r="D5732" s="144" t="s">
        <v>6084</v>
      </c>
    </row>
    <row r="5733" spans="1:4">
      <c r="A5733" s="144">
        <v>5732</v>
      </c>
      <c r="B5733" s="144">
        <v>2025</v>
      </c>
      <c r="C5733" s="144" t="s">
        <v>1574</v>
      </c>
      <c r="D5733" s="144" t="s">
        <v>6085</v>
      </c>
    </row>
    <row r="5734" spans="1:4">
      <c r="A5734" s="144">
        <v>5733</v>
      </c>
      <c r="B5734" s="144">
        <v>2025</v>
      </c>
      <c r="C5734" s="144" t="s">
        <v>1574</v>
      </c>
      <c r="D5734" s="144" t="s">
        <v>6086</v>
      </c>
    </row>
    <row r="5735" spans="1:4">
      <c r="A5735" s="144">
        <v>5734</v>
      </c>
      <c r="B5735" s="144">
        <v>2025</v>
      </c>
      <c r="C5735" s="144" t="s">
        <v>1574</v>
      </c>
      <c r="D5735" s="144" t="s">
        <v>6087</v>
      </c>
    </row>
    <row r="5736" spans="1:4">
      <c r="A5736" s="144">
        <v>5735</v>
      </c>
      <c r="B5736" s="144">
        <v>2025</v>
      </c>
      <c r="C5736" s="144" t="s">
        <v>1574</v>
      </c>
      <c r="D5736" s="144" t="s">
        <v>6088</v>
      </c>
    </row>
    <row r="5737" spans="1:4">
      <c r="A5737" s="144">
        <v>5736</v>
      </c>
      <c r="B5737" s="144">
        <v>2025</v>
      </c>
      <c r="C5737" s="144" t="s">
        <v>1574</v>
      </c>
      <c r="D5737" s="144" t="s">
        <v>6089</v>
      </c>
    </row>
    <row r="5738" spans="1:4">
      <c r="A5738" s="144">
        <v>5737</v>
      </c>
      <c r="B5738" s="144">
        <v>2025</v>
      </c>
      <c r="C5738" s="144" t="s">
        <v>1574</v>
      </c>
      <c r="D5738" s="144" t="s">
        <v>6090</v>
      </c>
    </row>
    <row r="5739" spans="1:4">
      <c r="A5739" s="144">
        <v>5738</v>
      </c>
      <c r="B5739" s="144">
        <v>2025</v>
      </c>
      <c r="C5739" s="144" t="s">
        <v>1574</v>
      </c>
      <c r="D5739" s="144" t="s">
        <v>6091</v>
      </c>
    </row>
    <row r="5740" spans="1:4">
      <c r="A5740" s="144">
        <v>5739</v>
      </c>
      <c r="B5740" s="144">
        <v>2025</v>
      </c>
      <c r="C5740" s="144" t="s">
        <v>1574</v>
      </c>
      <c r="D5740" s="144" t="s">
        <v>6092</v>
      </c>
    </row>
    <row r="5741" spans="1:4">
      <c r="A5741" s="144">
        <v>5740</v>
      </c>
      <c r="B5741" s="144">
        <v>2025</v>
      </c>
      <c r="C5741" s="144" t="s">
        <v>1574</v>
      </c>
      <c r="D5741" s="144" t="s">
        <v>6093</v>
      </c>
    </row>
    <row r="5742" spans="1:4">
      <c r="A5742" s="144">
        <v>5741</v>
      </c>
      <c r="B5742" s="144">
        <v>2025</v>
      </c>
      <c r="C5742" s="144" t="s">
        <v>1574</v>
      </c>
      <c r="D5742" s="144" t="s">
        <v>6094</v>
      </c>
    </row>
    <row r="5743" spans="1:4">
      <c r="A5743" s="144">
        <v>5742</v>
      </c>
      <c r="B5743" s="144">
        <v>2025</v>
      </c>
      <c r="C5743" s="144" t="s">
        <v>1574</v>
      </c>
      <c r="D5743" s="144" t="s">
        <v>6095</v>
      </c>
    </row>
    <row r="5744" spans="1:4">
      <c r="A5744" s="144">
        <v>5743</v>
      </c>
      <c r="B5744" s="144">
        <v>2025</v>
      </c>
      <c r="C5744" s="144" t="s">
        <v>1574</v>
      </c>
      <c r="D5744" s="144" t="s">
        <v>6096</v>
      </c>
    </row>
    <row r="5745" spans="1:4">
      <c r="A5745" s="144">
        <v>5744</v>
      </c>
      <c r="B5745" s="144">
        <v>2025</v>
      </c>
      <c r="C5745" s="144" t="s">
        <v>1574</v>
      </c>
      <c r="D5745" s="144" t="s">
        <v>6097</v>
      </c>
    </row>
    <row r="5746" spans="1:4">
      <c r="A5746" s="144">
        <v>5745</v>
      </c>
      <c r="B5746" s="144">
        <v>2025</v>
      </c>
      <c r="C5746" s="144" t="s">
        <v>1574</v>
      </c>
      <c r="D5746" s="144" t="s">
        <v>6098</v>
      </c>
    </row>
    <row r="5747" spans="1:4">
      <c r="A5747" s="144">
        <v>5746</v>
      </c>
      <c r="B5747" s="144">
        <v>2025</v>
      </c>
      <c r="C5747" s="144" t="s">
        <v>1574</v>
      </c>
      <c r="D5747" s="144" t="s">
        <v>6099</v>
      </c>
    </row>
    <row r="5748" spans="1:4">
      <c r="A5748" s="144">
        <v>5747</v>
      </c>
      <c r="B5748" s="144">
        <v>2025</v>
      </c>
      <c r="C5748" s="144" t="s">
        <v>1574</v>
      </c>
      <c r="D5748" s="144" t="s">
        <v>6100</v>
      </c>
    </row>
    <row r="5749" spans="1:4">
      <c r="A5749" s="144">
        <v>5748</v>
      </c>
      <c r="B5749" s="144">
        <v>2025</v>
      </c>
      <c r="C5749" s="144" t="s">
        <v>1574</v>
      </c>
      <c r="D5749" s="144" t="s">
        <v>6101</v>
      </c>
    </row>
    <row r="5750" spans="1:4">
      <c r="A5750" s="144">
        <v>5749</v>
      </c>
      <c r="B5750" s="144">
        <v>2025</v>
      </c>
      <c r="C5750" s="144" t="s">
        <v>1574</v>
      </c>
      <c r="D5750" s="144" t="s">
        <v>6102</v>
      </c>
    </row>
    <row r="5751" spans="1:4">
      <c r="A5751" s="144">
        <v>5750</v>
      </c>
      <c r="B5751" s="144">
        <v>2025</v>
      </c>
      <c r="C5751" s="144" t="s">
        <v>1574</v>
      </c>
      <c r="D5751" s="144" t="s">
        <v>6103</v>
      </c>
    </row>
    <row r="5752" spans="1:4">
      <c r="A5752" s="144">
        <v>5751</v>
      </c>
      <c r="B5752" s="144">
        <v>2025</v>
      </c>
      <c r="C5752" s="144" t="s">
        <v>1574</v>
      </c>
      <c r="D5752" s="144" t="s">
        <v>6104</v>
      </c>
    </row>
    <row r="5753" spans="1:4">
      <c r="A5753" s="144">
        <v>5752</v>
      </c>
      <c r="B5753" s="144">
        <v>2025</v>
      </c>
      <c r="C5753" s="144" t="s">
        <v>1574</v>
      </c>
      <c r="D5753" s="144" t="s">
        <v>6105</v>
      </c>
    </row>
    <row r="5754" spans="1:4">
      <c r="A5754" s="144">
        <v>5753</v>
      </c>
      <c r="B5754" s="144">
        <v>2025</v>
      </c>
      <c r="C5754" s="144" t="s">
        <v>1574</v>
      </c>
      <c r="D5754" s="144" t="s">
        <v>6106</v>
      </c>
    </row>
    <row r="5755" spans="1:4">
      <c r="A5755" s="144">
        <v>5754</v>
      </c>
      <c r="B5755" s="144">
        <v>2025</v>
      </c>
      <c r="C5755" s="144" t="s">
        <v>1574</v>
      </c>
      <c r="D5755" s="144" t="s">
        <v>6107</v>
      </c>
    </row>
    <row r="5756" spans="1:4">
      <c r="A5756" s="144">
        <v>5755</v>
      </c>
      <c r="B5756" s="144">
        <v>2025</v>
      </c>
      <c r="C5756" s="144" t="s">
        <v>1574</v>
      </c>
      <c r="D5756" s="144" t="s">
        <v>6108</v>
      </c>
    </row>
    <row r="5757" spans="1:4">
      <c r="A5757" s="144">
        <v>5756</v>
      </c>
      <c r="B5757" s="144">
        <v>2025</v>
      </c>
      <c r="C5757" s="144" t="s">
        <v>1574</v>
      </c>
      <c r="D5757" s="144" t="s">
        <v>6109</v>
      </c>
    </row>
    <row r="5758" spans="1:4">
      <c r="A5758" s="144">
        <v>5757</v>
      </c>
      <c r="B5758" s="144">
        <v>2025</v>
      </c>
      <c r="C5758" s="144" t="s">
        <v>1574</v>
      </c>
      <c r="D5758" s="144" t="s">
        <v>6110</v>
      </c>
    </row>
    <row r="5759" spans="1:4">
      <c r="A5759" s="144">
        <v>5758</v>
      </c>
      <c r="B5759" s="144">
        <v>2025</v>
      </c>
      <c r="C5759" s="144" t="s">
        <v>1574</v>
      </c>
      <c r="D5759" s="144" t="s">
        <v>6111</v>
      </c>
    </row>
    <row r="5760" spans="1:4">
      <c r="A5760" s="144">
        <v>5759</v>
      </c>
      <c r="B5760" s="144">
        <v>2025</v>
      </c>
      <c r="C5760" s="144" t="s">
        <v>1574</v>
      </c>
      <c r="D5760" s="144" t="s">
        <v>6112</v>
      </c>
    </row>
    <row r="5761" spans="1:4">
      <c r="A5761" s="144">
        <v>5760</v>
      </c>
      <c r="B5761" s="144">
        <v>2025</v>
      </c>
      <c r="C5761" s="144" t="s">
        <v>1574</v>
      </c>
      <c r="D5761" s="144" t="s">
        <v>6113</v>
      </c>
    </row>
    <row r="5762" spans="1:4">
      <c r="A5762" s="144">
        <v>5761</v>
      </c>
      <c r="B5762" s="144">
        <v>2025</v>
      </c>
      <c r="C5762" s="144" t="s">
        <v>1574</v>
      </c>
      <c r="D5762" s="144" t="s">
        <v>6114</v>
      </c>
    </row>
    <row r="5763" spans="1:4">
      <c r="A5763" s="144">
        <v>5762</v>
      </c>
      <c r="B5763" s="144">
        <v>2025</v>
      </c>
      <c r="C5763" s="144" t="s">
        <v>1574</v>
      </c>
      <c r="D5763" s="144" t="s">
        <v>6115</v>
      </c>
    </row>
    <row r="5764" spans="1:4">
      <c r="A5764" s="144">
        <v>5763</v>
      </c>
      <c r="B5764" s="144">
        <v>2025</v>
      </c>
      <c r="C5764" s="144" t="s">
        <v>1574</v>
      </c>
      <c r="D5764" s="144" t="s">
        <v>6116</v>
      </c>
    </row>
    <row r="5765" spans="1:4">
      <c r="A5765" s="144">
        <v>5764</v>
      </c>
      <c r="B5765" s="144">
        <v>2025</v>
      </c>
      <c r="C5765" s="144" t="s">
        <v>1574</v>
      </c>
      <c r="D5765" s="144" t="s">
        <v>6117</v>
      </c>
    </row>
    <row r="5766" spans="1:4">
      <c r="A5766" s="144">
        <v>5765</v>
      </c>
      <c r="B5766" s="144">
        <v>2025</v>
      </c>
      <c r="C5766" s="144" t="s">
        <v>1574</v>
      </c>
      <c r="D5766" s="144" t="s">
        <v>6118</v>
      </c>
    </row>
    <row r="5767" spans="1:4">
      <c r="A5767" s="144">
        <v>5766</v>
      </c>
      <c r="B5767" s="144">
        <v>2025</v>
      </c>
      <c r="C5767" s="144" t="s">
        <v>1574</v>
      </c>
      <c r="D5767" s="144" t="s">
        <v>6119</v>
      </c>
    </row>
    <row r="5768" spans="1:4">
      <c r="A5768" s="144">
        <v>5767</v>
      </c>
      <c r="B5768" s="144">
        <v>2025</v>
      </c>
      <c r="C5768" s="144" t="s">
        <v>1574</v>
      </c>
      <c r="D5768" s="144" t="s">
        <v>6120</v>
      </c>
    </row>
    <row r="5769" spans="1:4">
      <c r="A5769" s="144">
        <v>5768</v>
      </c>
      <c r="B5769" s="144">
        <v>2025</v>
      </c>
      <c r="C5769" s="144" t="s">
        <v>1574</v>
      </c>
      <c r="D5769" s="144" t="s">
        <v>6121</v>
      </c>
    </row>
    <row r="5770" spans="1:4">
      <c r="A5770" s="144">
        <v>5769</v>
      </c>
      <c r="B5770" s="144">
        <v>2025</v>
      </c>
      <c r="C5770" s="144" t="s">
        <v>1574</v>
      </c>
      <c r="D5770" s="144" t="s">
        <v>6122</v>
      </c>
    </row>
    <row r="5771" spans="1:4">
      <c r="A5771" s="144">
        <v>5770</v>
      </c>
      <c r="B5771" s="144">
        <v>2025</v>
      </c>
      <c r="C5771" s="144" t="s">
        <v>1574</v>
      </c>
      <c r="D5771" s="144" t="s">
        <v>6123</v>
      </c>
    </row>
    <row r="5772" spans="1:4">
      <c r="A5772" s="144">
        <v>5771</v>
      </c>
      <c r="B5772" s="144">
        <v>2025</v>
      </c>
      <c r="C5772" s="144" t="s">
        <v>1574</v>
      </c>
      <c r="D5772" s="144" t="s">
        <v>6124</v>
      </c>
    </row>
    <row r="5773" spans="1:4">
      <c r="A5773" s="144">
        <v>5772</v>
      </c>
      <c r="B5773" s="144">
        <v>2025</v>
      </c>
      <c r="C5773" s="144" t="s">
        <v>1574</v>
      </c>
      <c r="D5773" s="144" t="s">
        <v>6125</v>
      </c>
    </row>
    <row r="5774" spans="1:4">
      <c r="A5774" s="144">
        <v>5773</v>
      </c>
      <c r="B5774" s="144">
        <v>2025</v>
      </c>
      <c r="C5774" s="144" t="s">
        <v>1574</v>
      </c>
      <c r="D5774" s="144" t="s">
        <v>6126</v>
      </c>
    </row>
    <row r="5775" spans="1:4">
      <c r="A5775" s="144">
        <v>5774</v>
      </c>
      <c r="B5775" s="144">
        <v>2025</v>
      </c>
      <c r="C5775" s="144" t="s">
        <v>1574</v>
      </c>
      <c r="D5775" s="144" t="s">
        <v>6127</v>
      </c>
    </row>
    <row r="5776" spans="1:4">
      <c r="A5776" s="144">
        <v>5775</v>
      </c>
      <c r="B5776" s="144">
        <v>2025</v>
      </c>
      <c r="C5776" s="144" t="s">
        <v>1574</v>
      </c>
      <c r="D5776" s="144" t="s">
        <v>6128</v>
      </c>
    </row>
    <row r="5777" spans="1:4">
      <c r="A5777" s="144">
        <v>5776</v>
      </c>
      <c r="B5777" s="144">
        <v>2025</v>
      </c>
      <c r="C5777" s="144" t="s">
        <v>1574</v>
      </c>
      <c r="D5777" s="144" t="s">
        <v>6129</v>
      </c>
    </row>
    <row r="5778" spans="1:4">
      <c r="A5778" s="144">
        <v>5777</v>
      </c>
      <c r="B5778" s="144">
        <v>2025</v>
      </c>
      <c r="C5778" s="144" t="s">
        <v>1574</v>
      </c>
      <c r="D5778" s="144" t="s">
        <v>6130</v>
      </c>
    </row>
    <row r="5779" spans="1:4">
      <c r="A5779" s="144">
        <v>5778</v>
      </c>
      <c r="B5779" s="144">
        <v>2025</v>
      </c>
      <c r="C5779" s="144" t="s">
        <v>1574</v>
      </c>
      <c r="D5779" s="144" t="s">
        <v>6131</v>
      </c>
    </row>
    <row r="5780" spans="1:4">
      <c r="A5780" s="144">
        <v>5779</v>
      </c>
      <c r="B5780" s="144">
        <v>2025</v>
      </c>
      <c r="C5780" s="144" t="s">
        <v>1574</v>
      </c>
      <c r="D5780" s="144" t="s">
        <v>6132</v>
      </c>
    </row>
    <row r="5781" spans="1:4">
      <c r="A5781" s="144">
        <v>5780</v>
      </c>
      <c r="B5781" s="144">
        <v>2025</v>
      </c>
      <c r="C5781" s="144" t="s">
        <v>1574</v>
      </c>
      <c r="D5781" s="144" t="s">
        <v>6133</v>
      </c>
    </row>
    <row r="5782" spans="1:4">
      <c r="A5782" s="144">
        <v>5781</v>
      </c>
      <c r="B5782" s="144">
        <v>2025</v>
      </c>
      <c r="C5782" s="144" t="s">
        <v>1574</v>
      </c>
      <c r="D5782" s="144" t="s">
        <v>6134</v>
      </c>
    </row>
    <row r="5783" spans="1:4">
      <c r="A5783" s="144">
        <v>5782</v>
      </c>
      <c r="B5783" s="144">
        <v>2025</v>
      </c>
      <c r="C5783" s="144" t="s">
        <v>1574</v>
      </c>
      <c r="D5783" s="144" t="s">
        <v>6135</v>
      </c>
    </row>
    <row r="5784" spans="1:4">
      <c r="A5784" s="144">
        <v>5783</v>
      </c>
      <c r="B5784" s="144">
        <v>2025</v>
      </c>
      <c r="C5784" s="144" t="s">
        <v>1574</v>
      </c>
      <c r="D5784" s="144" t="s">
        <v>6136</v>
      </c>
    </row>
    <row r="5785" spans="1:4">
      <c r="A5785" s="144">
        <v>5784</v>
      </c>
      <c r="B5785" s="144">
        <v>2025</v>
      </c>
      <c r="C5785" s="144" t="s">
        <v>1574</v>
      </c>
      <c r="D5785" s="144" t="s">
        <v>6137</v>
      </c>
    </row>
    <row r="5786" spans="1:4">
      <c r="A5786" s="144">
        <v>5785</v>
      </c>
      <c r="B5786" s="144">
        <v>2025</v>
      </c>
      <c r="C5786" s="144" t="s">
        <v>1574</v>
      </c>
      <c r="D5786" s="144" t="s">
        <v>6138</v>
      </c>
    </row>
    <row r="5787" spans="1:4">
      <c r="A5787" s="144">
        <v>5786</v>
      </c>
      <c r="B5787" s="144">
        <v>2025</v>
      </c>
      <c r="C5787" s="144" t="s">
        <v>1574</v>
      </c>
      <c r="D5787" s="144" t="s">
        <v>6139</v>
      </c>
    </row>
    <row r="5788" spans="1:4">
      <c r="A5788" s="144">
        <v>5787</v>
      </c>
      <c r="B5788" s="144">
        <v>2025</v>
      </c>
      <c r="C5788" s="144" t="s">
        <v>1574</v>
      </c>
      <c r="D5788" s="144" t="s">
        <v>6140</v>
      </c>
    </row>
    <row r="5789" spans="1:4">
      <c r="A5789" s="144">
        <v>5788</v>
      </c>
      <c r="B5789" s="144">
        <v>2025</v>
      </c>
      <c r="C5789" s="144" t="s">
        <v>1574</v>
      </c>
      <c r="D5789" s="144" t="s">
        <v>6141</v>
      </c>
    </row>
    <row r="5790" spans="1:4">
      <c r="A5790" s="144">
        <v>5789</v>
      </c>
      <c r="B5790" s="144">
        <v>2025</v>
      </c>
      <c r="C5790" s="144" t="s">
        <v>1574</v>
      </c>
      <c r="D5790" s="144" t="s">
        <v>6142</v>
      </c>
    </row>
    <row r="5791" spans="1:4">
      <c r="A5791" s="144">
        <v>5790</v>
      </c>
      <c r="B5791" s="144">
        <v>2025</v>
      </c>
      <c r="C5791" s="144" t="s">
        <v>1574</v>
      </c>
      <c r="D5791" s="144" t="s">
        <v>6143</v>
      </c>
    </row>
    <row r="5792" spans="1:4">
      <c r="A5792" s="144">
        <v>5791</v>
      </c>
      <c r="B5792" s="144">
        <v>2025</v>
      </c>
      <c r="C5792" s="144" t="s">
        <v>1574</v>
      </c>
      <c r="D5792" s="144" t="s">
        <v>6144</v>
      </c>
    </row>
    <row r="5793" spans="1:4">
      <c r="A5793" s="144">
        <v>5792</v>
      </c>
      <c r="B5793" s="144">
        <v>2025</v>
      </c>
      <c r="C5793" s="144" t="s">
        <v>1574</v>
      </c>
      <c r="D5793" s="144" t="s">
        <v>6145</v>
      </c>
    </row>
    <row r="5794" spans="1:4">
      <c r="A5794" s="144">
        <v>5793</v>
      </c>
      <c r="B5794" s="144">
        <v>2025</v>
      </c>
      <c r="C5794" s="144" t="s">
        <v>1574</v>
      </c>
      <c r="D5794" s="144" t="s">
        <v>6146</v>
      </c>
    </row>
    <row r="5795" spans="1:4">
      <c r="A5795" s="144">
        <v>5794</v>
      </c>
      <c r="B5795" s="144">
        <v>2025</v>
      </c>
      <c r="C5795" s="144" t="s">
        <v>1574</v>
      </c>
      <c r="D5795" s="144" t="s">
        <v>6147</v>
      </c>
    </row>
    <row r="5796" spans="1:4">
      <c r="A5796" s="144">
        <v>5795</v>
      </c>
      <c r="B5796" s="144">
        <v>2025</v>
      </c>
      <c r="C5796" s="144" t="s">
        <v>1574</v>
      </c>
      <c r="D5796" s="144" t="s">
        <v>6148</v>
      </c>
    </row>
    <row r="5797" spans="1:4">
      <c r="A5797" s="144">
        <v>5796</v>
      </c>
      <c r="B5797" s="144">
        <v>2025</v>
      </c>
      <c r="C5797" s="144" t="s">
        <v>1574</v>
      </c>
      <c r="D5797" s="144" t="s">
        <v>6149</v>
      </c>
    </row>
    <row r="5798" spans="1:4">
      <c r="A5798" s="144">
        <v>5797</v>
      </c>
      <c r="B5798" s="144">
        <v>2025</v>
      </c>
      <c r="C5798" s="144" t="s">
        <v>1574</v>
      </c>
      <c r="D5798" s="144" t="s">
        <v>6150</v>
      </c>
    </row>
    <row r="5799" spans="1:4">
      <c r="A5799" s="144">
        <v>5798</v>
      </c>
      <c r="B5799" s="144">
        <v>2025</v>
      </c>
      <c r="C5799" s="144" t="s">
        <v>1574</v>
      </c>
      <c r="D5799" s="144" t="s">
        <v>6151</v>
      </c>
    </row>
    <row r="5800" spans="1:4">
      <c r="A5800" s="144">
        <v>5799</v>
      </c>
      <c r="B5800" s="144">
        <v>2025</v>
      </c>
      <c r="C5800" s="144" t="s">
        <v>1574</v>
      </c>
      <c r="D5800" s="144" t="s">
        <v>6152</v>
      </c>
    </row>
    <row r="5801" spans="1:4">
      <c r="A5801" s="144">
        <v>5800</v>
      </c>
      <c r="B5801" s="144">
        <v>2025</v>
      </c>
      <c r="C5801" s="144" t="s">
        <v>1574</v>
      </c>
      <c r="D5801" s="144" t="s">
        <v>6153</v>
      </c>
    </row>
    <row r="5802" spans="1:4">
      <c r="A5802" s="144">
        <v>5801</v>
      </c>
      <c r="B5802" s="144">
        <v>2025</v>
      </c>
      <c r="C5802" s="144" t="s">
        <v>1574</v>
      </c>
      <c r="D5802" s="144" t="s">
        <v>6154</v>
      </c>
    </row>
    <row r="5803" spans="1:4">
      <c r="A5803" s="144">
        <v>5802</v>
      </c>
      <c r="B5803" s="144">
        <v>2025</v>
      </c>
      <c r="C5803" s="144" t="s">
        <v>1574</v>
      </c>
      <c r="D5803" s="144" t="s">
        <v>6155</v>
      </c>
    </row>
    <row r="5804" spans="1:4">
      <c r="A5804" s="144">
        <v>5803</v>
      </c>
      <c r="B5804" s="144">
        <v>2025</v>
      </c>
      <c r="C5804" s="144" t="s">
        <v>1574</v>
      </c>
      <c r="D5804" s="144" t="s">
        <v>6156</v>
      </c>
    </row>
    <row r="5805" spans="1:4">
      <c r="A5805" s="144">
        <v>5804</v>
      </c>
      <c r="B5805" s="144">
        <v>2025</v>
      </c>
      <c r="C5805" s="144" t="s">
        <v>1574</v>
      </c>
      <c r="D5805" s="144" t="s">
        <v>6157</v>
      </c>
    </row>
    <row r="5806" spans="1:4">
      <c r="A5806" s="144">
        <v>5805</v>
      </c>
      <c r="B5806" s="144">
        <v>2025</v>
      </c>
      <c r="C5806" s="144" t="s">
        <v>1574</v>
      </c>
      <c r="D5806" s="144" t="s">
        <v>6158</v>
      </c>
    </row>
    <row r="5807" spans="1:4">
      <c r="A5807" s="144">
        <v>5806</v>
      </c>
      <c r="B5807" s="144">
        <v>2025</v>
      </c>
      <c r="C5807" s="144" t="s">
        <v>1574</v>
      </c>
      <c r="D5807" s="144" t="s">
        <v>6159</v>
      </c>
    </row>
    <row r="5808" spans="1:4">
      <c r="A5808" s="144">
        <v>5807</v>
      </c>
      <c r="B5808" s="144">
        <v>2025</v>
      </c>
      <c r="C5808" s="144" t="s">
        <v>1574</v>
      </c>
      <c r="D5808" s="144" t="s">
        <v>6160</v>
      </c>
    </row>
    <row r="5809" spans="1:4">
      <c r="A5809" s="144">
        <v>5808</v>
      </c>
      <c r="B5809" s="144">
        <v>2025</v>
      </c>
      <c r="C5809" s="144" t="s">
        <v>1574</v>
      </c>
      <c r="D5809" s="144" t="s">
        <v>6161</v>
      </c>
    </row>
    <row r="5810" spans="1:4">
      <c r="A5810" s="144">
        <v>5809</v>
      </c>
      <c r="B5810" s="144">
        <v>2025</v>
      </c>
      <c r="C5810" s="144" t="s">
        <v>1574</v>
      </c>
      <c r="D5810" s="144" t="s">
        <v>6162</v>
      </c>
    </row>
    <row r="5811" spans="1:4">
      <c r="A5811" s="144">
        <v>5810</v>
      </c>
      <c r="B5811" s="144">
        <v>2025</v>
      </c>
      <c r="C5811" s="144" t="s">
        <v>1574</v>
      </c>
      <c r="D5811" s="144" t="s">
        <v>6163</v>
      </c>
    </row>
    <row r="5812" spans="1:4">
      <c r="A5812" s="144">
        <v>5811</v>
      </c>
      <c r="B5812" s="144">
        <v>2025</v>
      </c>
      <c r="C5812" s="144" t="s">
        <v>1574</v>
      </c>
      <c r="D5812" s="144" t="s">
        <v>6164</v>
      </c>
    </row>
    <row r="5813" spans="1:4">
      <c r="A5813" s="144">
        <v>5812</v>
      </c>
      <c r="B5813" s="144">
        <v>2025</v>
      </c>
      <c r="C5813" s="144" t="s">
        <v>1574</v>
      </c>
      <c r="D5813" s="144" t="s">
        <v>6165</v>
      </c>
    </row>
    <row r="5814" spans="1:4">
      <c r="A5814" s="144">
        <v>5813</v>
      </c>
      <c r="B5814" s="144">
        <v>2025</v>
      </c>
      <c r="C5814" s="144" t="s">
        <v>1574</v>
      </c>
      <c r="D5814" s="144" t="s">
        <v>6166</v>
      </c>
    </row>
    <row r="5815" spans="1:4">
      <c r="A5815" s="144">
        <v>5814</v>
      </c>
      <c r="B5815" s="144">
        <v>2025</v>
      </c>
      <c r="C5815" s="144" t="s">
        <v>1574</v>
      </c>
      <c r="D5815" s="144" t="s">
        <v>6167</v>
      </c>
    </row>
    <row r="5816" spans="1:4">
      <c r="A5816" s="144">
        <v>5815</v>
      </c>
      <c r="B5816" s="144">
        <v>2025</v>
      </c>
      <c r="C5816" s="144" t="s">
        <v>1574</v>
      </c>
      <c r="D5816" s="144" t="s">
        <v>6168</v>
      </c>
    </row>
    <row r="5817" spans="1:4">
      <c r="A5817" s="144">
        <v>5816</v>
      </c>
      <c r="B5817" s="144">
        <v>2025</v>
      </c>
      <c r="C5817" s="144" t="s">
        <v>1574</v>
      </c>
      <c r="D5817" s="144" t="s">
        <v>6169</v>
      </c>
    </row>
    <row r="5818" spans="1:4">
      <c r="A5818" s="144">
        <v>5817</v>
      </c>
      <c r="B5818" s="144">
        <v>2025</v>
      </c>
      <c r="C5818" s="144" t="s">
        <v>1574</v>
      </c>
      <c r="D5818" s="144" t="s">
        <v>6170</v>
      </c>
    </row>
    <row r="5819" spans="1:4">
      <c r="A5819" s="144">
        <v>5818</v>
      </c>
      <c r="B5819" s="144">
        <v>2025</v>
      </c>
      <c r="C5819" s="144" t="s">
        <v>1574</v>
      </c>
      <c r="D5819" s="144" t="s">
        <v>6171</v>
      </c>
    </row>
    <row r="5820" spans="1:4">
      <c r="A5820" s="144">
        <v>5819</v>
      </c>
      <c r="B5820" s="144">
        <v>2025</v>
      </c>
      <c r="C5820" s="144" t="s">
        <v>1574</v>
      </c>
      <c r="D5820" s="144" t="s">
        <v>6172</v>
      </c>
    </row>
    <row r="5821" spans="1:4">
      <c r="A5821" s="144">
        <v>5820</v>
      </c>
      <c r="B5821" s="144">
        <v>2025</v>
      </c>
      <c r="C5821" s="144" t="s">
        <v>1574</v>
      </c>
      <c r="D5821" s="144" t="s">
        <v>6173</v>
      </c>
    </row>
    <row r="5822" spans="1:4">
      <c r="A5822" s="144">
        <v>5821</v>
      </c>
      <c r="B5822" s="144">
        <v>2025</v>
      </c>
      <c r="C5822" s="144" t="s">
        <v>1574</v>
      </c>
      <c r="D5822" s="144" t="s">
        <v>6174</v>
      </c>
    </row>
    <row r="5823" spans="1:4">
      <c r="A5823" s="144">
        <v>5822</v>
      </c>
      <c r="B5823" s="144">
        <v>2025</v>
      </c>
      <c r="C5823" s="144" t="s">
        <v>1574</v>
      </c>
      <c r="D5823" s="144" t="s">
        <v>6175</v>
      </c>
    </row>
    <row r="5824" spans="1:4">
      <c r="A5824" s="144">
        <v>5823</v>
      </c>
      <c r="B5824" s="144">
        <v>2025</v>
      </c>
      <c r="C5824" s="144" t="s">
        <v>1574</v>
      </c>
      <c r="D5824" s="144" t="s">
        <v>6176</v>
      </c>
    </row>
    <row r="5825" spans="1:4">
      <c r="A5825" s="144">
        <v>5824</v>
      </c>
      <c r="B5825" s="144">
        <v>2025</v>
      </c>
      <c r="C5825" s="144" t="s">
        <v>1574</v>
      </c>
      <c r="D5825" s="144" t="s">
        <v>6177</v>
      </c>
    </row>
    <row r="5826" spans="1:4">
      <c r="A5826" s="144">
        <v>5825</v>
      </c>
      <c r="B5826" s="144">
        <v>2025</v>
      </c>
      <c r="C5826" s="144" t="s">
        <v>1574</v>
      </c>
      <c r="D5826" s="144" t="s">
        <v>6178</v>
      </c>
    </row>
    <row r="5827" spans="1:4">
      <c r="A5827" s="144">
        <v>5826</v>
      </c>
      <c r="B5827" s="144">
        <v>2025</v>
      </c>
      <c r="C5827" s="144" t="s">
        <v>1574</v>
      </c>
      <c r="D5827" s="144" t="s">
        <v>6179</v>
      </c>
    </row>
    <row r="5828" spans="1:4">
      <c r="A5828" s="144">
        <v>5827</v>
      </c>
      <c r="B5828" s="144">
        <v>2025</v>
      </c>
      <c r="C5828" s="144" t="s">
        <v>1574</v>
      </c>
      <c r="D5828" s="144" t="s">
        <v>6180</v>
      </c>
    </row>
    <row r="5829" spans="1:4">
      <c r="A5829" s="144">
        <v>5828</v>
      </c>
      <c r="B5829" s="144">
        <v>2025</v>
      </c>
      <c r="C5829" s="144" t="s">
        <v>1574</v>
      </c>
      <c r="D5829" s="144" t="s">
        <v>6181</v>
      </c>
    </row>
    <row r="5830" spans="1:4">
      <c r="A5830" s="144">
        <v>5829</v>
      </c>
      <c r="B5830" s="144">
        <v>2025</v>
      </c>
      <c r="C5830" s="144" t="s">
        <v>1574</v>
      </c>
      <c r="D5830" s="144" t="s">
        <v>6182</v>
      </c>
    </row>
    <row r="5831" spans="1:4">
      <c r="A5831" s="144">
        <v>5830</v>
      </c>
      <c r="B5831" s="144">
        <v>2025</v>
      </c>
      <c r="C5831" s="144" t="s">
        <v>1574</v>
      </c>
      <c r="D5831" s="144" t="s">
        <v>6183</v>
      </c>
    </row>
    <row r="5832" spans="1:4">
      <c r="A5832" s="144">
        <v>5831</v>
      </c>
      <c r="B5832" s="144">
        <v>2025</v>
      </c>
      <c r="C5832" s="144" t="s">
        <v>1574</v>
      </c>
      <c r="D5832" s="144" t="s">
        <v>6184</v>
      </c>
    </row>
    <row r="5833" spans="1:4">
      <c r="A5833" s="144">
        <v>5832</v>
      </c>
      <c r="B5833" s="144">
        <v>2025</v>
      </c>
      <c r="C5833" s="144" t="s">
        <v>1593</v>
      </c>
      <c r="D5833" s="144" t="s">
        <v>6185</v>
      </c>
    </row>
    <row r="5834" spans="1:4">
      <c r="A5834" s="144">
        <v>5833</v>
      </c>
      <c r="B5834" s="144">
        <v>2025</v>
      </c>
      <c r="C5834" s="144" t="s">
        <v>1593</v>
      </c>
      <c r="D5834" s="144" t="s">
        <v>6186</v>
      </c>
    </row>
    <row r="5835" spans="1:4">
      <c r="A5835" s="144">
        <v>5834</v>
      </c>
      <c r="B5835" s="144">
        <v>2025</v>
      </c>
      <c r="C5835" s="144" t="s">
        <v>1593</v>
      </c>
      <c r="D5835" s="144" t="s">
        <v>6187</v>
      </c>
    </row>
    <row r="5836" spans="1:4">
      <c r="A5836" s="144">
        <v>5835</v>
      </c>
      <c r="B5836" s="144">
        <v>2025</v>
      </c>
      <c r="C5836" s="144" t="s">
        <v>1593</v>
      </c>
      <c r="D5836" s="144" t="s">
        <v>6188</v>
      </c>
    </row>
    <row r="5837" spans="1:4">
      <c r="A5837" s="144">
        <v>5836</v>
      </c>
      <c r="B5837" s="144">
        <v>2025</v>
      </c>
      <c r="C5837" s="144" t="s">
        <v>1593</v>
      </c>
      <c r="D5837" s="144" t="s">
        <v>6189</v>
      </c>
    </row>
    <row r="5838" spans="1:4">
      <c r="A5838" s="144">
        <v>5837</v>
      </c>
      <c r="B5838" s="144">
        <v>2025</v>
      </c>
      <c r="C5838" s="144" t="s">
        <v>1593</v>
      </c>
      <c r="D5838" s="144" t="s">
        <v>6190</v>
      </c>
    </row>
    <row r="5839" spans="1:4">
      <c r="A5839" s="144">
        <v>5838</v>
      </c>
      <c r="B5839" s="144">
        <v>2025</v>
      </c>
      <c r="C5839" s="144" t="s">
        <v>1593</v>
      </c>
      <c r="D5839" s="144" t="s">
        <v>6191</v>
      </c>
    </row>
    <row r="5840" spans="1:4">
      <c r="A5840" s="144">
        <v>5839</v>
      </c>
      <c r="B5840" s="144">
        <v>2025</v>
      </c>
      <c r="C5840" s="144" t="s">
        <v>1593</v>
      </c>
      <c r="D5840" s="144" t="s">
        <v>6192</v>
      </c>
    </row>
    <row r="5841" spans="1:4">
      <c r="A5841" s="144">
        <v>5840</v>
      </c>
      <c r="B5841" s="144">
        <v>2025</v>
      </c>
      <c r="C5841" s="144" t="s">
        <v>1593</v>
      </c>
      <c r="D5841" s="144" t="s">
        <v>6193</v>
      </c>
    </row>
    <row r="5842" spans="1:4">
      <c r="A5842" s="144">
        <v>5841</v>
      </c>
      <c r="B5842" s="144">
        <v>2025</v>
      </c>
      <c r="C5842" s="144" t="s">
        <v>1593</v>
      </c>
      <c r="D5842" s="144" t="s">
        <v>6194</v>
      </c>
    </row>
    <row r="5843" spans="1:4">
      <c r="A5843" s="144">
        <v>5842</v>
      </c>
      <c r="B5843" s="144">
        <v>2025</v>
      </c>
      <c r="C5843" s="144" t="s">
        <v>1593</v>
      </c>
      <c r="D5843" s="144" t="s">
        <v>6195</v>
      </c>
    </row>
    <row r="5844" spans="1:4">
      <c r="A5844" s="144">
        <v>5843</v>
      </c>
      <c r="B5844" s="144">
        <v>2025</v>
      </c>
      <c r="C5844" s="144" t="s">
        <v>1593</v>
      </c>
      <c r="D5844" s="144" t="s">
        <v>6196</v>
      </c>
    </row>
    <row r="5845" spans="1:4">
      <c r="A5845" s="144">
        <v>5844</v>
      </c>
      <c r="B5845" s="144">
        <v>2025</v>
      </c>
      <c r="C5845" s="144" t="s">
        <v>1593</v>
      </c>
      <c r="D5845" s="144" t="s">
        <v>6197</v>
      </c>
    </row>
    <row r="5846" spans="1:4">
      <c r="A5846" s="144">
        <v>5845</v>
      </c>
      <c r="B5846" s="144">
        <v>2025</v>
      </c>
      <c r="C5846" s="144" t="s">
        <v>1593</v>
      </c>
      <c r="D5846" s="144" t="s">
        <v>6198</v>
      </c>
    </row>
    <row r="5847" spans="1:4">
      <c r="A5847" s="144">
        <v>5846</v>
      </c>
      <c r="B5847" s="144">
        <v>2025</v>
      </c>
      <c r="C5847" s="144" t="s">
        <v>1593</v>
      </c>
      <c r="D5847" s="144" t="s">
        <v>6199</v>
      </c>
    </row>
    <row r="5848" spans="1:4">
      <c r="A5848" s="144">
        <v>5847</v>
      </c>
      <c r="B5848" s="144">
        <v>2025</v>
      </c>
      <c r="C5848" s="144" t="s">
        <v>1593</v>
      </c>
      <c r="D5848" s="144" t="s">
        <v>6200</v>
      </c>
    </row>
    <row r="5849" spans="1:4">
      <c r="A5849" s="144">
        <v>5848</v>
      </c>
      <c r="B5849" s="144">
        <v>2025</v>
      </c>
      <c r="C5849" s="144" t="s">
        <v>1593</v>
      </c>
      <c r="D5849" s="144" t="s">
        <v>6201</v>
      </c>
    </row>
    <row r="5850" spans="1:4">
      <c r="A5850" s="144">
        <v>5849</v>
      </c>
      <c r="B5850" s="144">
        <v>2025</v>
      </c>
      <c r="C5850" s="144" t="s">
        <v>1593</v>
      </c>
      <c r="D5850" s="144" t="s">
        <v>6202</v>
      </c>
    </row>
    <row r="5851" spans="1:4">
      <c r="A5851" s="144">
        <v>5850</v>
      </c>
      <c r="B5851" s="144">
        <v>2025</v>
      </c>
      <c r="C5851" s="144" t="s">
        <v>1593</v>
      </c>
      <c r="D5851" s="144" t="s">
        <v>6203</v>
      </c>
    </row>
    <row r="5852" spans="1:4">
      <c r="A5852" s="144">
        <v>5851</v>
      </c>
      <c r="B5852" s="144">
        <v>2025</v>
      </c>
      <c r="C5852" s="144" t="s">
        <v>1593</v>
      </c>
      <c r="D5852" s="144" t="s">
        <v>6204</v>
      </c>
    </row>
    <row r="5853" spans="1:4">
      <c r="A5853" s="144">
        <v>5852</v>
      </c>
      <c r="B5853" s="144">
        <v>2025</v>
      </c>
      <c r="C5853" s="144" t="s">
        <v>1593</v>
      </c>
      <c r="D5853" s="144" t="s">
        <v>6205</v>
      </c>
    </row>
    <row r="5854" spans="1:4">
      <c r="A5854" s="144">
        <v>5853</v>
      </c>
      <c r="B5854" s="144">
        <v>2025</v>
      </c>
      <c r="C5854" s="144" t="s">
        <v>1593</v>
      </c>
      <c r="D5854" s="144" t="s">
        <v>6206</v>
      </c>
    </row>
    <row r="5855" spans="1:4">
      <c r="A5855" s="144">
        <v>5854</v>
      </c>
      <c r="B5855" s="144">
        <v>2025</v>
      </c>
      <c r="C5855" s="144" t="s">
        <v>1593</v>
      </c>
      <c r="D5855" s="144" t="s">
        <v>6207</v>
      </c>
    </row>
    <row r="5856" spans="1:4">
      <c r="A5856" s="144">
        <v>5855</v>
      </c>
      <c r="B5856" s="144">
        <v>2025</v>
      </c>
      <c r="C5856" s="144" t="s">
        <v>1593</v>
      </c>
      <c r="D5856" s="144" t="s">
        <v>6208</v>
      </c>
    </row>
    <row r="5857" spans="1:4">
      <c r="A5857" s="144">
        <v>5856</v>
      </c>
      <c r="B5857" s="144">
        <v>2025</v>
      </c>
      <c r="C5857" s="144" t="s">
        <v>1593</v>
      </c>
      <c r="D5857" s="144" t="s">
        <v>6209</v>
      </c>
    </row>
    <row r="5858" spans="1:4">
      <c r="A5858" s="144">
        <v>5857</v>
      </c>
      <c r="B5858" s="144">
        <v>2025</v>
      </c>
      <c r="C5858" s="144" t="s">
        <v>1593</v>
      </c>
      <c r="D5858" s="144" t="s">
        <v>6210</v>
      </c>
    </row>
    <row r="5859" spans="1:4">
      <c r="A5859" s="144">
        <v>5858</v>
      </c>
      <c r="B5859" s="144">
        <v>2025</v>
      </c>
      <c r="C5859" s="144" t="s">
        <v>1593</v>
      </c>
      <c r="D5859" s="144" t="s">
        <v>6211</v>
      </c>
    </row>
    <row r="5860" spans="1:4">
      <c r="A5860" s="144">
        <v>5859</v>
      </c>
      <c r="B5860" s="144">
        <v>2025</v>
      </c>
      <c r="C5860" s="144" t="s">
        <v>1593</v>
      </c>
      <c r="D5860" s="144" t="s">
        <v>6212</v>
      </c>
    </row>
    <row r="5861" spans="1:4">
      <c r="A5861" s="144">
        <v>5860</v>
      </c>
      <c r="B5861" s="144">
        <v>2025</v>
      </c>
      <c r="C5861" s="144" t="s">
        <v>1593</v>
      </c>
      <c r="D5861" s="144" t="s">
        <v>6213</v>
      </c>
    </row>
    <row r="5862" spans="1:4">
      <c r="A5862" s="144">
        <v>5861</v>
      </c>
      <c r="B5862" s="144">
        <v>2025</v>
      </c>
      <c r="C5862" s="144" t="s">
        <v>1593</v>
      </c>
      <c r="D5862" s="144" t="s">
        <v>6214</v>
      </c>
    </row>
    <row r="5863" spans="1:4">
      <c r="A5863" s="144">
        <v>5862</v>
      </c>
      <c r="B5863" s="144">
        <v>2025</v>
      </c>
      <c r="C5863" s="144" t="s">
        <v>1593</v>
      </c>
      <c r="D5863" s="144" t="s">
        <v>6215</v>
      </c>
    </row>
    <row r="5864" spans="1:4">
      <c r="A5864" s="144">
        <v>5863</v>
      </c>
      <c r="B5864" s="144">
        <v>2025</v>
      </c>
      <c r="C5864" s="144" t="s">
        <v>1593</v>
      </c>
      <c r="D5864" s="144" t="s">
        <v>6216</v>
      </c>
    </row>
    <row r="5865" spans="1:4">
      <c r="A5865" s="144">
        <v>5864</v>
      </c>
      <c r="B5865" s="144">
        <v>2025</v>
      </c>
      <c r="C5865" s="144" t="s">
        <v>1593</v>
      </c>
      <c r="D5865" s="144" t="s">
        <v>6217</v>
      </c>
    </row>
    <row r="5866" spans="1:4">
      <c r="A5866" s="144">
        <v>5865</v>
      </c>
      <c r="B5866" s="144">
        <v>2025</v>
      </c>
      <c r="C5866" s="144" t="s">
        <v>1593</v>
      </c>
      <c r="D5866" s="144" t="s">
        <v>6218</v>
      </c>
    </row>
    <row r="5867" spans="1:4">
      <c r="A5867" s="144">
        <v>5866</v>
      </c>
      <c r="B5867" s="144">
        <v>2025</v>
      </c>
      <c r="C5867" s="144" t="s">
        <v>1593</v>
      </c>
      <c r="D5867" s="144" t="s">
        <v>6219</v>
      </c>
    </row>
    <row r="5868" spans="1:4">
      <c r="A5868" s="144">
        <v>5867</v>
      </c>
      <c r="B5868" s="144">
        <v>2025</v>
      </c>
      <c r="C5868" s="144" t="s">
        <v>1593</v>
      </c>
      <c r="D5868" s="144" t="s">
        <v>6220</v>
      </c>
    </row>
    <row r="5869" spans="1:4">
      <c r="A5869" s="144">
        <v>5868</v>
      </c>
      <c r="B5869" s="144">
        <v>2025</v>
      </c>
      <c r="C5869" s="144" t="s">
        <v>1593</v>
      </c>
      <c r="D5869" s="144" t="s">
        <v>6221</v>
      </c>
    </row>
    <row r="5870" spans="1:4">
      <c r="A5870" s="144">
        <v>5869</v>
      </c>
      <c r="B5870" s="144">
        <v>2025</v>
      </c>
      <c r="C5870" s="144" t="s">
        <v>1593</v>
      </c>
      <c r="D5870" s="144" t="s">
        <v>6222</v>
      </c>
    </row>
    <row r="5871" spans="1:4">
      <c r="A5871" s="144">
        <v>5870</v>
      </c>
      <c r="B5871" s="144">
        <v>2025</v>
      </c>
      <c r="C5871" s="144" t="s">
        <v>1593</v>
      </c>
      <c r="D5871" s="144" t="s">
        <v>6223</v>
      </c>
    </row>
    <row r="5872" spans="1:4">
      <c r="A5872" s="144">
        <v>5871</v>
      </c>
      <c r="B5872" s="144">
        <v>2025</v>
      </c>
      <c r="C5872" s="144" t="s">
        <v>1593</v>
      </c>
      <c r="D5872" s="144" t="s">
        <v>6224</v>
      </c>
    </row>
    <row r="5873" spans="1:4">
      <c r="A5873" s="144">
        <v>5872</v>
      </c>
      <c r="B5873" s="144">
        <v>2025</v>
      </c>
      <c r="C5873" s="144" t="s">
        <v>1593</v>
      </c>
      <c r="D5873" s="144" t="s">
        <v>6225</v>
      </c>
    </row>
    <row r="5874" spans="1:4">
      <c r="A5874" s="144">
        <v>5873</v>
      </c>
      <c r="B5874" s="144">
        <v>2025</v>
      </c>
      <c r="C5874" s="144" t="s">
        <v>1593</v>
      </c>
      <c r="D5874" s="144" t="s">
        <v>6226</v>
      </c>
    </row>
    <row r="5875" spans="1:4">
      <c r="A5875" s="144">
        <v>5874</v>
      </c>
      <c r="B5875" s="144">
        <v>2025</v>
      </c>
      <c r="C5875" s="144" t="s">
        <v>1593</v>
      </c>
      <c r="D5875" s="144" t="s">
        <v>6227</v>
      </c>
    </row>
    <row r="5876" spans="1:4">
      <c r="A5876" s="144">
        <v>5875</v>
      </c>
      <c r="B5876" s="144">
        <v>2025</v>
      </c>
      <c r="C5876" s="144" t="s">
        <v>1593</v>
      </c>
      <c r="D5876" s="144" t="s">
        <v>6228</v>
      </c>
    </row>
    <row r="5877" spans="1:4">
      <c r="A5877" s="144">
        <v>5876</v>
      </c>
      <c r="B5877" s="144">
        <v>2025</v>
      </c>
      <c r="C5877" s="144" t="s">
        <v>1593</v>
      </c>
      <c r="D5877" s="144" t="s">
        <v>6229</v>
      </c>
    </row>
    <row r="5878" spans="1:4">
      <c r="A5878" s="144">
        <v>5877</v>
      </c>
      <c r="B5878" s="144">
        <v>2025</v>
      </c>
      <c r="C5878" s="144" t="s">
        <v>1593</v>
      </c>
      <c r="D5878" s="144" t="s">
        <v>6230</v>
      </c>
    </row>
    <row r="5879" spans="1:4">
      <c r="A5879" s="144">
        <v>5878</v>
      </c>
      <c r="B5879" s="144">
        <v>2025</v>
      </c>
      <c r="C5879" s="144" t="s">
        <v>1593</v>
      </c>
      <c r="D5879" s="144" t="s">
        <v>6231</v>
      </c>
    </row>
    <row r="5880" spans="1:4">
      <c r="A5880" s="144">
        <v>5879</v>
      </c>
      <c r="B5880" s="144">
        <v>2025</v>
      </c>
      <c r="C5880" s="144" t="s">
        <v>1593</v>
      </c>
      <c r="D5880" s="144" t="s">
        <v>6232</v>
      </c>
    </row>
    <row r="5881" spans="1:4">
      <c r="A5881" s="144">
        <v>5880</v>
      </c>
      <c r="B5881" s="144">
        <v>2025</v>
      </c>
      <c r="C5881" s="144" t="s">
        <v>1593</v>
      </c>
      <c r="D5881" s="144" t="s">
        <v>6233</v>
      </c>
    </row>
    <row r="5882" spans="1:4">
      <c r="A5882" s="144">
        <v>5881</v>
      </c>
      <c r="B5882" s="144">
        <v>2025</v>
      </c>
      <c r="C5882" s="144" t="s">
        <v>1593</v>
      </c>
      <c r="D5882" s="144" t="s">
        <v>6234</v>
      </c>
    </row>
    <row r="5883" spans="1:4">
      <c r="A5883" s="144">
        <v>5882</v>
      </c>
      <c r="B5883" s="144">
        <v>2025</v>
      </c>
      <c r="C5883" s="144" t="s">
        <v>1593</v>
      </c>
      <c r="D5883" s="144" t="s">
        <v>6235</v>
      </c>
    </row>
    <row r="5884" spans="1:4">
      <c r="A5884" s="144">
        <v>5883</v>
      </c>
      <c r="B5884" s="144">
        <v>2025</v>
      </c>
      <c r="C5884" s="144" t="s">
        <v>1593</v>
      </c>
      <c r="D5884" s="144" t="s">
        <v>6236</v>
      </c>
    </row>
    <row r="5885" spans="1:4">
      <c r="A5885" s="144">
        <v>5884</v>
      </c>
      <c r="B5885" s="144">
        <v>2025</v>
      </c>
      <c r="C5885" s="144" t="s">
        <v>1593</v>
      </c>
      <c r="D5885" s="144" t="s">
        <v>6237</v>
      </c>
    </row>
    <row r="5886" spans="1:4">
      <c r="A5886" s="144">
        <v>5885</v>
      </c>
      <c r="B5886" s="144">
        <v>2025</v>
      </c>
      <c r="C5886" s="144" t="s">
        <v>1593</v>
      </c>
      <c r="D5886" s="144" t="s">
        <v>6238</v>
      </c>
    </row>
    <row r="5887" spans="1:4">
      <c r="A5887" s="144">
        <v>5886</v>
      </c>
      <c r="B5887" s="144">
        <v>2025</v>
      </c>
      <c r="C5887" s="144" t="s">
        <v>1593</v>
      </c>
      <c r="D5887" s="144" t="s">
        <v>6239</v>
      </c>
    </row>
    <row r="5888" spans="1:4">
      <c r="A5888" s="144">
        <v>5887</v>
      </c>
      <c r="B5888" s="144">
        <v>2025</v>
      </c>
      <c r="C5888" s="144" t="s">
        <v>1593</v>
      </c>
      <c r="D5888" s="144" t="s">
        <v>6240</v>
      </c>
    </row>
    <row r="5889" spans="1:4">
      <c r="A5889" s="144">
        <v>5888</v>
      </c>
      <c r="B5889" s="144">
        <v>2025</v>
      </c>
      <c r="C5889" s="144" t="s">
        <v>1593</v>
      </c>
      <c r="D5889" s="144" t="s">
        <v>6241</v>
      </c>
    </row>
    <row r="5890" spans="1:4">
      <c r="A5890" s="144">
        <v>5889</v>
      </c>
      <c r="B5890" s="144">
        <v>2025</v>
      </c>
      <c r="C5890" s="144" t="s">
        <v>1593</v>
      </c>
      <c r="D5890" s="144" t="s">
        <v>6242</v>
      </c>
    </row>
    <row r="5891" spans="1:4">
      <c r="A5891" s="144">
        <v>5890</v>
      </c>
      <c r="B5891" s="144">
        <v>2025</v>
      </c>
      <c r="C5891" s="144" t="s">
        <v>1593</v>
      </c>
      <c r="D5891" s="144" t="s">
        <v>6243</v>
      </c>
    </row>
    <row r="5892" spans="1:4">
      <c r="A5892" s="144">
        <v>5891</v>
      </c>
      <c r="B5892" s="144">
        <v>2025</v>
      </c>
      <c r="C5892" s="144" t="s">
        <v>1593</v>
      </c>
      <c r="D5892" s="144" t="s">
        <v>6244</v>
      </c>
    </row>
    <row r="5893" spans="1:4">
      <c r="A5893" s="144">
        <v>5892</v>
      </c>
      <c r="B5893" s="144">
        <v>2025</v>
      </c>
      <c r="C5893" s="144" t="s">
        <v>1593</v>
      </c>
      <c r="D5893" s="144" t="s">
        <v>6245</v>
      </c>
    </row>
    <row r="5894" spans="1:4">
      <c r="A5894" s="144">
        <v>5893</v>
      </c>
      <c r="B5894" s="144">
        <v>2025</v>
      </c>
      <c r="C5894" s="144" t="s">
        <v>1593</v>
      </c>
      <c r="D5894" s="144" t="s">
        <v>6246</v>
      </c>
    </row>
    <row r="5895" spans="1:4">
      <c r="A5895" s="144">
        <v>5894</v>
      </c>
      <c r="B5895" s="144">
        <v>2025</v>
      </c>
      <c r="C5895" s="144" t="s">
        <v>1593</v>
      </c>
      <c r="D5895" s="144" t="s">
        <v>6247</v>
      </c>
    </row>
    <row r="5896" spans="1:4">
      <c r="A5896" s="144">
        <v>5895</v>
      </c>
      <c r="B5896" s="144">
        <v>2025</v>
      </c>
      <c r="C5896" s="144" t="s">
        <v>1593</v>
      </c>
      <c r="D5896" s="144" t="s">
        <v>6248</v>
      </c>
    </row>
    <row r="5897" spans="1:4">
      <c r="A5897" s="144">
        <v>5896</v>
      </c>
      <c r="B5897" s="144">
        <v>2025</v>
      </c>
      <c r="C5897" s="144" t="s">
        <v>1593</v>
      </c>
      <c r="D5897" s="144" t="s">
        <v>6249</v>
      </c>
    </row>
    <row r="5898" spans="1:4">
      <c r="A5898" s="144">
        <v>5897</v>
      </c>
      <c r="B5898" s="144">
        <v>2025</v>
      </c>
      <c r="C5898" s="144" t="s">
        <v>1593</v>
      </c>
      <c r="D5898" s="144" t="s">
        <v>6250</v>
      </c>
    </row>
    <row r="5899" spans="1:4">
      <c r="A5899" s="144">
        <v>5898</v>
      </c>
      <c r="B5899" s="144">
        <v>2025</v>
      </c>
      <c r="C5899" s="144" t="s">
        <v>1593</v>
      </c>
      <c r="D5899" s="144" t="s">
        <v>6251</v>
      </c>
    </row>
    <row r="5900" spans="1:4">
      <c r="A5900" s="144">
        <v>5899</v>
      </c>
      <c r="B5900" s="144">
        <v>2026</v>
      </c>
      <c r="C5900" s="144" t="s">
        <v>347</v>
      </c>
      <c r="D5900" s="144" t="s">
        <v>6252</v>
      </c>
    </row>
    <row r="5901" spans="1:4">
      <c r="A5901" s="144">
        <v>5900</v>
      </c>
      <c r="B5901" s="144">
        <v>2026</v>
      </c>
      <c r="C5901" s="144" t="s">
        <v>347</v>
      </c>
      <c r="D5901" s="144" t="s">
        <v>6253</v>
      </c>
    </row>
    <row r="5902" spans="1:4">
      <c r="A5902" s="144">
        <v>5901</v>
      </c>
      <c r="B5902" s="144">
        <v>2026</v>
      </c>
      <c r="C5902" s="144" t="s">
        <v>347</v>
      </c>
      <c r="D5902" s="144" t="s">
        <v>6254</v>
      </c>
    </row>
    <row r="5903" spans="1:4">
      <c r="A5903" s="144">
        <v>5902</v>
      </c>
      <c r="B5903" s="144">
        <v>2026</v>
      </c>
      <c r="C5903" s="144" t="s">
        <v>347</v>
      </c>
      <c r="D5903" s="144" t="s">
        <v>6255</v>
      </c>
    </row>
    <row r="5904" spans="1:4">
      <c r="A5904" s="144">
        <v>5903</v>
      </c>
      <c r="B5904" s="144">
        <v>2026</v>
      </c>
      <c r="C5904" s="144" t="s">
        <v>347</v>
      </c>
      <c r="D5904" s="144" t="s">
        <v>6256</v>
      </c>
    </row>
    <row r="5905" spans="1:4">
      <c r="A5905" s="144">
        <v>5904</v>
      </c>
      <c r="B5905" s="144">
        <v>2026</v>
      </c>
      <c r="C5905" s="144" t="s">
        <v>347</v>
      </c>
      <c r="D5905" s="144" t="s">
        <v>6257</v>
      </c>
    </row>
    <row r="5906" spans="1:4">
      <c r="A5906" s="144">
        <v>5905</v>
      </c>
      <c r="B5906" s="144">
        <v>2026</v>
      </c>
      <c r="C5906" s="144" t="s">
        <v>347</v>
      </c>
      <c r="D5906" s="144" t="s">
        <v>6258</v>
      </c>
    </row>
    <row r="5907" spans="1:4">
      <c r="A5907" s="144">
        <v>5906</v>
      </c>
      <c r="B5907" s="144">
        <v>2026</v>
      </c>
      <c r="C5907" s="144" t="s">
        <v>347</v>
      </c>
      <c r="D5907" s="144" t="s">
        <v>6259</v>
      </c>
    </row>
    <row r="5908" spans="1:4">
      <c r="A5908" s="144">
        <v>5907</v>
      </c>
      <c r="B5908" s="144">
        <v>2026</v>
      </c>
      <c r="C5908" s="144" t="s">
        <v>347</v>
      </c>
      <c r="D5908" s="144" t="s">
        <v>6260</v>
      </c>
    </row>
    <row r="5909" spans="1:4">
      <c r="A5909" s="144">
        <v>5908</v>
      </c>
      <c r="B5909" s="144">
        <v>2026</v>
      </c>
      <c r="C5909" s="144" t="s">
        <v>347</v>
      </c>
      <c r="D5909" s="144" t="s">
        <v>6261</v>
      </c>
    </row>
    <row r="5910" spans="1:4">
      <c r="A5910" s="144">
        <v>5909</v>
      </c>
      <c r="B5910" s="144">
        <v>2026</v>
      </c>
      <c r="C5910" s="144" t="s">
        <v>347</v>
      </c>
      <c r="D5910" s="144" t="s">
        <v>6262</v>
      </c>
    </row>
    <row r="5911" spans="1:4">
      <c r="A5911" s="144">
        <v>5910</v>
      </c>
      <c r="B5911" s="144">
        <v>2026</v>
      </c>
      <c r="C5911" s="144" t="s">
        <v>347</v>
      </c>
      <c r="D5911" s="144" t="s">
        <v>6263</v>
      </c>
    </row>
    <row r="5912" spans="1:4">
      <c r="A5912" s="144">
        <v>5911</v>
      </c>
      <c r="B5912" s="144">
        <v>2026</v>
      </c>
      <c r="C5912" s="144" t="s">
        <v>347</v>
      </c>
      <c r="D5912" s="144" t="s">
        <v>6264</v>
      </c>
    </row>
    <row r="5913" spans="1:4">
      <c r="A5913" s="144">
        <v>5912</v>
      </c>
      <c r="B5913" s="144">
        <v>2026</v>
      </c>
      <c r="C5913" s="144" t="s">
        <v>347</v>
      </c>
      <c r="D5913" s="144" t="s">
        <v>6265</v>
      </c>
    </row>
    <row r="5914" spans="1:4">
      <c r="A5914" s="144">
        <v>5913</v>
      </c>
      <c r="B5914" s="144">
        <v>2026</v>
      </c>
      <c r="C5914" s="144" t="s">
        <v>347</v>
      </c>
      <c r="D5914" s="144" t="s">
        <v>6266</v>
      </c>
    </row>
    <row r="5915" spans="1:4">
      <c r="A5915" s="144">
        <v>5914</v>
      </c>
      <c r="B5915" s="144">
        <v>2026</v>
      </c>
      <c r="C5915" s="144" t="s">
        <v>347</v>
      </c>
      <c r="D5915" s="144" t="s">
        <v>6267</v>
      </c>
    </row>
    <row r="5916" spans="1:4">
      <c r="A5916" s="144">
        <v>5915</v>
      </c>
      <c r="B5916" s="144">
        <v>2026</v>
      </c>
      <c r="C5916" s="144" t="s">
        <v>347</v>
      </c>
      <c r="D5916" s="144" t="s">
        <v>6268</v>
      </c>
    </row>
    <row r="5917" spans="1:4">
      <c r="A5917" s="144">
        <v>5916</v>
      </c>
      <c r="B5917" s="144">
        <v>2026</v>
      </c>
      <c r="C5917" s="144" t="s">
        <v>347</v>
      </c>
      <c r="D5917" s="144" t="s">
        <v>6269</v>
      </c>
    </row>
    <row r="5918" spans="1:4">
      <c r="A5918" s="144">
        <v>5917</v>
      </c>
      <c r="B5918" s="144">
        <v>2026</v>
      </c>
      <c r="C5918" s="144" t="s">
        <v>347</v>
      </c>
      <c r="D5918" s="144" t="s">
        <v>6270</v>
      </c>
    </row>
    <row r="5919" spans="1:4">
      <c r="A5919" s="144">
        <v>5918</v>
      </c>
      <c r="B5919" s="144">
        <v>2026</v>
      </c>
      <c r="C5919" s="144" t="s">
        <v>347</v>
      </c>
      <c r="D5919" s="144" t="s">
        <v>6271</v>
      </c>
    </row>
    <row r="5920" spans="1:4">
      <c r="A5920" s="144">
        <v>5919</v>
      </c>
      <c r="B5920" s="144">
        <v>2026</v>
      </c>
      <c r="C5920" s="144" t="s">
        <v>347</v>
      </c>
      <c r="D5920" s="144" t="s">
        <v>6272</v>
      </c>
    </row>
    <row r="5921" spans="1:4">
      <c r="A5921" s="144">
        <v>5920</v>
      </c>
      <c r="B5921" s="144">
        <v>2026</v>
      </c>
      <c r="C5921" s="144" t="s">
        <v>347</v>
      </c>
      <c r="D5921" s="144" t="s">
        <v>6273</v>
      </c>
    </row>
    <row r="5922" spans="1:4">
      <c r="A5922" s="144">
        <v>5921</v>
      </c>
      <c r="B5922" s="144">
        <v>2026</v>
      </c>
      <c r="C5922" s="144" t="s">
        <v>347</v>
      </c>
      <c r="D5922" s="144" t="s">
        <v>6274</v>
      </c>
    </row>
    <row r="5923" spans="1:4">
      <c r="A5923" s="144">
        <v>5922</v>
      </c>
      <c r="B5923" s="144">
        <v>2026</v>
      </c>
      <c r="C5923" s="144" t="s">
        <v>392</v>
      </c>
      <c r="D5923" s="144" t="s">
        <v>6275</v>
      </c>
    </row>
    <row r="5924" spans="1:4">
      <c r="A5924" s="144">
        <v>5923</v>
      </c>
      <c r="B5924" s="144">
        <v>2026</v>
      </c>
      <c r="C5924" s="144" t="s">
        <v>392</v>
      </c>
      <c r="D5924" s="144" t="s">
        <v>6276</v>
      </c>
    </row>
    <row r="5925" spans="1:4">
      <c r="A5925" s="144">
        <v>5924</v>
      </c>
      <c r="B5925" s="144">
        <v>2026</v>
      </c>
      <c r="C5925" s="144" t="s">
        <v>392</v>
      </c>
      <c r="D5925" s="144" t="s">
        <v>6277</v>
      </c>
    </row>
    <row r="5926" spans="1:4">
      <c r="A5926" s="144">
        <v>5925</v>
      </c>
      <c r="B5926" s="144">
        <v>2026</v>
      </c>
      <c r="C5926" s="144" t="s">
        <v>392</v>
      </c>
      <c r="D5926" s="144" t="s">
        <v>6278</v>
      </c>
    </row>
    <row r="5927" spans="1:4">
      <c r="A5927" s="144">
        <v>5926</v>
      </c>
      <c r="B5927" s="144">
        <v>2026</v>
      </c>
      <c r="C5927" s="144" t="s">
        <v>392</v>
      </c>
      <c r="D5927" s="144" t="s">
        <v>6279</v>
      </c>
    </row>
    <row r="5928" spans="1:4">
      <c r="A5928" s="144">
        <v>5927</v>
      </c>
      <c r="B5928" s="144">
        <v>2026</v>
      </c>
      <c r="C5928" s="144" t="s">
        <v>392</v>
      </c>
      <c r="D5928" s="144" t="s">
        <v>6280</v>
      </c>
    </row>
    <row r="5929" spans="1:4">
      <c r="A5929" s="144">
        <v>5928</v>
      </c>
      <c r="B5929" s="144">
        <v>2026</v>
      </c>
      <c r="C5929" s="144" t="s">
        <v>392</v>
      </c>
      <c r="D5929" s="144" t="s">
        <v>6281</v>
      </c>
    </row>
    <row r="5930" spans="1:4">
      <c r="A5930" s="144">
        <v>5929</v>
      </c>
      <c r="B5930" s="144">
        <v>2026</v>
      </c>
      <c r="C5930" s="144" t="s">
        <v>392</v>
      </c>
      <c r="D5930" s="144" t="s">
        <v>6282</v>
      </c>
    </row>
    <row r="5931" spans="1:4">
      <c r="A5931" s="144">
        <v>5930</v>
      </c>
      <c r="B5931" s="144">
        <v>2026</v>
      </c>
      <c r="C5931" s="144" t="s">
        <v>392</v>
      </c>
      <c r="D5931" s="144" t="s">
        <v>6283</v>
      </c>
    </row>
    <row r="5932" spans="1:4">
      <c r="A5932" s="144">
        <v>5931</v>
      </c>
      <c r="B5932" s="144">
        <v>2026</v>
      </c>
      <c r="C5932" s="144" t="s">
        <v>392</v>
      </c>
      <c r="D5932" s="144" t="s">
        <v>6284</v>
      </c>
    </row>
    <row r="5933" spans="1:4">
      <c r="A5933" s="144">
        <v>5932</v>
      </c>
      <c r="B5933" s="144">
        <v>2026</v>
      </c>
      <c r="C5933" s="144" t="s">
        <v>392</v>
      </c>
      <c r="D5933" s="144" t="s">
        <v>6285</v>
      </c>
    </row>
    <row r="5934" spans="1:4">
      <c r="A5934" s="144">
        <v>5933</v>
      </c>
      <c r="B5934" s="144">
        <v>2026</v>
      </c>
      <c r="C5934" s="144" t="s">
        <v>392</v>
      </c>
      <c r="D5934" s="144" t="s">
        <v>6286</v>
      </c>
    </row>
    <row r="5935" spans="1:4">
      <c r="A5935" s="144">
        <v>5934</v>
      </c>
      <c r="B5935" s="144">
        <v>2026</v>
      </c>
      <c r="C5935" s="144" t="s">
        <v>432</v>
      </c>
      <c r="D5935" s="144" t="s">
        <v>6287</v>
      </c>
    </row>
    <row r="5936" spans="1:4">
      <c r="A5936" s="144">
        <v>5935</v>
      </c>
      <c r="B5936" s="144">
        <v>2026</v>
      </c>
      <c r="C5936" s="144" t="s">
        <v>432</v>
      </c>
      <c r="D5936" s="144" t="s">
        <v>6288</v>
      </c>
    </row>
    <row r="5937" spans="1:4">
      <c r="A5937" s="144">
        <v>5936</v>
      </c>
      <c r="B5937" s="144">
        <v>2026</v>
      </c>
      <c r="C5937" s="144" t="s">
        <v>432</v>
      </c>
      <c r="D5937" s="144" t="s">
        <v>6289</v>
      </c>
    </row>
    <row r="5938" spans="1:4">
      <c r="A5938" s="144">
        <v>5937</v>
      </c>
      <c r="B5938" s="144">
        <v>2026</v>
      </c>
      <c r="C5938" s="144" t="s">
        <v>450</v>
      </c>
      <c r="D5938" s="144" t="s">
        <v>6290</v>
      </c>
    </row>
    <row r="5939" spans="1:4">
      <c r="A5939" s="144">
        <v>5938</v>
      </c>
      <c r="B5939" s="144">
        <v>2026</v>
      </c>
      <c r="C5939" s="144" t="s">
        <v>450</v>
      </c>
      <c r="D5939" s="144" t="s">
        <v>6291</v>
      </c>
    </row>
    <row r="5940" spans="1:4">
      <c r="A5940" s="144">
        <v>5939</v>
      </c>
      <c r="B5940" s="144">
        <v>2026</v>
      </c>
      <c r="C5940" s="144" t="s">
        <v>450</v>
      </c>
      <c r="D5940" s="144" t="s">
        <v>6292</v>
      </c>
    </row>
    <row r="5941" spans="1:4">
      <c r="A5941" s="144">
        <v>5940</v>
      </c>
      <c r="B5941" s="144">
        <v>2026</v>
      </c>
      <c r="C5941" s="144" t="s">
        <v>450</v>
      </c>
      <c r="D5941" s="144" t="s">
        <v>6293</v>
      </c>
    </row>
    <row r="5942" spans="1:4">
      <c r="A5942" s="144">
        <v>5941</v>
      </c>
      <c r="B5942" s="144">
        <v>2026</v>
      </c>
      <c r="C5942" s="144" t="s">
        <v>450</v>
      </c>
      <c r="D5942" s="144" t="s">
        <v>6294</v>
      </c>
    </row>
    <row r="5943" spans="1:4">
      <c r="A5943" s="144">
        <v>5942</v>
      </c>
      <c r="B5943" s="144">
        <v>2026</v>
      </c>
      <c r="C5943" s="144" t="s">
        <v>450</v>
      </c>
      <c r="D5943" s="144" t="s">
        <v>6295</v>
      </c>
    </row>
    <row r="5944" spans="1:4">
      <c r="A5944" s="144">
        <v>5943</v>
      </c>
      <c r="B5944" s="144">
        <v>2026</v>
      </c>
      <c r="C5944" s="144" t="s">
        <v>450</v>
      </c>
      <c r="D5944" s="144" t="s">
        <v>6296</v>
      </c>
    </row>
    <row r="5945" spans="1:4">
      <c r="A5945" s="144">
        <v>5944</v>
      </c>
      <c r="B5945" s="144">
        <v>2026</v>
      </c>
      <c r="C5945" s="144" t="s">
        <v>450</v>
      </c>
      <c r="D5945" s="144" t="s">
        <v>6297</v>
      </c>
    </row>
    <row r="5946" spans="1:4">
      <c r="A5946" s="144">
        <v>5945</v>
      </c>
      <c r="B5946" s="144">
        <v>2026</v>
      </c>
      <c r="C5946" s="144" t="s">
        <v>450</v>
      </c>
      <c r="D5946" s="144" t="s">
        <v>6298</v>
      </c>
    </row>
    <row r="5947" spans="1:4">
      <c r="A5947" s="144">
        <v>5946</v>
      </c>
      <c r="B5947" s="144">
        <v>2026</v>
      </c>
      <c r="C5947" s="144" t="s">
        <v>450</v>
      </c>
      <c r="D5947" s="144" t="s">
        <v>6299</v>
      </c>
    </row>
    <row r="5948" spans="1:4">
      <c r="A5948" s="144">
        <v>5947</v>
      </c>
      <c r="B5948" s="144">
        <v>2026</v>
      </c>
      <c r="C5948" s="144" t="s">
        <v>450</v>
      </c>
      <c r="D5948" s="144" t="s">
        <v>6300</v>
      </c>
    </row>
    <row r="5949" spans="1:4">
      <c r="A5949" s="144">
        <v>5948</v>
      </c>
      <c r="B5949" s="144">
        <v>2026</v>
      </c>
      <c r="C5949" s="144" t="s">
        <v>450</v>
      </c>
      <c r="D5949" s="144" t="s">
        <v>6301</v>
      </c>
    </row>
    <row r="5950" spans="1:4">
      <c r="A5950" s="144">
        <v>5949</v>
      </c>
      <c r="B5950" s="144">
        <v>2026</v>
      </c>
      <c r="C5950" s="144" t="s">
        <v>450</v>
      </c>
      <c r="D5950" s="144" t="s">
        <v>6302</v>
      </c>
    </row>
    <row r="5951" spans="1:4">
      <c r="A5951" s="144">
        <v>5950</v>
      </c>
      <c r="B5951" s="144">
        <v>2026</v>
      </c>
      <c r="C5951" s="144" t="s">
        <v>495</v>
      </c>
      <c r="D5951" s="144" t="s">
        <v>6303</v>
      </c>
    </row>
    <row r="5952" spans="1:4">
      <c r="A5952" s="144">
        <v>5951</v>
      </c>
      <c r="B5952" s="144">
        <v>2026</v>
      </c>
      <c r="C5952" s="144" t="s">
        <v>495</v>
      </c>
      <c r="D5952" s="144" t="s">
        <v>6304</v>
      </c>
    </row>
    <row r="5953" spans="1:4">
      <c r="A5953" s="144">
        <v>5952</v>
      </c>
      <c r="B5953" s="144">
        <v>2026</v>
      </c>
      <c r="C5953" s="144" t="s">
        <v>495</v>
      </c>
      <c r="D5953" s="144" t="s">
        <v>6305</v>
      </c>
    </row>
    <row r="5954" spans="1:4">
      <c r="A5954" s="144">
        <v>5953</v>
      </c>
      <c r="B5954" s="144">
        <v>2026</v>
      </c>
      <c r="C5954" s="144" t="s">
        <v>495</v>
      </c>
      <c r="D5954" s="144" t="s">
        <v>6306</v>
      </c>
    </row>
    <row r="5955" spans="1:4">
      <c r="A5955" s="144">
        <v>5954</v>
      </c>
      <c r="B5955" s="144">
        <v>2026</v>
      </c>
      <c r="C5955" s="144" t="s">
        <v>495</v>
      </c>
      <c r="D5955" s="144" t="s">
        <v>6307</v>
      </c>
    </row>
    <row r="5956" spans="1:4">
      <c r="A5956" s="144">
        <v>5955</v>
      </c>
      <c r="B5956" s="144">
        <v>2026</v>
      </c>
      <c r="C5956" s="144" t="s">
        <v>495</v>
      </c>
      <c r="D5956" s="144" t="s">
        <v>6308</v>
      </c>
    </row>
    <row r="5957" spans="1:4">
      <c r="A5957" s="144">
        <v>5956</v>
      </c>
      <c r="B5957" s="144">
        <v>2026</v>
      </c>
      <c r="C5957" s="144" t="s">
        <v>495</v>
      </c>
      <c r="D5957" s="144" t="s">
        <v>6309</v>
      </c>
    </row>
    <row r="5958" spans="1:4">
      <c r="A5958" s="144">
        <v>5957</v>
      </c>
      <c r="B5958" s="144">
        <v>2026</v>
      </c>
      <c r="C5958" s="144" t="s">
        <v>495</v>
      </c>
      <c r="D5958" s="144" t="s">
        <v>6310</v>
      </c>
    </row>
    <row r="5959" spans="1:4">
      <c r="A5959" s="144">
        <v>5958</v>
      </c>
      <c r="B5959" s="144">
        <v>2026</v>
      </c>
      <c r="C5959" s="144" t="s">
        <v>495</v>
      </c>
      <c r="D5959" s="144" t="s">
        <v>6311</v>
      </c>
    </row>
    <row r="5960" spans="1:4">
      <c r="A5960" s="144">
        <v>5959</v>
      </c>
      <c r="B5960" s="144">
        <v>2026</v>
      </c>
      <c r="C5960" s="144" t="s">
        <v>527</v>
      </c>
      <c r="D5960" s="144" t="s">
        <v>6312</v>
      </c>
    </row>
    <row r="5961" spans="1:4">
      <c r="A5961" s="144">
        <v>5960</v>
      </c>
      <c r="B5961" s="144">
        <v>2026</v>
      </c>
      <c r="C5961" s="144" t="s">
        <v>527</v>
      </c>
      <c r="D5961" s="144" t="s">
        <v>6313</v>
      </c>
    </row>
    <row r="5962" spans="1:4">
      <c r="A5962" s="144">
        <v>5961</v>
      </c>
      <c r="B5962" s="144">
        <v>2026</v>
      </c>
      <c r="C5962" s="144" t="s">
        <v>527</v>
      </c>
      <c r="D5962" s="144" t="s">
        <v>6314</v>
      </c>
    </row>
    <row r="5963" spans="1:4">
      <c r="A5963" s="144">
        <v>5962</v>
      </c>
      <c r="B5963" s="144">
        <v>2026</v>
      </c>
      <c r="C5963" s="144" t="s">
        <v>527</v>
      </c>
      <c r="D5963" s="144" t="s">
        <v>6315</v>
      </c>
    </row>
    <row r="5964" spans="1:4">
      <c r="A5964" s="144">
        <v>5963</v>
      </c>
      <c r="B5964" s="144">
        <v>2026</v>
      </c>
      <c r="C5964" s="144" t="s">
        <v>527</v>
      </c>
      <c r="D5964" s="144" t="s">
        <v>6316</v>
      </c>
    </row>
    <row r="5965" spans="1:4">
      <c r="A5965" s="144">
        <v>5964</v>
      </c>
      <c r="B5965" s="144">
        <v>2026</v>
      </c>
      <c r="C5965" s="144" t="s">
        <v>527</v>
      </c>
      <c r="D5965" s="144" t="s">
        <v>6317</v>
      </c>
    </row>
    <row r="5966" spans="1:4">
      <c r="A5966" s="144">
        <v>5965</v>
      </c>
      <c r="B5966" s="144">
        <v>2026</v>
      </c>
      <c r="C5966" s="144" t="s">
        <v>527</v>
      </c>
      <c r="D5966" s="144" t="s">
        <v>6318</v>
      </c>
    </row>
    <row r="5967" spans="1:4">
      <c r="A5967" s="144">
        <v>5966</v>
      </c>
      <c r="B5967" s="144">
        <v>2026</v>
      </c>
      <c r="C5967" s="144" t="s">
        <v>527</v>
      </c>
      <c r="D5967" s="144" t="s">
        <v>6319</v>
      </c>
    </row>
    <row r="5968" spans="1:4">
      <c r="A5968" s="144">
        <v>5967</v>
      </c>
      <c r="B5968" s="144">
        <v>2026</v>
      </c>
      <c r="C5968" s="144" t="s">
        <v>527</v>
      </c>
      <c r="D5968" s="144" t="s">
        <v>6320</v>
      </c>
    </row>
    <row r="5969" spans="1:4">
      <c r="A5969" s="144">
        <v>5968</v>
      </c>
      <c r="B5969" s="144">
        <v>2026</v>
      </c>
      <c r="C5969" s="144" t="s">
        <v>527</v>
      </c>
      <c r="D5969" s="144" t="s">
        <v>6321</v>
      </c>
    </row>
    <row r="5970" spans="1:4">
      <c r="A5970" s="144">
        <v>5969</v>
      </c>
      <c r="B5970" s="144">
        <v>2026</v>
      </c>
      <c r="C5970" s="144" t="s">
        <v>527</v>
      </c>
      <c r="D5970" s="144" t="s">
        <v>6322</v>
      </c>
    </row>
    <row r="5971" spans="1:4">
      <c r="A5971" s="144">
        <v>5970</v>
      </c>
      <c r="B5971" s="144">
        <v>2026</v>
      </c>
      <c r="C5971" s="144" t="s">
        <v>527</v>
      </c>
      <c r="D5971" s="144" t="s">
        <v>6323</v>
      </c>
    </row>
    <row r="5972" spans="1:4">
      <c r="A5972" s="144">
        <v>5971</v>
      </c>
      <c r="B5972" s="144">
        <v>2026</v>
      </c>
      <c r="C5972" s="144" t="s">
        <v>527</v>
      </c>
      <c r="D5972" s="144" t="s">
        <v>6324</v>
      </c>
    </row>
    <row r="5973" spans="1:4">
      <c r="A5973" s="144">
        <v>5972</v>
      </c>
      <c r="B5973" s="144">
        <v>2026</v>
      </c>
      <c r="C5973" s="144" t="s">
        <v>527</v>
      </c>
      <c r="D5973" s="144" t="s">
        <v>6325</v>
      </c>
    </row>
    <row r="5974" spans="1:4">
      <c r="A5974" s="144">
        <v>5973</v>
      </c>
      <c r="B5974" s="144">
        <v>2026</v>
      </c>
      <c r="C5974" s="144" t="s">
        <v>527</v>
      </c>
      <c r="D5974" s="144" t="s">
        <v>6326</v>
      </c>
    </row>
    <row r="5975" spans="1:4">
      <c r="A5975" s="144">
        <v>5974</v>
      </c>
      <c r="B5975" s="144">
        <v>2026</v>
      </c>
      <c r="C5975" s="144" t="s">
        <v>527</v>
      </c>
      <c r="D5975" s="144" t="s">
        <v>6327</v>
      </c>
    </row>
    <row r="5976" spans="1:4">
      <c r="A5976" s="144">
        <v>5975</v>
      </c>
      <c r="B5976" s="144">
        <v>2026</v>
      </c>
      <c r="C5976" s="144" t="s">
        <v>527</v>
      </c>
      <c r="D5976" s="144" t="s">
        <v>6328</v>
      </c>
    </row>
    <row r="5977" spans="1:4">
      <c r="A5977" s="144">
        <v>5976</v>
      </c>
      <c r="B5977" s="144">
        <v>2026</v>
      </c>
      <c r="C5977" s="144" t="s">
        <v>527</v>
      </c>
      <c r="D5977" s="144" t="s">
        <v>6329</v>
      </c>
    </row>
    <row r="5978" spans="1:4">
      <c r="A5978" s="144">
        <v>5977</v>
      </c>
      <c r="B5978" s="144">
        <v>2026</v>
      </c>
      <c r="C5978" s="144" t="s">
        <v>527</v>
      </c>
      <c r="D5978" s="144" t="s">
        <v>6330</v>
      </c>
    </row>
    <row r="5979" spans="1:4">
      <c r="A5979" s="144">
        <v>5978</v>
      </c>
      <c r="B5979" s="144">
        <v>2026</v>
      </c>
      <c r="C5979" s="144" t="s">
        <v>527</v>
      </c>
      <c r="D5979" s="144" t="s">
        <v>6331</v>
      </c>
    </row>
    <row r="5980" spans="1:4">
      <c r="A5980" s="144">
        <v>5979</v>
      </c>
      <c r="B5980" s="144">
        <v>2026</v>
      </c>
      <c r="C5980" s="144" t="s">
        <v>527</v>
      </c>
      <c r="D5980" s="144" t="s">
        <v>6332</v>
      </c>
    </row>
    <row r="5981" spans="1:4">
      <c r="A5981" s="144">
        <v>5980</v>
      </c>
      <c r="B5981" s="144">
        <v>2026</v>
      </c>
      <c r="C5981" s="144" t="s">
        <v>527</v>
      </c>
      <c r="D5981" s="144" t="s">
        <v>6333</v>
      </c>
    </row>
    <row r="5982" spans="1:4">
      <c r="A5982" s="144">
        <v>5981</v>
      </c>
      <c r="B5982" s="144">
        <v>2026</v>
      </c>
      <c r="C5982" s="144" t="s">
        <v>527</v>
      </c>
      <c r="D5982" s="144" t="s">
        <v>6334</v>
      </c>
    </row>
    <row r="5983" spans="1:4">
      <c r="A5983" s="144">
        <v>5982</v>
      </c>
      <c r="B5983" s="144">
        <v>2026</v>
      </c>
      <c r="C5983" s="144" t="s">
        <v>527</v>
      </c>
      <c r="D5983" s="144" t="s">
        <v>6335</v>
      </c>
    </row>
    <row r="5984" spans="1:4">
      <c r="A5984" s="144">
        <v>5983</v>
      </c>
      <c r="B5984" s="144">
        <v>2026</v>
      </c>
      <c r="C5984" s="144" t="s">
        <v>527</v>
      </c>
      <c r="D5984" s="144" t="s">
        <v>6336</v>
      </c>
    </row>
    <row r="5985" spans="1:4">
      <c r="A5985" s="144">
        <v>5984</v>
      </c>
      <c r="B5985" s="144">
        <v>2026</v>
      </c>
      <c r="C5985" s="144" t="s">
        <v>527</v>
      </c>
      <c r="D5985" s="144" t="s">
        <v>6337</v>
      </c>
    </row>
    <row r="5986" spans="1:4">
      <c r="A5986" s="144">
        <v>5985</v>
      </c>
      <c r="B5986" s="144">
        <v>2026</v>
      </c>
      <c r="C5986" s="144" t="s">
        <v>527</v>
      </c>
      <c r="D5986" s="144" t="s">
        <v>6338</v>
      </c>
    </row>
    <row r="5987" spans="1:4">
      <c r="A5987" s="144">
        <v>5986</v>
      </c>
      <c r="B5987" s="144">
        <v>2026</v>
      </c>
      <c r="C5987" s="144" t="s">
        <v>527</v>
      </c>
      <c r="D5987" s="144" t="s">
        <v>6339</v>
      </c>
    </row>
    <row r="5988" spans="1:4">
      <c r="A5988" s="144">
        <v>5987</v>
      </c>
      <c r="B5988" s="144">
        <v>2026</v>
      </c>
      <c r="C5988" s="144" t="s">
        <v>527</v>
      </c>
      <c r="D5988" s="144" t="s">
        <v>6340</v>
      </c>
    </row>
    <row r="5989" spans="1:4">
      <c r="A5989" s="144">
        <v>5988</v>
      </c>
      <c r="B5989" s="144">
        <v>2026</v>
      </c>
      <c r="C5989" s="144" t="s">
        <v>527</v>
      </c>
      <c r="D5989" s="144" t="s">
        <v>6341</v>
      </c>
    </row>
    <row r="5990" spans="1:4">
      <c r="A5990" s="144">
        <v>5989</v>
      </c>
      <c r="B5990" s="144">
        <v>2026</v>
      </c>
      <c r="C5990" s="144" t="s">
        <v>527</v>
      </c>
      <c r="D5990" s="144" t="s">
        <v>6342</v>
      </c>
    </row>
    <row r="5991" spans="1:4">
      <c r="A5991" s="144">
        <v>5990</v>
      </c>
      <c r="B5991" s="144">
        <v>2026</v>
      </c>
      <c r="C5991" s="144" t="s">
        <v>527</v>
      </c>
      <c r="D5991" s="144" t="s">
        <v>6343</v>
      </c>
    </row>
    <row r="5992" spans="1:4">
      <c r="A5992" s="144">
        <v>5991</v>
      </c>
      <c r="B5992" s="144">
        <v>2026</v>
      </c>
      <c r="C5992" s="144" t="s">
        <v>527</v>
      </c>
      <c r="D5992" s="144" t="s">
        <v>6344</v>
      </c>
    </row>
    <row r="5993" spans="1:4">
      <c r="A5993" s="144">
        <v>5992</v>
      </c>
      <c r="B5993" s="144">
        <v>2026</v>
      </c>
      <c r="C5993" s="144" t="s">
        <v>527</v>
      </c>
      <c r="D5993" s="144" t="s">
        <v>6345</v>
      </c>
    </row>
    <row r="5994" spans="1:4">
      <c r="A5994" s="144">
        <v>5993</v>
      </c>
      <c r="B5994" s="144">
        <v>2026</v>
      </c>
      <c r="C5994" s="144" t="s">
        <v>527</v>
      </c>
      <c r="D5994" s="144" t="s">
        <v>6346</v>
      </c>
    </row>
    <row r="5995" spans="1:4">
      <c r="A5995" s="144">
        <v>5994</v>
      </c>
      <c r="B5995" s="144">
        <v>2026</v>
      </c>
      <c r="C5995" s="144" t="s">
        <v>527</v>
      </c>
      <c r="D5995" s="144" t="s">
        <v>6347</v>
      </c>
    </row>
    <row r="5996" spans="1:4">
      <c r="A5996" s="144">
        <v>5995</v>
      </c>
      <c r="B5996" s="144">
        <v>2026</v>
      </c>
      <c r="C5996" s="144" t="s">
        <v>527</v>
      </c>
      <c r="D5996" s="144" t="s">
        <v>6348</v>
      </c>
    </row>
    <row r="5997" spans="1:4">
      <c r="A5997" s="144">
        <v>5996</v>
      </c>
      <c r="B5997" s="144">
        <v>2026</v>
      </c>
      <c r="C5997" s="144" t="s">
        <v>527</v>
      </c>
      <c r="D5997" s="144" t="s">
        <v>6349</v>
      </c>
    </row>
    <row r="5998" spans="1:4">
      <c r="A5998" s="144">
        <v>5997</v>
      </c>
      <c r="B5998" s="144">
        <v>2026</v>
      </c>
      <c r="C5998" s="144" t="s">
        <v>527</v>
      </c>
      <c r="D5998" s="144" t="s">
        <v>6350</v>
      </c>
    </row>
    <row r="5999" spans="1:4">
      <c r="A5999" s="144">
        <v>5998</v>
      </c>
      <c r="B5999" s="144">
        <v>2026</v>
      </c>
      <c r="C5999" s="144" t="s">
        <v>527</v>
      </c>
      <c r="D5999" s="144" t="s">
        <v>6351</v>
      </c>
    </row>
    <row r="6000" spans="1:4">
      <c r="A6000" s="144">
        <v>5999</v>
      </c>
      <c r="B6000" s="144">
        <v>2026</v>
      </c>
      <c r="C6000" s="144" t="s">
        <v>527</v>
      </c>
      <c r="D6000" s="144" t="s">
        <v>6352</v>
      </c>
    </row>
    <row r="6001" spans="1:4">
      <c r="A6001" s="144">
        <v>6000</v>
      </c>
      <c r="B6001" s="144">
        <v>2026</v>
      </c>
      <c r="C6001" s="144" t="s">
        <v>527</v>
      </c>
      <c r="D6001" s="144" t="s">
        <v>6353</v>
      </c>
    </row>
    <row r="6002" spans="1:4">
      <c r="A6002" s="144">
        <v>6001</v>
      </c>
      <c r="B6002" s="144">
        <v>2026</v>
      </c>
      <c r="C6002" s="144" t="s">
        <v>527</v>
      </c>
      <c r="D6002" s="144" t="s">
        <v>6354</v>
      </c>
    </row>
    <row r="6003" spans="1:4">
      <c r="A6003" s="144">
        <v>6002</v>
      </c>
      <c r="B6003" s="144">
        <v>2026</v>
      </c>
      <c r="C6003" s="144" t="s">
        <v>527</v>
      </c>
      <c r="D6003" s="144" t="s">
        <v>6355</v>
      </c>
    </row>
    <row r="6004" spans="1:4">
      <c r="A6004" s="144">
        <v>6003</v>
      </c>
      <c r="B6004" s="144">
        <v>2026</v>
      </c>
      <c r="C6004" s="144" t="s">
        <v>527</v>
      </c>
      <c r="D6004" s="144" t="s">
        <v>6356</v>
      </c>
    </row>
    <row r="6005" spans="1:4">
      <c r="A6005" s="144">
        <v>6004</v>
      </c>
      <c r="B6005" s="144">
        <v>2026</v>
      </c>
      <c r="C6005" s="144" t="s">
        <v>527</v>
      </c>
      <c r="D6005" s="144" t="s">
        <v>6357</v>
      </c>
    </row>
    <row r="6006" spans="1:4">
      <c r="A6006" s="144">
        <v>6005</v>
      </c>
      <c r="B6006" s="144">
        <v>2026</v>
      </c>
      <c r="C6006" s="144" t="s">
        <v>527</v>
      </c>
      <c r="D6006" s="144" t="s">
        <v>6358</v>
      </c>
    </row>
    <row r="6007" spans="1:4">
      <c r="A6007" s="144">
        <v>6006</v>
      </c>
      <c r="B6007" s="144">
        <v>2026</v>
      </c>
      <c r="C6007" s="144" t="s">
        <v>527</v>
      </c>
      <c r="D6007" s="144" t="s">
        <v>6359</v>
      </c>
    </row>
    <row r="6008" spans="1:4">
      <c r="A6008" s="144">
        <v>6007</v>
      </c>
      <c r="B6008" s="144">
        <v>2026</v>
      </c>
      <c r="C6008" s="144" t="s">
        <v>527</v>
      </c>
      <c r="D6008" s="144" t="s">
        <v>6360</v>
      </c>
    </row>
    <row r="6009" spans="1:4">
      <c r="A6009" s="144">
        <v>6008</v>
      </c>
      <c r="B6009" s="144">
        <v>2026</v>
      </c>
      <c r="C6009" s="144" t="s">
        <v>527</v>
      </c>
      <c r="D6009" s="144" t="s">
        <v>6361</v>
      </c>
    </row>
    <row r="6010" spans="1:4">
      <c r="A6010" s="144">
        <v>6009</v>
      </c>
      <c r="B6010" s="144">
        <v>2026</v>
      </c>
      <c r="C6010" s="144" t="s">
        <v>527</v>
      </c>
      <c r="D6010" s="144" t="s">
        <v>6362</v>
      </c>
    </row>
    <row r="6011" spans="1:4">
      <c r="A6011" s="144">
        <v>6010</v>
      </c>
      <c r="B6011" s="144">
        <v>2026</v>
      </c>
      <c r="C6011" s="144" t="s">
        <v>844</v>
      </c>
      <c r="D6011" s="144" t="s">
        <v>6363</v>
      </c>
    </row>
    <row r="6012" spans="1:4">
      <c r="A6012" s="144">
        <v>6011</v>
      </c>
      <c r="B6012" s="144">
        <v>2026</v>
      </c>
      <c r="C6012" s="144" t="s">
        <v>844</v>
      </c>
      <c r="D6012" s="144" t="s">
        <v>6364</v>
      </c>
    </row>
    <row r="6013" spans="1:4">
      <c r="A6013" s="144">
        <v>6012</v>
      </c>
      <c r="B6013" s="144">
        <v>2026</v>
      </c>
      <c r="C6013" s="144" t="s">
        <v>844</v>
      </c>
      <c r="D6013" s="144" t="s">
        <v>6365</v>
      </c>
    </row>
    <row r="6014" spans="1:4">
      <c r="A6014" s="144">
        <v>6013</v>
      </c>
      <c r="B6014" s="144">
        <v>2026</v>
      </c>
      <c r="C6014" s="144" t="s">
        <v>844</v>
      </c>
      <c r="D6014" s="144" t="s">
        <v>6366</v>
      </c>
    </row>
    <row r="6015" spans="1:4">
      <c r="A6015" s="144">
        <v>6014</v>
      </c>
      <c r="B6015" s="144">
        <v>2026</v>
      </c>
      <c r="C6015" s="144" t="s">
        <v>844</v>
      </c>
      <c r="D6015" s="144" t="s">
        <v>6367</v>
      </c>
    </row>
    <row r="6016" spans="1:4">
      <c r="A6016" s="144">
        <v>6015</v>
      </c>
      <c r="B6016" s="144">
        <v>2026</v>
      </c>
      <c r="C6016" s="144" t="s">
        <v>844</v>
      </c>
      <c r="D6016" s="144" t="s">
        <v>6368</v>
      </c>
    </row>
    <row r="6017" spans="1:4">
      <c r="A6017" s="144">
        <v>6016</v>
      </c>
      <c r="B6017" s="144">
        <v>2026</v>
      </c>
      <c r="C6017" s="144" t="s">
        <v>844</v>
      </c>
      <c r="D6017" s="144" t="s">
        <v>6369</v>
      </c>
    </row>
    <row r="6018" spans="1:4">
      <c r="A6018" s="144">
        <v>6017</v>
      </c>
      <c r="B6018" s="144">
        <v>2026</v>
      </c>
      <c r="C6018" s="144" t="s">
        <v>844</v>
      </c>
      <c r="D6018" s="144" t="s">
        <v>6370</v>
      </c>
    </row>
    <row r="6019" spans="1:4">
      <c r="A6019" s="144">
        <v>6018</v>
      </c>
      <c r="B6019" s="144">
        <v>2026</v>
      </c>
      <c r="C6019" s="144" t="s">
        <v>844</v>
      </c>
      <c r="D6019" s="144" t="s">
        <v>6371</v>
      </c>
    </row>
    <row r="6020" spans="1:4">
      <c r="A6020" s="144">
        <v>6019</v>
      </c>
      <c r="B6020" s="144">
        <v>2026</v>
      </c>
      <c r="C6020" s="144" t="s">
        <v>844</v>
      </c>
      <c r="D6020" s="144" t="s">
        <v>6372</v>
      </c>
    </row>
    <row r="6021" spans="1:4">
      <c r="A6021" s="144">
        <v>6020</v>
      </c>
      <c r="B6021" s="144">
        <v>2026</v>
      </c>
      <c r="C6021" s="144" t="s">
        <v>844</v>
      </c>
      <c r="D6021" s="144" t="s">
        <v>6373</v>
      </c>
    </row>
    <row r="6022" spans="1:4">
      <c r="A6022" s="144">
        <v>6021</v>
      </c>
      <c r="B6022" s="144">
        <v>2026</v>
      </c>
      <c r="C6022" s="144" t="s">
        <v>844</v>
      </c>
      <c r="D6022" s="144" t="s">
        <v>6374</v>
      </c>
    </row>
    <row r="6023" spans="1:4">
      <c r="A6023" s="144">
        <v>6022</v>
      </c>
      <c r="B6023" s="144">
        <v>2026</v>
      </c>
      <c r="C6023" s="144" t="s">
        <v>844</v>
      </c>
      <c r="D6023" s="144" t="s">
        <v>6375</v>
      </c>
    </row>
    <row r="6024" spans="1:4">
      <c r="A6024" s="144">
        <v>6023</v>
      </c>
      <c r="B6024" s="144">
        <v>2026</v>
      </c>
      <c r="C6024" s="144" t="s">
        <v>844</v>
      </c>
      <c r="D6024" s="144" t="s">
        <v>6376</v>
      </c>
    </row>
    <row r="6025" spans="1:4">
      <c r="A6025" s="144">
        <v>6024</v>
      </c>
      <c r="B6025" s="144">
        <v>2026</v>
      </c>
      <c r="C6025" s="144" t="s">
        <v>844</v>
      </c>
      <c r="D6025" s="144" t="s">
        <v>6377</v>
      </c>
    </row>
    <row r="6026" spans="1:4">
      <c r="A6026" s="144">
        <v>6025</v>
      </c>
      <c r="B6026" s="144">
        <v>2026</v>
      </c>
      <c r="C6026" s="144" t="s">
        <v>844</v>
      </c>
      <c r="D6026" s="144" t="s">
        <v>6378</v>
      </c>
    </row>
    <row r="6027" spans="1:4">
      <c r="A6027" s="144">
        <v>6026</v>
      </c>
      <c r="B6027" s="144">
        <v>2026</v>
      </c>
      <c r="C6027" s="144" t="s">
        <v>844</v>
      </c>
      <c r="D6027" s="144" t="s">
        <v>6379</v>
      </c>
    </row>
    <row r="6028" spans="1:4">
      <c r="A6028" s="144">
        <v>6027</v>
      </c>
      <c r="B6028" s="144">
        <v>2026</v>
      </c>
      <c r="C6028" s="144" t="s">
        <v>844</v>
      </c>
      <c r="D6028" s="144" t="s">
        <v>6380</v>
      </c>
    </row>
    <row r="6029" spans="1:4">
      <c r="A6029" s="144">
        <v>6028</v>
      </c>
      <c r="B6029" s="144">
        <v>2026</v>
      </c>
      <c r="C6029" s="144" t="s">
        <v>844</v>
      </c>
      <c r="D6029" s="144" t="s">
        <v>6381</v>
      </c>
    </row>
    <row r="6030" spans="1:4">
      <c r="A6030" s="144">
        <v>6029</v>
      </c>
      <c r="B6030" s="144">
        <v>2026</v>
      </c>
      <c r="C6030" s="144" t="s">
        <v>844</v>
      </c>
      <c r="D6030" s="144" t="s">
        <v>6382</v>
      </c>
    </row>
    <row r="6031" spans="1:4">
      <c r="A6031" s="144">
        <v>6030</v>
      </c>
      <c r="B6031" s="144">
        <v>2026</v>
      </c>
      <c r="C6031" s="144" t="s">
        <v>844</v>
      </c>
      <c r="D6031" s="144" t="s">
        <v>6383</v>
      </c>
    </row>
    <row r="6032" spans="1:4">
      <c r="A6032" s="144">
        <v>6031</v>
      </c>
      <c r="B6032" s="144">
        <v>2026</v>
      </c>
      <c r="C6032" s="144" t="s">
        <v>844</v>
      </c>
      <c r="D6032" s="144" t="s">
        <v>6384</v>
      </c>
    </row>
    <row r="6033" spans="1:4">
      <c r="A6033" s="144">
        <v>6032</v>
      </c>
      <c r="B6033" s="144">
        <v>2026</v>
      </c>
      <c r="C6033" s="144" t="s">
        <v>844</v>
      </c>
      <c r="D6033" s="144" t="s">
        <v>6385</v>
      </c>
    </row>
    <row r="6034" spans="1:4">
      <c r="A6034" s="144">
        <v>6033</v>
      </c>
      <c r="B6034" s="144">
        <v>2026</v>
      </c>
      <c r="C6034" s="144" t="s">
        <v>844</v>
      </c>
      <c r="D6034" s="144" t="s">
        <v>6386</v>
      </c>
    </row>
    <row r="6035" spans="1:4">
      <c r="A6035" s="144">
        <v>6034</v>
      </c>
      <c r="B6035" s="144">
        <v>2026</v>
      </c>
      <c r="C6035" s="144" t="s">
        <v>844</v>
      </c>
      <c r="D6035" s="144" t="s">
        <v>6387</v>
      </c>
    </row>
    <row r="6036" spans="1:4">
      <c r="A6036" s="144">
        <v>6035</v>
      </c>
      <c r="B6036" s="144">
        <v>2026</v>
      </c>
      <c r="C6036" s="144" t="s">
        <v>844</v>
      </c>
      <c r="D6036" s="144" t="s">
        <v>6388</v>
      </c>
    </row>
    <row r="6037" spans="1:4">
      <c r="A6037" s="144">
        <v>6036</v>
      </c>
      <c r="B6037" s="144">
        <v>2026</v>
      </c>
      <c r="C6037" s="144" t="s">
        <v>844</v>
      </c>
      <c r="D6037" s="144" t="s">
        <v>6389</v>
      </c>
    </row>
    <row r="6038" spans="1:4">
      <c r="A6038" s="144">
        <v>6037</v>
      </c>
      <c r="B6038" s="144">
        <v>2026</v>
      </c>
      <c r="C6038" s="144" t="s">
        <v>844</v>
      </c>
      <c r="D6038" s="144" t="s">
        <v>6390</v>
      </c>
    </row>
    <row r="6039" spans="1:4">
      <c r="A6039" s="144">
        <v>6038</v>
      </c>
      <c r="B6039" s="144">
        <v>2026</v>
      </c>
      <c r="C6039" s="144" t="s">
        <v>844</v>
      </c>
      <c r="D6039" s="144" t="s">
        <v>6391</v>
      </c>
    </row>
    <row r="6040" spans="1:4">
      <c r="A6040" s="144">
        <v>6039</v>
      </c>
      <c r="B6040" s="144">
        <v>2026</v>
      </c>
      <c r="C6040" s="144" t="s">
        <v>844</v>
      </c>
      <c r="D6040" s="144" t="s">
        <v>6392</v>
      </c>
    </row>
    <row r="6041" spans="1:4">
      <c r="A6041" s="144">
        <v>6040</v>
      </c>
      <c r="B6041" s="144">
        <v>2026</v>
      </c>
      <c r="C6041" s="144" t="s">
        <v>844</v>
      </c>
      <c r="D6041" s="144" t="s">
        <v>6393</v>
      </c>
    </row>
    <row r="6042" spans="1:4">
      <c r="A6042" s="144">
        <v>6041</v>
      </c>
      <c r="B6042" s="144">
        <v>2026</v>
      </c>
      <c r="C6042" s="144" t="s">
        <v>844</v>
      </c>
      <c r="D6042" s="144" t="s">
        <v>6394</v>
      </c>
    </row>
    <row r="6043" spans="1:4">
      <c r="A6043" s="144">
        <v>6042</v>
      </c>
      <c r="B6043" s="144">
        <v>2026</v>
      </c>
      <c r="C6043" s="144" t="s">
        <v>844</v>
      </c>
      <c r="D6043" s="144" t="s">
        <v>6395</v>
      </c>
    </row>
    <row r="6044" spans="1:4">
      <c r="A6044" s="144">
        <v>6043</v>
      </c>
      <c r="B6044" s="144">
        <v>2026</v>
      </c>
      <c r="C6044" s="144" t="s">
        <v>844</v>
      </c>
      <c r="D6044" s="144" t="s">
        <v>6396</v>
      </c>
    </row>
    <row r="6045" spans="1:4">
      <c r="A6045" s="144">
        <v>6044</v>
      </c>
      <c r="B6045" s="144">
        <v>2026</v>
      </c>
      <c r="C6045" s="144" t="s">
        <v>844</v>
      </c>
      <c r="D6045" s="144" t="s">
        <v>6397</v>
      </c>
    </row>
    <row r="6046" spans="1:4">
      <c r="A6046" s="144">
        <v>6045</v>
      </c>
      <c r="B6046" s="144">
        <v>2026</v>
      </c>
      <c r="C6046" s="144" t="s">
        <v>844</v>
      </c>
      <c r="D6046" s="144" t="s">
        <v>6398</v>
      </c>
    </row>
    <row r="6047" spans="1:4">
      <c r="A6047" s="144">
        <v>6046</v>
      </c>
      <c r="B6047" s="144">
        <v>2026</v>
      </c>
      <c r="C6047" s="144" t="s">
        <v>844</v>
      </c>
      <c r="D6047" s="144" t="s">
        <v>6399</v>
      </c>
    </row>
    <row r="6048" spans="1:4">
      <c r="A6048" s="144">
        <v>6047</v>
      </c>
      <c r="B6048" s="144">
        <v>2026</v>
      </c>
      <c r="C6048" s="144" t="s">
        <v>844</v>
      </c>
      <c r="D6048" s="144" t="s">
        <v>6400</v>
      </c>
    </row>
    <row r="6049" spans="1:4">
      <c r="A6049" s="144">
        <v>6048</v>
      </c>
      <c r="B6049" s="144">
        <v>2026</v>
      </c>
      <c r="C6049" s="144" t="s">
        <v>844</v>
      </c>
      <c r="D6049" s="144" t="s">
        <v>6401</v>
      </c>
    </row>
    <row r="6050" spans="1:4">
      <c r="A6050" s="144">
        <v>6049</v>
      </c>
      <c r="B6050" s="144">
        <v>2026</v>
      </c>
      <c r="C6050" s="144" t="s">
        <v>844</v>
      </c>
      <c r="D6050" s="144" t="s">
        <v>6402</v>
      </c>
    </row>
    <row r="6051" spans="1:4">
      <c r="A6051" s="144">
        <v>6050</v>
      </c>
      <c r="B6051" s="144">
        <v>2026</v>
      </c>
      <c r="C6051" s="144" t="s">
        <v>1061</v>
      </c>
      <c r="D6051" s="144" t="s">
        <v>6403</v>
      </c>
    </row>
    <row r="6052" spans="1:4">
      <c r="A6052" s="144">
        <v>6051</v>
      </c>
      <c r="B6052" s="144">
        <v>2026</v>
      </c>
      <c r="C6052" s="144" t="s">
        <v>1061</v>
      </c>
      <c r="D6052" s="144" t="s">
        <v>6404</v>
      </c>
    </row>
    <row r="6053" spans="1:4">
      <c r="A6053" s="144">
        <v>6052</v>
      </c>
      <c r="B6053" s="144">
        <v>2026</v>
      </c>
      <c r="C6053" s="144" t="s">
        <v>1061</v>
      </c>
      <c r="D6053" s="144" t="s">
        <v>6403</v>
      </c>
    </row>
    <row r="6054" spans="1:4">
      <c r="A6054" s="144">
        <v>6053</v>
      </c>
      <c r="B6054" s="144">
        <v>2026</v>
      </c>
      <c r="C6054" s="144" t="s">
        <v>1061</v>
      </c>
      <c r="D6054" s="144" t="s">
        <v>6405</v>
      </c>
    </row>
    <row r="6055" spans="1:4">
      <c r="A6055" s="144">
        <v>6054</v>
      </c>
      <c r="B6055" s="144">
        <v>2026</v>
      </c>
      <c r="C6055" s="144" t="s">
        <v>1061</v>
      </c>
      <c r="D6055" s="144" t="s">
        <v>6406</v>
      </c>
    </row>
    <row r="6056" spans="1:4">
      <c r="A6056" s="144">
        <v>6055</v>
      </c>
      <c r="B6056" s="144">
        <v>2026</v>
      </c>
      <c r="C6056" s="144" t="s">
        <v>1061</v>
      </c>
      <c r="D6056" s="144" t="s">
        <v>6407</v>
      </c>
    </row>
    <row r="6057" spans="1:4">
      <c r="A6057" s="144">
        <v>6056</v>
      </c>
      <c r="B6057" s="144">
        <v>2026</v>
      </c>
      <c r="C6057" s="144" t="s">
        <v>1061</v>
      </c>
      <c r="D6057" s="144" t="s">
        <v>6408</v>
      </c>
    </row>
    <row r="6058" spans="1:4">
      <c r="A6058" s="144">
        <v>6057</v>
      </c>
      <c r="B6058" s="144">
        <v>2026</v>
      </c>
      <c r="C6058" s="144" t="s">
        <v>1061</v>
      </c>
      <c r="D6058" s="144" t="s">
        <v>6409</v>
      </c>
    </row>
    <row r="6059" spans="1:4">
      <c r="A6059" s="144">
        <v>6058</v>
      </c>
      <c r="B6059" s="144">
        <v>2026</v>
      </c>
      <c r="C6059" s="144" t="s">
        <v>1061</v>
      </c>
      <c r="D6059" s="144" t="s">
        <v>6410</v>
      </c>
    </row>
    <row r="6060" spans="1:4">
      <c r="A6060" s="144">
        <v>6059</v>
      </c>
      <c r="B6060" s="144">
        <v>2026</v>
      </c>
      <c r="C6060" s="144" t="s">
        <v>1061</v>
      </c>
      <c r="D6060" s="144" t="s">
        <v>6411</v>
      </c>
    </row>
    <row r="6061" spans="1:4">
      <c r="A6061" s="144">
        <v>6060</v>
      </c>
      <c r="B6061" s="144">
        <v>2026</v>
      </c>
      <c r="C6061" s="144" t="s">
        <v>1061</v>
      </c>
      <c r="D6061" s="144" t="s">
        <v>6412</v>
      </c>
    </row>
    <row r="6062" spans="1:4">
      <c r="A6062" s="144">
        <v>6061</v>
      </c>
      <c r="B6062" s="144">
        <v>2026</v>
      </c>
      <c r="C6062" s="144" t="s">
        <v>1061</v>
      </c>
      <c r="D6062" s="144" t="s">
        <v>6413</v>
      </c>
    </row>
    <row r="6063" spans="1:4">
      <c r="A6063" s="144">
        <v>6062</v>
      </c>
      <c r="B6063" s="144">
        <v>2026</v>
      </c>
      <c r="C6063" s="144" t="s">
        <v>1061</v>
      </c>
      <c r="D6063" s="144" t="s">
        <v>6414</v>
      </c>
    </row>
    <row r="6064" spans="1:4">
      <c r="A6064" s="144">
        <v>6063</v>
      </c>
      <c r="B6064" s="144">
        <v>2026</v>
      </c>
      <c r="C6064" s="144" t="s">
        <v>1061</v>
      </c>
      <c r="D6064" s="144" t="s">
        <v>6415</v>
      </c>
    </row>
    <row r="6065" spans="1:4">
      <c r="A6065" s="144">
        <v>6064</v>
      </c>
      <c r="B6065" s="144">
        <v>2026</v>
      </c>
      <c r="C6065" s="144" t="s">
        <v>1061</v>
      </c>
      <c r="D6065" s="144" t="s">
        <v>6416</v>
      </c>
    </row>
    <row r="6066" spans="1:4">
      <c r="A6066" s="144">
        <v>6065</v>
      </c>
      <c r="B6066" s="144">
        <v>2026</v>
      </c>
      <c r="C6066" s="144" t="s">
        <v>1061</v>
      </c>
      <c r="D6066" s="144" t="s">
        <v>6417</v>
      </c>
    </row>
    <row r="6067" spans="1:4">
      <c r="A6067" s="144">
        <v>6066</v>
      </c>
      <c r="B6067" s="144">
        <v>2026</v>
      </c>
      <c r="C6067" s="144" t="s">
        <v>1061</v>
      </c>
      <c r="D6067" s="144" t="s">
        <v>6418</v>
      </c>
    </row>
    <row r="6068" spans="1:4">
      <c r="A6068" s="144">
        <v>6067</v>
      </c>
      <c r="B6068" s="144">
        <v>2026</v>
      </c>
      <c r="C6068" s="144" t="s">
        <v>1061</v>
      </c>
      <c r="D6068" s="144" t="s">
        <v>6419</v>
      </c>
    </row>
    <row r="6069" spans="1:4">
      <c r="A6069" s="144">
        <v>6068</v>
      </c>
      <c r="B6069" s="144">
        <v>2026</v>
      </c>
      <c r="C6069" s="144" t="s">
        <v>1061</v>
      </c>
      <c r="D6069" s="144" t="s">
        <v>6420</v>
      </c>
    </row>
    <row r="6070" spans="1:4">
      <c r="A6070" s="144">
        <v>6069</v>
      </c>
      <c r="B6070" s="144">
        <v>2026</v>
      </c>
      <c r="C6070" s="144" t="s">
        <v>1061</v>
      </c>
      <c r="D6070" s="144" t="s">
        <v>6421</v>
      </c>
    </row>
    <row r="6071" spans="1:4">
      <c r="A6071" s="144">
        <v>6070</v>
      </c>
      <c r="B6071" s="144">
        <v>2026</v>
      </c>
      <c r="C6071" s="144" t="s">
        <v>1061</v>
      </c>
      <c r="D6071" s="144" t="s">
        <v>6422</v>
      </c>
    </row>
    <row r="6072" spans="1:4">
      <c r="A6072" s="144">
        <v>6071</v>
      </c>
      <c r="B6072" s="144">
        <v>2026</v>
      </c>
      <c r="C6072" s="144" t="s">
        <v>1061</v>
      </c>
      <c r="D6072" s="144" t="s">
        <v>6423</v>
      </c>
    </row>
    <row r="6073" spans="1:4">
      <c r="A6073" s="144">
        <v>6072</v>
      </c>
      <c r="B6073" s="144">
        <v>2026</v>
      </c>
      <c r="C6073" s="144" t="s">
        <v>1061</v>
      </c>
      <c r="D6073" s="144" t="s">
        <v>6424</v>
      </c>
    </row>
    <row r="6074" spans="1:4">
      <c r="A6074" s="144">
        <v>6073</v>
      </c>
      <c r="B6074" s="144">
        <v>2026</v>
      </c>
      <c r="C6074" s="144" t="s">
        <v>1061</v>
      </c>
      <c r="D6074" s="144" t="s">
        <v>6425</v>
      </c>
    </row>
    <row r="6075" spans="1:4">
      <c r="A6075" s="144">
        <v>6074</v>
      </c>
      <c r="B6075" s="144">
        <v>2026</v>
      </c>
      <c r="C6075" s="144" t="s">
        <v>1061</v>
      </c>
      <c r="D6075" s="144" t="s">
        <v>6426</v>
      </c>
    </row>
    <row r="6076" spans="1:4">
      <c r="A6076" s="144">
        <v>6075</v>
      </c>
      <c r="B6076" s="144">
        <v>2026</v>
      </c>
      <c r="C6076" s="144" t="s">
        <v>1191</v>
      </c>
      <c r="D6076" s="144" t="s">
        <v>6427</v>
      </c>
    </row>
    <row r="6077" spans="1:4">
      <c r="A6077" s="144">
        <v>6076</v>
      </c>
      <c r="B6077" s="144">
        <v>2026</v>
      </c>
      <c r="C6077" s="144" t="s">
        <v>1191</v>
      </c>
      <c r="D6077" s="144" t="s">
        <v>6428</v>
      </c>
    </row>
    <row r="6078" spans="1:4">
      <c r="A6078" s="144">
        <v>6077</v>
      </c>
      <c r="B6078" s="144">
        <v>2026</v>
      </c>
      <c r="C6078" s="144" t="s">
        <v>1191</v>
      </c>
      <c r="D6078" s="144" t="s">
        <v>6429</v>
      </c>
    </row>
    <row r="6079" spans="1:4">
      <c r="A6079" s="144">
        <v>6078</v>
      </c>
      <c r="B6079" s="144">
        <v>2026</v>
      </c>
      <c r="C6079" s="144" t="s">
        <v>1191</v>
      </c>
      <c r="D6079" s="144" t="s">
        <v>6430</v>
      </c>
    </row>
    <row r="6080" spans="1:4">
      <c r="A6080" s="144">
        <v>6079</v>
      </c>
      <c r="B6080" s="144">
        <v>2026</v>
      </c>
      <c r="C6080" s="144" t="s">
        <v>1191</v>
      </c>
      <c r="D6080" s="144" t="s">
        <v>6431</v>
      </c>
    </row>
    <row r="6081" spans="1:4">
      <c r="A6081" s="144">
        <v>6080</v>
      </c>
      <c r="B6081" s="144">
        <v>2026</v>
      </c>
      <c r="C6081" s="144" t="s">
        <v>1191</v>
      </c>
      <c r="D6081" s="144" t="s">
        <v>6432</v>
      </c>
    </row>
    <row r="6082" spans="1:4">
      <c r="A6082" s="144">
        <v>6081</v>
      </c>
      <c r="B6082" s="144">
        <v>2026</v>
      </c>
      <c r="C6082" s="144" t="s">
        <v>1191</v>
      </c>
      <c r="D6082" s="144" t="s">
        <v>6433</v>
      </c>
    </row>
    <row r="6083" spans="1:4">
      <c r="A6083" s="144">
        <v>6082</v>
      </c>
      <c r="B6083" s="144">
        <v>2026</v>
      </c>
      <c r="C6083" s="144" t="s">
        <v>1191</v>
      </c>
      <c r="D6083" s="144" t="s">
        <v>6434</v>
      </c>
    </row>
    <row r="6084" spans="1:4">
      <c r="A6084" s="144">
        <v>6083</v>
      </c>
      <c r="B6084" s="144">
        <v>2026</v>
      </c>
      <c r="C6084" s="144" t="s">
        <v>1191</v>
      </c>
      <c r="D6084" s="144" t="s">
        <v>6435</v>
      </c>
    </row>
    <row r="6085" spans="1:4">
      <c r="A6085" s="144">
        <v>6084</v>
      </c>
      <c r="B6085" s="144">
        <v>2026</v>
      </c>
      <c r="C6085" s="144" t="s">
        <v>1191</v>
      </c>
      <c r="D6085" s="144" t="s">
        <v>6436</v>
      </c>
    </row>
    <row r="6086" spans="1:4">
      <c r="A6086" s="144">
        <v>6085</v>
      </c>
      <c r="B6086" s="144">
        <v>2026</v>
      </c>
      <c r="C6086" s="144" t="s">
        <v>1191</v>
      </c>
      <c r="D6086" s="144" t="s">
        <v>6437</v>
      </c>
    </row>
    <row r="6087" spans="1:4">
      <c r="A6087" s="144">
        <v>6086</v>
      </c>
      <c r="B6087" s="144">
        <v>2026</v>
      </c>
      <c r="C6087" s="144" t="s">
        <v>1191</v>
      </c>
      <c r="D6087" s="144" t="s">
        <v>6438</v>
      </c>
    </row>
    <row r="6088" spans="1:4">
      <c r="A6088" s="144">
        <v>6087</v>
      </c>
      <c r="B6088" s="144">
        <v>2026</v>
      </c>
      <c r="C6088" s="144" t="s">
        <v>1191</v>
      </c>
      <c r="D6088" s="144" t="s">
        <v>6439</v>
      </c>
    </row>
    <row r="6089" spans="1:4">
      <c r="A6089" s="144">
        <v>6088</v>
      </c>
      <c r="B6089" s="144">
        <v>2026</v>
      </c>
      <c r="C6089" s="144" t="s">
        <v>1191</v>
      </c>
      <c r="D6089" s="144" t="s">
        <v>6440</v>
      </c>
    </row>
    <row r="6090" spans="1:4">
      <c r="A6090" s="144">
        <v>6089</v>
      </c>
      <c r="B6090" s="144">
        <v>2026</v>
      </c>
      <c r="C6090" s="144" t="s">
        <v>1191</v>
      </c>
      <c r="D6090" s="144" t="s">
        <v>6441</v>
      </c>
    </row>
    <row r="6091" spans="1:4">
      <c r="A6091" s="144">
        <v>6090</v>
      </c>
      <c r="B6091" s="144">
        <v>2026</v>
      </c>
      <c r="C6091" s="144" t="s">
        <v>1191</v>
      </c>
      <c r="D6091" s="144" t="s">
        <v>6442</v>
      </c>
    </row>
    <row r="6092" spans="1:4">
      <c r="A6092" s="144">
        <v>6091</v>
      </c>
      <c r="B6092" s="144">
        <v>2026</v>
      </c>
      <c r="C6092" s="144" t="s">
        <v>1191</v>
      </c>
      <c r="D6092" s="144" t="s">
        <v>6443</v>
      </c>
    </row>
    <row r="6093" spans="1:4">
      <c r="A6093" s="144">
        <v>6092</v>
      </c>
      <c r="B6093" s="144">
        <v>2026</v>
      </c>
      <c r="C6093" s="144" t="s">
        <v>1191</v>
      </c>
      <c r="D6093" s="144" t="s">
        <v>6444</v>
      </c>
    </row>
    <row r="6094" spans="1:4">
      <c r="A6094" s="144">
        <v>6093</v>
      </c>
      <c r="B6094" s="144">
        <v>2026</v>
      </c>
      <c r="C6094" s="144" t="s">
        <v>1191</v>
      </c>
      <c r="D6094" s="144" t="s">
        <v>6445</v>
      </c>
    </row>
    <row r="6095" spans="1:4">
      <c r="A6095" s="144">
        <v>6094</v>
      </c>
      <c r="B6095" s="144">
        <v>2026</v>
      </c>
      <c r="C6095" s="144" t="s">
        <v>1191</v>
      </c>
      <c r="D6095" s="144" t="s">
        <v>6446</v>
      </c>
    </row>
    <row r="6096" spans="1:4">
      <c r="A6096" s="144">
        <v>6095</v>
      </c>
      <c r="B6096" s="144">
        <v>2026</v>
      </c>
      <c r="C6096" s="144" t="s">
        <v>1191</v>
      </c>
      <c r="D6096" s="144" t="s">
        <v>6447</v>
      </c>
    </row>
    <row r="6097" spans="1:4">
      <c r="A6097" s="144">
        <v>6096</v>
      </c>
      <c r="B6097" s="144">
        <v>2026</v>
      </c>
      <c r="C6097" s="144" t="s">
        <v>1191</v>
      </c>
      <c r="D6097" s="144" t="s">
        <v>6448</v>
      </c>
    </row>
    <row r="6098" spans="1:4">
      <c r="A6098" s="144">
        <v>6097</v>
      </c>
      <c r="B6098" s="144">
        <v>2026</v>
      </c>
      <c r="C6098" s="144" t="s">
        <v>1191</v>
      </c>
      <c r="D6098" s="144" t="s">
        <v>6449</v>
      </c>
    </row>
    <row r="6099" spans="1:4">
      <c r="A6099" s="144">
        <v>6098</v>
      </c>
      <c r="B6099" s="144">
        <v>2026</v>
      </c>
      <c r="C6099" s="144" t="s">
        <v>1191</v>
      </c>
      <c r="D6099" s="144" t="s">
        <v>6450</v>
      </c>
    </row>
    <row r="6100" spans="1:4">
      <c r="A6100" s="144">
        <v>6099</v>
      </c>
      <c r="B6100" s="144">
        <v>2026</v>
      </c>
      <c r="C6100" s="144" t="s">
        <v>1191</v>
      </c>
      <c r="D6100" s="144" t="s">
        <v>6451</v>
      </c>
    </row>
    <row r="6101" spans="1:4">
      <c r="A6101" s="144">
        <v>6100</v>
      </c>
      <c r="B6101" s="144">
        <v>2026</v>
      </c>
      <c r="C6101" s="144" t="s">
        <v>1191</v>
      </c>
      <c r="D6101" s="144" t="s">
        <v>6452</v>
      </c>
    </row>
    <row r="6102" spans="1:4">
      <c r="A6102" s="144">
        <v>6101</v>
      </c>
      <c r="B6102" s="144">
        <v>2026</v>
      </c>
      <c r="C6102" s="144" t="s">
        <v>1191</v>
      </c>
      <c r="D6102" s="144" t="s">
        <v>6453</v>
      </c>
    </row>
    <row r="6103" spans="1:4">
      <c r="A6103" s="144">
        <v>6102</v>
      </c>
      <c r="B6103" s="144">
        <v>2026</v>
      </c>
      <c r="C6103" s="144" t="s">
        <v>1191</v>
      </c>
      <c r="D6103" s="144" t="s">
        <v>6454</v>
      </c>
    </row>
    <row r="6104" spans="1:4">
      <c r="A6104" s="144">
        <v>6103</v>
      </c>
      <c r="B6104" s="144">
        <v>2026</v>
      </c>
      <c r="C6104" s="144" t="s">
        <v>1191</v>
      </c>
      <c r="D6104" s="144" t="s">
        <v>6455</v>
      </c>
    </row>
    <row r="6105" spans="1:4">
      <c r="A6105" s="144">
        <v>6104</v>
      </c>
      <c r="B6105" s="144">
        <v>2026</v>
      </c>
      <c r="C6105" s="144" t="s">
        <v>1191</v>
      </c>
      <c r="D6105" s="144" t="s">
        <v>6456</v>
      </c>
    </row>
    <row r="6106" spans="1:4">
      <c r="A6106" s="144">
        <v>6105</v>
      </c>
      <c r="B6106" s="144">
        <v>2026</v>
      </c>
      <c r="C6106" s="144" t="s">
        <v>1191</v>
      </c>
      <c r="D6106" s="144" t="s">
        <v>6457</v>
      </c>
    </row>
    <row r="6107" spans="1:4">
      <c r="A6107" s="144">
        <v>6106</v>
      </c>
      <c r="B6107" s="144">
        <v>2026</v>
      </c>
      <c r="C6107" s="144" t="s">
        <v>1191</v>
      </c>
      <c r="D6107" s="144" t="s">
        <v>6458</v>
      </c>
    </row>
    <row r="6108" spans="1:4">
      <c r="A6108" s="144">
        <v>6107</v>
      </c>
      <c r="B6108" s="144">
        <v>2026</v>
      </c>
      <c r="C6108" s="144" t="s">
        <v>1191</v>
      </c>
      <c r="D6108" s="144" t="s">
        <v>6459</v>
      </c>
    </row>
    <row r="6109" spans="1:4">
      <c r="A6109" s="144">
        <v>6108</v>
      </c>
      <c r="B6109" s="144">
        <v>2026</v>
      </c>
      <c r="C6109" s="144" t="s">
        <v>1191</v>
      </c>
      <c r="D6109" s="144" t="s">
        <v>6460</v>
      </c>
    </row>
    <row r="6110" spans="1:4">
      <c r="A6110" s="144">
        <v>6109</v>
      </c>
      <c r="B6110" s="144">
        <v>2026</v>
      </c>
      <c r="C6110" s="144" t="s">
        <v>1191</v>
      </c>
      <c r="D6110" s="144" t="s">
        <v>6461</v>
      </c>
    </row>
    <row r="6111" spans="1:4">
      <c r="A6111" s="144">
        <v>6110</v>
      </c>
      <c r="B6111" s="144">
        <v>2026</v>
      </c>
      <c r="C6111" s="144" t="s">
        <v>1191</v>
      </c>
      <c r="D6111" s="144" t="s">
        <v>6462</v>
      </c>
    </row>
    <row r="6112" spans="1:4">
      <c r="A6112" s="144">
        <v>6111</v>
      </c>
      <c r="B6112" s="144">
        <v>2026</v>
      </c>
      <c r="C6112" s="144" t="s">
        <v>1191</v>
      </c>
      <c r="D6112" s="144" t="s">
        <v>6463</v>
      </c>
    </row>
    <row r="6113" spans="1:4">
      <c r="A6113" s="144">
        <v>6112</v>
      </c>
      <c r="B6113" s="144">
        <v>2026</v>
      </c>
      <c r="C6113" s="144" t="s">
        <v>1191</v>
      </c>
      <c r="D6113" s="144" t="s">
        <v>6464</v>
      </c>
    </row>
    <row r="6114" spans="1:4">
      <c r="A6114" s="144">
        <v>6113</v>
      </c>
      <c r="B6114" s="144">
        <v>2026</v>
      </c>
      <c r="C6114" s="144" t="s">
        <v>1191</v>
      </c>
      <c r="D6114" s="144" t="s">
        <v>6465</v>
      </c>
    </row>
    <row r="6115" spans="1:4">
      <c r="A6115" s="144">
        <v>6114</v>
      </c>
      <c r="B6115" s="144">
        <v>2026</v>
      </c>
      <c r="C6115" s="144" t="s">
        <v>1191</v>
      </c>
      <c r="D6115" s="144" t="s">
        <v>6466</v>
      </c>
    </row>
    <row r="6116" spans="1:4">
      <c r="A6116" s="144">
        <v>6115</v>
      </c>
      <c r="B6116" s="144">
        <v>2026</v>
      </c>
      <c r="C6116" s="144" t="s">
        <v>1191</v>
      </c>
      <c r="D6116" s="144" t="s">
        <v>6467</v>
      </c>
    </row>
    <row r="6117" spans="1:4">
      <c r="A6117" s="144">
        <v>6116</v>
      </c>
      <c r="B6117" s="144">
        <v>2026</v>
      </c>
      <c r="C6117" s="144" t="s">
        <v>1191</v>
      </c>
      <c r="D6117" s="144" t="s">
        <v>6468</v>
      </c>
    </row>
    <row r="6118" spans="1:4">
      <c r="A6118" s="144">
        <v>6117</v>
      </c>
      <c r="B6118" s="144">
        <v>2026</v>
      </c>
      <c r="C6118" s="144" t="s">
        <v>1191</v>
      </c>
      <c r="D6118" s="144" t="s">
        <v>6469</v>
      </c>
    </row>
    <row r="6119" spans="1:4">
      <c r="A6119" s="144">
        <v>6118</v>
      </c>
      <c r="B6119" s="144">
        <v>2026</v>
      </c>
      <c r="C6119" s="144" t="s">
        <v>1191</v>
      </c>
      <c r="D6119" s="144" t="s">
        <v>6470</v>
      </c>
    </row>
    <row r="6120" spans="1:4">
      <c r="A6120" s="144">
        <v>6119</v>
      </c>
      <c r="B6120" s="144">
        <v>2026</v>
      </c>
      <c r="C6120" s="144" t="s">
        <v>1191</v>
      </c>
      <c r="D6120" s="144" t="s">
        <v>6471</v>
      </c>
    </row>
    <row r="6121" spans="1:4">
      <c r="A6121" s="144">
        <v>6120</v>
      </c>
      <c r="B6121" s="144">
        <v>2026</v>
      </c>
      <c r="C6121" s="144" t="s">
        <v>1191</v>
      </c>
      <c r="D6121" s="144" t="s">
        <v>6472</v>
      </c>
    </row>
    <row r="6122" spans="1:4">
      <c r="A6122" s="144">
        <v>6121</v>
      </c>
      <c r="B6122" s="144">
        <v>2026</v>
      </c>
      <c r="C6122" s="144" t="s">
        <v>1191</v>
      </c>
      <c r="D6122" s="144" t="s">
        <v>6473</v>
      </c>
    </row>
    <row r="6123" spans="1:4">
      <c r="A6123" s="144">
        <v>6122</v>
      </c>
      <c r="B6123" s="144">
        <v>2026</v>
      </c>
      <c r="C6123" s="144" t="s">
        <v>1191</v>
      </c>
      <c r="D6123" s="144" t="s">
        <v>6474</v>
      </c>
    </row>
    <row r="6124" spans="1:4">
      <c r="A6124" s="144">
        <v>6123</v>
      </c>
      <c r="B6124" s="144">
        <v>2026</v>
      </c>
      <c r="C6124" s="144" t="s">
        <v>1191</v>
      </c>
      <c r="D6124" s="144" t="s">
        <v>6475</v>
      </c>
    </row>
    <row r="6125" spans="1:4">
      <c r="A6125" s="144">
        <v>6124</v>
      </c>
      <c r="B6125" s="144">
        <v>2026</v>
      </c>
      <c r="C6125" s="144" t="s">
        <v>1191</v>
      </c>
      <c r="D6125" s="144" t="s">
        <v>6476</v>
      </c>
    </row>
    <row r="6126" spans="1:4">
      <c r="A6126" s="144">
        <v>6125</v>
      </c>
      <c r="B6126" s="144">
        <v>2026</v>
      </c>
      <c r="C6126" s="144" t="s">
        <v>1191</v>
      </c>
      <c r="D6126" s="144" t="s">
        <v>6477</v>
      </c>
    </row>
    <row r="6127" spans="1:4">
      <c r="A6127" s="144">
        <v>6126</v>
      </c>
      <c r="B6127" s="144">
        <v>2026</v>
      </c>
      <c r="C6127" s="144" t="s">
        <v>1191</v>
      </c>
      <c r="D6127" s="144" t="s">
        <v>6478</v>
      </c>
    </row>
    <row r="6128" spans="1:4">
      <c r="A6128" s="144">
        <v>6127</v>
      </c>
      <c r="B6128" s="144">
        <v>2026</v>
      </c>
      <c r="C6128" s="144" t="s">
        <v>1191</v>
      </c>
      <c r="D6128" s="144" t="s">
        <v>6479</v>
      </c>
    </row>
    <row r="6129" spans="1:4">
      <c r="A6129" s="144">
        <v>6128</v>
      </c>
      <c r="B6129" s="144">
        <v>2026</v>
      </c>
      <c r="C6129" s="144" t="s">
        <v>1191</v>
      </c>
      <c r="D6129" s="144" t="s">
        <v>6480</v>
      </c>
    </row>
    <row r="6130" spans="1:4">
      <c r="A6130" s="144">
        <v>6129</v>
      </c>
      <c r="B6130" s="144">
        <v>2026</v>
      </c>
      <c r="C6130" s="144" t="s">
        <v>1191</v>
      </c>
      <c r="D6130" s="144" t="s">
        <v>6481</v>
      </c>
    </row>
    <row r="6131" spans="1:4">
      <c r="A6131" s="144">
        <v>6130</v>
      </c>
      <c r="B6131" s="144">
        <v>2026</v>
      </c>
      <c r="C6131" s="144" t="s">
        <v>1191</v>
      </c>
      <c r="D6131" s="144" t="s">
        <v>6482</v>
      </c>
    </row>
    <row r="6132" spans="1:4">
      <c r="A6132" s="144">
        <v>6131</v>
      </c>
      <c r="B6132" s="144">
        <v>2026</v>
      </c>
      <c r="C6132" s="144" t="s">
        <v>1191</v>
      </c>
      <c r="D6132" s="144" t="s">
        <v>6483</v>
      </c>
    </row>
    <row r="6133" spans="1:4">
      <c r="A6133" s="144">
        <v>6132</v>
      </c>
      <c r="B6133" s="144">
        <v>2026</v>
      </c>
      <c r="C6133" s="144" t="s">
        <v>1191</v>
      </c>
      <c r="D6133" s="144" t="s">
        <v>6484</v>
      </c>
    </row>
    <row r="6134" spans="1:4">
      <c r="A6134" s="144">
        <v>6133</v>
      </c>
      <c r="B6134" s="144">
        <v>2026</v>
      </c>
      <c r="C6134" s="144" t="s">
        <v>1191</v>
      </c>
      <c r="D6134" s="144" t="s">
        <v>6485</v>
      </c>
    </row>
    <row r="6135" spans="1:4">
      <c r="A6135" s="144">
        <v>6134</v>
      </c>
      <c r="B6135" s="144">
        <v>2026</v>
      </c>
      <c r="C6135" s="144" t="s">
        <v>1191</v>
      </c>
      <c r="D6135" s="144" t="s">
        <v>6486</v>
      </c>
    </row>
    <row r="6136" spans="1:4">
      <c r="A6136" s="144">
        <v>6135</v>
      </c>
      <c r="B6136" s="144">
        <v>2026</v>
      </c>
      <c r="C6136" s="144" t="s">
        <v>1191</v>
      </c>
      <c r="D6136" s="144" t="s">
        <v>6487</v>
      </c>
    </row>
    <row r="6137" spans="1:4">
      <c r="A6137" s="144">
        <v>6136</v>
      </c>
      <c r="B6137" s="144">
        <v>2026</v>
      </c>
      <c r="C6137" s="144" t="s">
        <v>1191</v>
      </c>
      <c r="D6137" s="144" t="s">
        <v>6488</v>
      </c>
    </row>
    <row r="6138" spans="1:4">
      <c r="A6138" s="144">
        <v>6137</v>
      </c>
      <c r="B6138" s="144">
        <v>2026</v>
      </c>
      <c r="C6138" s="144" t="s">
        <v>1191</v>
      </c>
      <c r="D6138" s="144" t="s">
        <v>6489</v>
      </c>
    </row>
    <row r="6139" spans="1:4">
      <c r="A6139" s="144">
        <v>6138</v>
      </c>
      <c r="B6139" s="144">
        <v>2026</v>
      </c>
      <c r="C6139" s="144" t="s">
        <v>1191</v>
      </c>
      <c r="D6139" s="144" t="s">
        <v>6490</v>
      </c>
    </row>
    <row r="6140" spans="1:4">
      <c r="A6140" s="144">
        <v>6139</v>
      </c>
      <c r="B6140" s="144">
        <v>2026</v>
      </c>
      <c r="C6140" s="144" t="s">
        <v>1191</v>
      </c>
      <c r="D6140" s="144" t="s">
        <v>6491</v>
      </c>
    </row>
    <row r="6141" spans="1:4">
      <c r="A6141" s="144">
        <v>6140</v>
      </c>
      <c r="B6141" s="144">
        <v>2026</v>
      </c>
      <c r="C6141" s="144" t="s">
        <v>1191</v>
      </c>
      <c r="D6141" s="144" t="s">
        <v>6492</v>
      </c>
    </row>
    <row r="6142" spans="1:4">
      <c r="A6142" s="144">
        <v>6141</v>
      </c>
      <c r="B6142" s="144">
        <v>2026</v>
      </c>
      <c r="C6142" s="144" t="s">
        <v>1191</v>
      </c>
      <c r="D6142" s="144" t="s">
        <v>6493</v>
      </c>
    </row>
    <row r="6143" spans="1:4">
      <c r="A6143" s="144">
        <v>6142</v>
      </c>
      <c r="B6143" s="144">
        <v>2026</v>
      </c>
      <c r="C6143" s="144" t="s">
        <v>1191</v>
      </c>
      <c r="D6143" s="144" t="s">
        <v>6494</v>
      </c>
    </row>
    <row r="6144" spans="1:4">
      <c r="A6144" s="144">
        <v>6143</v>
      </c>
      <c r="B6144" s="144">
        <v>2026</v>
      </c>
      <c r="C6144" s="144" t="s">
        <v>1191</v>
      </c>
      <c r="D6144" s="144" t="s">
        <v>6495</v>
      </c>
    </row>
    <row r="6145" spans="1:4">
      <c r="A6145" s="144">
        <v>6144</v>
      </c>
      <c r="B6145" s="144">
        <v>2026</v>
      </c>
      <c r="C6145" s="144" t="s">
        <v>1191</v>
      </c>
      <c r="D6145" s="144" t="s">
        <v>6496</v>
      </c>
    </row>
    <row r="6146" spans="1:4">
      <c r="A6146" s="144">
        <v>6145</v>
      </c>
      <c r="B6146" s="144">
        <v>2026</v>
      </c>
      <c r="C6146" s="144" t="s">
        <v>1191</v>
      </c>
      <c r="D6146" s="144" t="s">
        <v>6497</v>
      </c>
    </row>
    <row r="6147" spans="1:4">
      <c r="A6147" s="144">
        <v>6146</v>
      </c>
      <c r="B6147" s="144">
        <v>2026</v>
      </c>
      <c r="C6147" s="144" t="s">
        <v>1191</v>
      </c>
      <c r="D6147" s="144" t="s">
        <v>6498</v>
      </c>
    </row>
    <row r="6148" spans="1:4">
      <c r="A6148" s="144">
        <v>6147</v>
      </c>
      <c r="B6148" s="144">
        <v>2026</v>
      </c>
      <c r="C6148" s="144" t="s">
        <v>1191</v>
      </c>
      <c r="D6148" s="144" t="s">
        <v>6499</v>
      </c>
    </row>
    <row r="6149" spans="1:4">
      <c r="A6149" s="144">
        <v>6148</v>
      </c>
      <c r="B6149" s="144">
        <v>2026</v>
      </c>
      <c r="C6149" s="144" t="s">
        <v>1191</v>
      </c>
      <c r="D6149" s="144" t="s">
        <v>6500</v>
      </c>
    </row>
    <row r="6150" spans="1:4">
      <c r="A6150" s="144">
        <v>6149</v>
      </c>
      <c r="B6150" s="144">
        <v>2026</v>
      </c>
      <c r="C6150" s="144" t="s">
        <v>1191</v>
      </c>
      <c r="D6150" s="144" t="s">
        <v>6501</v>
      </c>
    </row>
    <row r="6151" spans="1:4">
      <c r="A6151" s="144">
        <v>6150</v>
      </c>
      <c r="B6151" s="144">
        <v>2026</v>
      </c>
      <c r="C6151" s="144" t="s">
        <v>1191</v>
      </c>
      <c r="D6151" s="144" t="s">
        <v>6502</v>
      </c>
    </row>
    <row r="6152" spans="1:4">
      <c r="A6152" s="144">
        <v>6151</v>
      </c>
      <c r="B6152" s="144">
        <v>2026</v>
      </c>
      <c r="C6152" s="144" t="s">
        <v>1191</v>
      </c>
      <c r="D6152" s="144" t="s">
        <v>6503</v>
      </c>
    </row>
    <row r="6153" spans="1:4">
      <c r="A6153" s="144">
        <v>6152</v>
      </c>
      <c r="B6153" s="144">
        <v>2026</v>
      </c>
      <c r="C6153" s="144" t="s">
        <v>1191</v>
      </c>
      <c r="D6153" s="144" t="s">
        <v>6504</v>
      </c>
    </row>
    <row r="6154" spans="1:4">
      <c r="A6154" s="144">
        <v>6153</v>
      </c>
      <c r="B6154" s="144">
        <v>2026</v>
      </c>
      <c r="C6154" s="144" t="s">
        <v>1191</v>
      </c>
      <c r="D6154" s="144" t="s">
        <v>6505</v>
      </c>
    </row>
    <row r="6155" spans="1:4">
      <c r="A6155" s="144">
        <v>6154</v>
      </c>
      <c r="B6155" s="144">
        <v>2026</v>
      </c>
      <c r="C6155" s="144" t="s">
        <v>1191</v>
      </c>
      <c r="D6155" s="144" t="s">
        <v>6506</v>
      </c>
    </row>
    <row r="6156" spans="1:4">
      <c r="A6156" s="144">
        <v>6155</v>
      </c>
      <c r="B6156" s="144">
        <v>2026</v>
      </c>
      <c r="C6156" s="144" t="s">
        <v>1191</v>
      </c>
      <c r="D6156" s="144" t="s">
        <v>6507</v>
      </c>
    </row>
    <row r="6157" spans="1:4">
      <c r="A6157" s="144">
        <v>6156</v>
      </c>
      <c r="B6157" s="144">
        <v>2026</v>
      </c>
      <c r="C6157" s="144" t="s">
        <v>1191</v>
      </c>
      <c r="D6157" s="144" t="s">
        <v>6508</v>
      </c>
    </row>
    <row r="6158" spans="1:4">
      <c r="A6158" s="144">
        <v>6157</v>
      </c>
      <c r="B6158" s="144">
        <v>2026</v>
      </c>
      <c r="C6158" s="144" t="s">
        <v>1191</v>
      </c>
      <c r="D6158" s="144" t="s">
        <v>6509</v>
      </c>
    </row>
    <row r="6159" spans="1:4">
      <c r="A6159" s="144">
        <v>6158</v>
      </c>
      <c r="B6159" s="144">
        <v>2026</v>
      </c>
      <c r="C6159" s="144" t="s">
        <v>1191</v>
      </c>
      <c r="D6159" s="144" t="s">
        <v>6510</v>
      </c>
    </row>
    <row r="6160" spans="1:4">
      <c r="A6160" s="144">
        <v>6159</v>
      </c>
      <c r="B6160" s="144">
        <v>2026</v>
      </c>
      <c r="C6160" s="144" t="s">
        <v>1191</v>
      </c>
      <c r="D6160" s="144" t="s">
        <v>6511</v>
      </c>
    </row>
    <row r="6161" spans="1:4">
      <c r="A6161" s="144">
        <v>6160</v>
      </c>
      <c r="B6161" s="144">
        <v>2026</v>
      </c>
      <c r="C6161" s="144" t="s">
        <v>1549</v>
      </c>
      <c r="D6161" s="144" t="s">
        <v>6512</v>
      </c>
    </row>
    <row r="6162" spans="1:4">
      <c r="A6162" s="144">
        <v>6161</v>
      </c>
      <c r="B6162" s="144">
        <v>2026</v>
      </c>
      <c r="C6162" s="144" t="s">
        <v>1549</v>
      </c>
      <c r="D6162" s="144" t="s">
        <v>6513</v>
      </c>
    </row>
    <row r="6163" spans="1:4">
      <c r="A6163" s="144">
        <v>6162</v>
      </c>
      <c r="B6163" s="144">
        <v>2026</v>
      </c>
      <c r="C6163" s="144" t="s">
        <v>1549</v>
      </c>
      <c r="D6163" s="144" t="s">
        <v>6514</v>
      </c>
    </row>
    <row r="6164" spans="1:4">
      <c r="A6164" s="144">
        <v>6163</v>
      </c>
      <c r="B6164" s="144">
        <v>2026</v>
      </c>
      <c r="C6164" s="144" t="s">
        <v>1574</v>
      </c>
      <c r="D6164" s="144" t="s">
        <v>6515</v>
      </c>
    </row>
    <row r="6165" spans="1:4">
      <c r="A6165" s="144">
        <v>6164</v>
      </c>
      <c r="B6165" s="144">
        <v>2026</v>
      </c>
      <c r="C6165" s="144" t="s">
        <v>1574</v>
      </c>
      <c r="D6165" s="144" t="s">
        <v>6516</v>
      </c>
    </row>
    <row r="6166" spans="1:4">
      <c r="A6166" s="144">
        <v>6165</v>
      </c>
      <c r="B6166" s="144">
        <v>2026</v>
      </c>
      <c r="C6166" s="144" t="s">
        <v>1574</v>
      </c>
      <c r="D6166" s="144" t="s">
        <v>6517</v>
      </c>
    </row>
    <row r="6167" spans="1:4">
      <c r="A6167" s="144">
        <v>6166</v>
      </c>
      <c r="B6167" s="144">
        <v>2026</v>
      </c>
      <c r="C6167" s="144" t="s">
        <v>1574</v>
      </c>
      <c r="D6167" s="144" t="s">
        <v>6518</v>
      </c>
    </row>
    <row r="6168" spans="1:4">
      <c r="A6168" s="144">
        <v>6167</v>
      </c>
      <c r="B6168" s="144">
        <v>2026</v>
      </c>
      <c r="C6168" s="144" t="s">
        <v>1574</v>
      </c>
      <c r="D6168" s="144" t="s">
        <v>6053</v>
      </c>
    </row>
    <row r="6169" spans="1:4">
      <c r="A6169" s="144">
        <v>6168</v>
      </c>
      <c r="B6169" s="144">
        <v>2026</v>
      </c>
      <c r="C6169" s="144" t="s">
        <v>1574</v>
      </c>
      <c r="D6169" s="144" t="s">
        <v>6519</v>
      </c>
    </row>
    <row r="6170" spans="1:4">
      <c r="A6170" s="144">
        <v>6169</v>
      </c>
      <c r="B6170" s="144">
        <v>2026</v>
      </c>
      <c r="C6170" s="144" t="s">
        <v>1574</v>
      </c>
      <c r="D6170" s="144" t="s">
        <v>6520</v>
      </c>
    </row>
    <row r="6171" spans="1:4">
      <c r="A6171" s="144">
        <v>6170</v>
      </c>
      <c r="B6171" s="144">
        <v>2026</v>
      </c>
      <c r="C6171" s="144" t="s">
        <v>1574</v>
      </c>
      <c r="D6171" s="144" t="s">
        <v>6521</v>
      </c>
    </row>
    <row r="6172" spans="1:4">
      <c r="A6172" s="144">
        <v>6171</v>
      </c>
      <c r="B6172" s="144">
        <v>2026</v>
      </c>
      <c r="C6172" s="144" t="s">
        <v>1574</v>
      </c>
      <c r="D6172" s="144" t="s">
        <v>6522</v>
      </c>
    </row>
    <row r="6173" spans="1:4">
      <c r="A6173" s="144">
        <v>6172</v>
      </c>
      <c r="B6173" s="144">
        <v>2026</v>
      </c>
      <c r="C6173" s="144" t="s">
        <v>1574</v>
      </c>
      <c r="D6173" s="144" t="s">
        <v>6523</v>
      </c>
    </row>
    <row r="6174" spans="1:4">
      <c r="A6174" s="144">
        <v>6173</v>
      </c>
      <c r="B6174" s="144">
        <v>2026</v>
      </c>
      <c r="C6174" s="144" t="s">
        <v>1574</v>
      </c>
      <c r="D6174" s="144" t="s">
        <v>6524</v>
      </c>
    </row>
    <row r="6175" spans="1:4">
      <c r="A6175" s="144">
        <v>6174</v>
      </c>
      <c r="B6175" s="144">
        <v>2026</v>
      </c>
      <c r="C6175" s="144" t="s">
        <v>1574</v>
      </c>
      <c r="D6175" s="144" t="s">
        <v>6525</v>
      </c>
    </row>
    <row r="6176" spans="1:4">
      <c r="A6176" s="144">
        <v>6175</v>
      </c>
      <c r="B6176" s="144">
        <v>2026</v>
      </c>
      <c r="C6176" s="144" t="s">
        <v>1574</v>
      </c>
      <c r="D6176" s="144" t="s">
        <v>6526</v>
      </c>
    </row>
    <row r="6177" spans="1:4">
      <c r="A6177" s="144">
        <v>6176</v>
      </c>
      <c r="B6177" s="144">
        <v>2026</v>
      </c>
      <c r="C6177" s="144" t="s">
        <v>1574</v>
      </c>
      <c r="D6177" s="144" t="s">
        <v>6527</v>
      </c>
    </row>
    <row r="6178" spans="1:4">
      <c r="A6178" s="144">
        <v>6177</v>
      </c>
      <c r="B6178" s="144">
        <v>2026</v>
      </c>
      <c r="C6178" s="144" t="s">
        <v>1574</v>
      </c>
      <c r="D6178" s="144" t="s">
        <v>6528</v>
      </c>
    </row>
    <row r="6179" spans="1:4">
      <c r="A6179" s="144">
        <v>6178</v>
      </c>
      <c r="B6179" s="144">
        <v>2026</v>
      </c>
      <c r="C6179" s="144" t="s">
        <v>1574</v>
      </c>
      <c r="D6179" s="144" t="s">
        <v>6529</v>
      </c>
    </row>
    <row r="6180" spans="1:4">
      <c r="A6180" s="144">
        <v>6179</v>
      </c>
      <c r="B6180" s="144">
        <v>2026</v>
      </c>
      <c r="C6180" s="144" t="s">
        <v>1574</v>
      </c>
      <c r="D6180" s="144" t="s">
        <v>6530</v>
      </c>
    </row>
    <row r="6181" spans="1:4">
      <c r="A6181" s="144">
        <v>6180</v>
      </c>
      <c r="B6181" s="144">
        <v>2026</v>
      </c>
      <c r="C6181" s="144" t="s">
        <v>1574</v>
      </c>
      <c r="D6181" s="144" t="s">
        <v>6531</v>
      </c>
    </row>
    <row r="6182" spans="1:4">
      <c r="A6182" s="144">
        <v>6181</v>
      </c>
      <c r="B6182" s="144">
        <v>2026</v>
      </c>
      <c r="C6182" s="144" t="s">
        <v>1574</v>
      </c>
      <c r="D6182" s="144" t="s">
        <v>6532</v>
      </c>
    </row>
    <row r="6183" spans="1:4">
      <c r="A6183" s="144">
        <v>6182</v>
      </c>
      <c r="B6183" s="144">
        <v>2026</v>
      </c>
      <c r="C6183" s="144" t="s">
        <v>1574</v>
      </c>
      <c r="D6183" s="144" t="s">
        <v>6533</v>
      </c>
    </row>
    <row r="6184" spans="1:4">
      <c r="A6184" s="144">
        <v>6183</v>
      </c>
      <c r="B6184" s="144">
        <v>2026</v>
      </c>
      <c r="C6184" s="144" t="s">
        <v>1574</v>
      </c>
      <c r="D6184" s="144" t="s">
        <v>6534</v>
      </c>
    </row>
    <row r="6185" spans="1:4">
      <c r="A6185" s="144">
        <v>6184</v>
      </c>
      <c r="B6185" s="144">
        <v>2026</v>
      </c>
      <c r="C6185" s="144" t="s">
        <v>1574</v>
      </c>
      <c r="D6185" s="144" t="s">
        <v>6535</v>
      </c>
    </row>
    <row r="6186" spans="1:4">
      <c r="A6186" s="144">
        <v>6185</v>
      </c>
      <c r="B6186" s="144">
        <v>2026</v>
      </c>
      <c r="C6186" s="144" t="s">
        <v>1574</v>
      </c>
      <c r="D6186" s="144" t="s">
        <v>6536</v>
      </c>
    </row>
    <row r="6187" spans="1:4">
      <c r="A6187" s="144">
        <v>6186</v>
      </c>
      <c r="B6187" s="144">
        <v>2026</v>
      </c>
      <c r="C6187" s="144" t="s">
        <v>1574</v>
      </c>
      <c r="D6187" s="144" t="s">
        <v>6537</v>
      </c>
    </row>
    <row r="6188" spans="1:4">
      <c r="A6188" s="144">
        <v>6187</v>
      </c>
      <c r="B6188" s="144">
        <v>2026</v>
      </c>
      <c r="C6188" s="144" t="s">
        <v>1574</v>
      </c>
      <c r="D6188" s="144" t="s">
        <v>6538</v>
      </c>
    </row>
    <row r="6189" spans="1:4">
      <c r="A6189" s="144">
        <v>6188</v>
      </c>
      <c r="B6189" s="144">
        <v>2026</v>
      </c>
      <c r="C6189" s="144" t="s">
        <v>1574</v>
      </c>
      <c r="D6189" s="144" t="s">
        <v>6539</v>
      </c>
    </row>
    <row r="6190" spans="1:4">
      <c r="A6190" s="144">
        <v>6189</v>
      </c>
      <c r="B6190" s="144">
        <v>2026</v>
      </c>
      <c r="C6190" s="144" t="s">
        <v>1574</v>
      </c>
      <c r="D6190" s="144" t="s">
        <v>6540</v>
      </c>
    </row>
    <row r="6191" spans="1:4">
      <c r="A6191" s="144">
        <v>6190</v>
      </c>
      <c r="B6191" s="144">
        <v>2026</v>
      </c>
      <c r="C6191" s="144" t="s">
        <v>1574</v>
      </c>
      <c r="D6191" s="144" t="s">
        <v>6541</v>
      </c>
    </row>
    <row r="6192" spans="1:4">
      <c r="A6192" s="144">
        <v>6191</v>
      </c>
      <c r="B6192" s="144">
        <v>2026</v>
      </c>
      <c r="C6192" s="144" t="s">
        <v>1574</v>
      </c>
      <c r="D6192" s="144" t="s">
        <v>6542</v>
      </c>
    </row>
    <row r="6193" spans="1:4">
      <c r="A6193" s="144">
        <v>6192</v>
      </c>
      <c r="B6193" s="144">
        <v>2026</v>
      </c>
      <c r="C6193" s="144" t="s">
        <v>1574</v>
      </c>
      <c r="D6193" s="144" t="s">
        <v>6543</v>
      </c>
    </row>
    <row r="6194" spans="1:4">
      <c r="A6194" s="144">
        <v>6193</v>
      </c>
      <c r="B6194" s="144">
        <v>2026</v>
      </c>
      <c r="C6194" s="144" t="s">
        <v>1593</v>
      </c>
      <c r="D6194" s="144" t="s">
        <v>6544</v>
      </c>
    </row>
    <row r="6195" spans="1:4">
      <c r="A6195" s="144">
        <v>6194</v>
      </c>
      <c r="B6195" s="144">
        <v>2026</v>
      </c>
      <c r="C6195" s="144" t="s">
        <v>1593</v>
      </c>
      <c r="D6195" s="144" t="s">
        <v>6545</v>
      </c>
    </row>
    <row r="6196" spans="1:4">
      <c r="A6196" s="144">
        <v>6195</v>
      </c>
      <c r="B6196" s="144">
        <v>2026</v>
      </c>
      <c r="C6196" s="144" t="s">
        <v>1593</v>
      </c>
      <c r="D6196" s="144" t="s">
        <v>6546</v>
      </c>
    </row>
    <row r="6197" spans="1:4">
      <c r="A6197" s="144">
        <v>6196</v>
      </c>
      <c r="B6197" s="144">
        <v>2026</v>
      </c>
      <c r="C6197" s="144" t="s">
        <v>1593</v>
      </c>
      <c r="D6197" s="144" t="s">
        <v>6547</v>
      </c>
    </row>
    <row r="6198" spans="1:4">
      <c r="A6198" s="144">
        <v>6197</v>
      </c>
      <c r="B6198" s="144">
        <v>2027</v>
      </c>
      <c r="C6198" s="144" t="s">
        <v>347</v>
      </c>
      <c r="D6198" s="144" t="s">
        <v>6548</v>
      </c>
    </row>
    <row r="6199" spans="1:4">
      <c r="A6199" s="144">
        <v>6198</v>
      </c>
      <c r="B6199" s="144">
        <v>2027</v>
      </c>
      <c r="C6199" s="144" t="s">
        <v>347</v>
      </c>
      <c r="D6199" s="144" t="s">
        <v>6549</v>
      </c>
    </row>
    <row r="6200" spans="1:4">
      <c r="A6200" s="144">
        <v>6199</v>
      </c>
      <c r="B6200" s="144">
        <v>2027</v>
      </c>
      <c r="C6200" s="144" t="s">
        <v>347</v>
      </c>
      <c r="D6200" s="144" t="s">
        <v>6550</v>
      </c>
    </row>
    <row r="6201" spans="1:4">
      <c r="A6201" s="144">
        <v>6200</v>
      </c>
      <c r="B6201" s="144">
        <v>2027</v>
      </c>
      <c r="C6201" s="144" t="s">
        <v>347</v>
      </c>
      <c r="D6201" s="144" t="s">
        <v>6551</v>
      </c>
    </row>
    <row r="6202" spans="1:4">
      <c r="A6202" s="144">
        <v>6201</v>
      </c>
      <c r="B6202" s="144">
        <v>2027</v>
      </c>
      <c r="C6202" s="144" t="s">
        <v>347</v>
      </c>
      <c r="D6202" s="144" t="s">
        <v>6552</v>
      </c>
    </row>
    <row r="6203" spans="1:4">
      <c r="A6203" s="144">
        <v>6202</v>
      </c>
      <c r="B6203" s="144">
        <v>2027</v>
      </c>
      <c r="C6203" s="144" t="s">
        <v>347</v>
      </c>
      <c r="D6203" s="144" t="s">
        <v>6553</v>
      </c>
    </row>
    <row r="6204" spans="1:4">
      <c r="A6204" s="144">
        <v>6203</v>
      </c>
      <c r="B6204" s="144">
        <v>2027</v>
      </c>
      <c r="C6204" s="144" t="s">
        <v>347</v>
      </c>
      <c r="D6204" s="144" t="s">
        <v>6554</v>
      </c>
    </row>
    <row r="6205" spans="1:4">
      <c r="A6205" s="144">
        <v>6204</v>
      </c>
      <c r="B6205" s="144">
        <v>2027</v>
      </c>
      <c r="C6205" s="144" t="s">
        <v>347</v>
      </c>
      <c r="D6205" s="144" t="s">
        <v>6555</v>
      </c>
    </row>
    <row r="6206" spans="1:4">
      <c r="A6206" s="144">
        <v>6205</v>
      </c>
      <c r="B6206" s="144">
        <v>2027</v>
      </c>
      <c r="C6206" s="144" t="s">
        <v>347</v>
      </c>
      <c r="D6206" s="144" t="s">
        <v>6556</v>
      </c>
    </row>
    <row r="6207" spans="1:4">
      <c r="A6207" s="144">
        <v>6206</v>
      </c>
      <c r="B6207" s="144">
        <v>2027</v>
      </c>
      <c r="C6207" s="144" t="s">
        <v>347</v>
      </c>
      <c r="D6207" s="144" t="s">
        <v>6557</v>
      </c>
    </row>
    <row r="6208" spans="1:4">
      <c r="A6208" s="144">
        <v>6207</v>
      </c>
      <c r="B6208" s="144">
        <v>2027</v>
      </c>
      <c r="C6208" s="144" t="s">
        <v>347</v>
      </c>
      <c r="D6208" s="144" t="s">
        <v>6558</v>
      </c>
    </row>
    <row r="6209" spans="1:4">
      <c r="A6209" s="144">
        <v>6208</v>
      </c>
      <c r="B6209" s="144">
        <v>2027</v>
      </c>
      <c r="C6209" s="144" t="s">
        <v>347</v>
      </c>
      <c r="D6209" s="144" t="s">
        <v>6559</v>
      </c>
    </row>
    <row r="6210" spans="1:4">
      <c r="A6210" s="144">
        <v>6209</v>
      </c>
      <c r="B6210" s="144">
        <v>2027</v>
      </c>
      <c r="C6210" s="144" t="s">
        <v>347</v>
      </c>
      <c r="D6210" s="144" t="s">
        <v>6560</v>
      </c>
    </row>
    <row r="6211" spans="1:4">
      <c r="A6211" s="144">
        <v>6210</v>
      </c>
      <c r="B6211" s="144">
        <v>2027</v>
      </c>
      <c r="C6211" s="144" t="s">
        <v>347</v>
      </c>
      <c r="D6211" s="144" t="s">
        <v>6561</v>
      </c>
    </row>
    <row r="6212" spans="1:4">
      <c r="A6212" s="144">
        <v>6211</v>
      </c>
      <c r="B6212" s="144">
        <v>2027</v>
      </c>
      <c r="C6212" s="144" t="s">
        <v>347</v>
      </c>
      <c r="D6212" s="144" t="s">
        <v>6562</v>
      </c>
    </row>
    <row r="6213" spans="1:4">
      <c r="A6213" s="144">
        <v>6212</v>
      </c>
      <c r="B6213" s="144">
        <v>2027</v>
      </c>
      <c r="C6213" s="144" t="s">
        <v>347</v>
      </c>
      <c r="D6213" s="144" t="s">
        <v>6563</v>
      </c>
    </row>
    <row r="6214" spans="1:4">
      <c r="A6214" s="144">
        <v>6213</v>
      </c>
      <c r="B6214" s="144">
        <v>2027</v>
      </c>
      <c r="C6214" s="144" t="s">
        <v>347</v>
      </c>
      <c r="D6214" s="144" t="s">
        <v>6564</v>
      </c>
    </row>
    <row r="6215" spans="1:4">
      <c r="A6215" s="144">
        <v>6214</v>
      </c>
      <c r="B6215" s="144">
        <v>2027</v>
      </c>
      <c r="C6215" s="144" t="s">
        <v>347</v>
      </c>
      <c r="D6215" s="144" t="s">
        <v>6565</v>
      </c>
    </row>
    <row r="6216" spans="1:4">
      <c r="A6216" s="144">
        <v>6215</v>
      </c>
      <c r="B6216" s="144">
        <v>2027</v>
      </c>
      <c r="C6216" s="144" t="s">
        <v>392</v>
      </c>
      <c r="D6216" s="144" t="s">
        <v>6566</v>
      </c>
    </row>
    <row r="6217" spans="1:4">
      <c r="A6217" s="144">
        <v>6216</v>
      </c>
      <c r="B6217" s="144">
        <v>2027</v>
      </c>
      <c r="C6217" s="144" t="s">
        <v>392</v>
      </c>
      <c r="D6217" s="144" t="s">
        <v>6567</v>
      </c>
    </row>
    <row r="6218" spans="1:4">
      <c r="A6218" s="144">
        <v>6217</v>
      </c>
      <c r="B6218" s="144">
        <v>2027</v>
      </c>
      <c r="C6218" s="144" t="s">
        <v>392</v>
      </c>
      <c r="D6218" s="144" t="s">
        <v>6568</v>
      </c>
    </row>
    <row r="6219" spans="1:4">
      <c r="A6219" s="144">
        <v>6218</v>
      </c>
      <c r="B6219" s="144">
        <v>2027</v>
      </c>
      <c r="C6219" s="144" t="s">
        <v>392</v>
      </c>
      <c r="D6219" s="144" t="s">
        <v>6569</v>
      </c>
    </row>
    <row r="6220" spans="1:4">
      <c r="A6220" s="144">
        <v>6219</v>
      </c>
      <c r="B6220" s="144">
        <v>2027</v>
      </c>
      <c r="C6220" s="144" t="s">
        <v>392</v>
      </c>
      <c r="D6220" s="144" t="s">
        <v>6570</v>
      </c>
    </row>
    <row r="6221" spans="1:4">
      <c r="A6221" s="144">
        <v>6220</v>
      </c>
      <c r="B6221" s="144">
        <v>2027</v>
      </c>
      <c r="C6221" s="144" t="s">
        <v>392</v>
      </c>
      <c r="D6221" s="144" t="s">
        <v>6571</v>
      </c>
    </row>
    <row r="6222" spans="1:4">
      <c r="A6222" s="144">
        <v>6221</v>
      </c>
      <c r="B6222" s="144">
        <v>2027</v>
      </c>
      <c r="C6222" s="144" t="s">
        <v>392</v>
      </c>
      <c r="D6222" s="144" t="s">
        <v>6572</v>
      </c>
    </row>
    <row r="6223" spans="1:4">
      <c r="A6223" s="144">
        <v>6222</v>
      </c>
      <c r="B6223" s="144">
        <v>2027</v>
      </c>
      <c r="C6223" s="144" t="s">
        <v>392</v>
      </c>
      <c r="D6223" s="144" t="s">
        <v>6573</v>
      </c>
    </row>
    <row r="6224" spans="1:4">
      <c r="A6224" s="144">
        <v>6223</v>
      </c>
      <c r="B6224" s="144">
        <v>2027</v>
      </c>
      <c r="C6224" s="144" t="s">
        <v>432</v>
      </c>
      <c r="D6224" s="144" t="s">
        <v>6574</v>
      </c>
    </row>
    <row r="6225" spans="1:4">
      <c r="A6225" s="144">
        <v>6224</v>
      </c>
      <c r="B6225" s="144">
        <v>2027</v>
      </c>
      <c r="C6225" s="144" t="s">
        <v>432</v>
      </c>
      <c r="D6225" s="144" t="s">
        <v>6575</v>
      </c>
    </row>
    <row r="6226" spans="1:4">
      <c r="A6226" s="144">
        <v>6225</v>
      </c>
      <c r="B6226" s="144">
        <v>2027</v>
      </c>
      <c r="C6226" s="144" t="s">
        <v>432</v>
      </c>
      <c r="D6226" s="144" t="s">
        <v>6576</v>
      </c>
    </row>
    <row r="6227" spans="1:4">
      <c r="A6227" s="144">
        <v>6226</v>
      </c>
      <c r="B6227" s="144">
        <v>2027</v>
      </c>
      <c r="C6227" s="144" t="s">
        <v>450</v>
      </c>
      <c r="D6227" s="144" t="s">
        <v>6577</v>
      </c>
    </row>
    <row r="6228" spans="1:4">
      <c r="A6228" s="144">
        <v>6227</v>
      </c>
      <c r="B6228" s="144">
        <v>2027</v>
      </c>
      <c r="C6228" s="144" t="s">
        <v>450</v>
      </c>
      <c r="D6228" s="144" t="s">
        <v>6578</v>
      </c>
    </row>
    <row r="6229" spans="1:4">
      <c r="A6229" s="144">
        <v>6228</v>
      </c>
      <c r="B6229" s="144">
        <v>2027</v>
      </c>
      <c r="C6229" s="144" t="s">
        <v>450</v>
      </c>
      <c r="D6229" s="144" t="s">
        <v>6579</v>
      </c>
    </row>
    <row r="6230" spans="1:4">
      <c r="A6230" s="144">
        <v>6229</v>
      </c>
      <c r="B6230" s="144">
        <v>2027</v>
      </c>
      <c r="C6230" s="144" t="s">
        <v>450</v>
      </c>
      <c r="D6230" s="144" t="s">
        <v>6580</v>
      </c>
    </row>
    <row r="6231" spans="1:4">
      <c r="A6231" s="144">
        <v>6230</v>
      </c>
      <c r="B6231" s="144">
        <v>2027</v>
      </c>
      <c r="C6231" s="144" t="s">
        <v>450</v>
      </c>
      <c r="D6231" s="144" t="s">
        <v>6581</v>
      </c>
    </row>
    <row r="6232" spans="1:4">
      <c r="A6232" s="144">
        <v>6231</v>
      </c>
      <c r="B6232" s="144">
        <v>2027</v>
      </c>
      <c r="C6232" s="144" t="s">
        <v>450</v>
      </c>
      <c r="D6232" s="144" t="s">
        <v>6582</v>
      </c>
    </row>
    <row r="6233" spans="1:4">
      <c r="A6233" s="144">
        <v>6232</v>
      </c>
      <c r="B6233" s="144">
        <v>2027</v>
      </c>
      <c r="C6233" s="144" t="s">
        <v>450</v>
      </c>
      <c r="D6233" s="144" t="s">
        <v>6583</v>
      </c>
    </row>
    <row r="6234" spans="1:4">
      <c r="A6234" s="144">
        <v>6233</v>
      </c>
      <c r="B6234" s="144">
        <v>2027</v>
      </c>
      <c r="C6234" s="144" t="s">
        <v>450</v>
      </c>
      <c r="D6234" s="144" t="s">
        <v>6584</v>
      </c>
    </row>
    <row r="6235" spans="1:4">
      <c r="A6235" s="144">
        <v>6234</v>
      </c>
      <c r="B6235" s="144">
        <v>2027</v>
      </c>
      <c r="C6235" s="144" t="s">
        <v>450</v>
      </c>
      <c r="D6235" s="144" t="s">
        <v>6585</v>
      </c>
    </row>
    <row r="6236" spans="1:4">
      <c r="A6236" s="144">
        <v>6235</v>
      </c>
      <c r="B6236" s="144">
        <v>2027</v>
      </c>
      <c r="C6236" s="144" t="s">
        <v>450</v>
      </c>
      <c r="D6236" s="144" t="s">
        <v>6586</v>
      </c>
    </row>
    <row r="6237" spans="1:4">
      <c r="A6237" s="144">
        <v>6236</v>
      </c>
      <c r="B6237" s="144">
        <v>2027</v>
      </c>
      <c r="C6237" s="144" t="s">
        <v>450</v>
      </c>
      <c r="D6237" s="144" t="s">
        <v>6587</v>
      </c>
    </row>
    <row r="6238" spans="1:4">
      <c r="A6238" s="144">
        <v>6237</v>
      </c>
      <c r="B6238" s="144">
        <v>2027</v>
      </c>
      <c r="C6238" s="144" t="s">
        <v>450</v>
      </c>
      <c r="D6238" s="144" t="s">
        <v>6588</v>
      </c>
    </row>
    <row r="6239" spans="1:4">
      <c r="A6239" s="144">
        <v>6238</v>
      </c>
      <c r="B6239" s="144">
        <v>2027</v>
      </c>
      <c r="C6239" s="144" t="s">
        <v>450</v>
      </c>
      <c r="D6239" s="144" t="s">
        <v>6589</v>
      </c>
    </row>
    <row r="6240" spans="1:4">
      <c r="A6240" s="144">
        <v>6239</v>
      </c>
      <c r="B6240" s="144">
        <v>2027</v>
      </c>
      <c r="C6240" s="144" t="s">
        <v>450</v>
      </c>
      <c r="D6240" s="144" t="s">
        <v>6590</v>
      </c>
    </row>
    <row r="6241" spans="1:4">
      <c r="A6241" s="144">
        <v>6240</v>
      </c>
      <c r="B6241" s="144">
        <v>2027</v>
      </c>
      <c r="C6241" s="144" t="s">
        <v>450</v>
      </c>
      <c r="D6241" s="144" t="s">
        <v>6591</v>
      </c>
    </row>
    <row r="6242" spans="1:4">
      <c r="A6242" s="144">
        <v>6241</v>
      </c>
      <c r="B6242" s="144">
        <v>2027</v>
      </c>
      <c r="C6242" s="144" t="s">
        <v>450</v>
      </c>
      <c r="D6242" s="144" t="s">
        <v>6592</v>
      </c>
    </row>
    <row r="6243" spans="1:4">
      <c r="A6243" s="144">
        <v>6242</v>
      </c>
      <c r="B6243" s="144">
        <v>2027</v>
      </c>
      <c r="C6243" s="144" t="s">
        <v>450</v>
      </c>
      <c r="D6243" s="144" t="s">
        <v>6593</v>
      </c>
    </row>
    <row r="6244" spans="1:4">
      <c r="A6244" s="144">
        <v>6243</v>
      </c>
      <c r="B6244" s="144">
        <v>2027</v>
      </c>
      <c r="C6244" s="144" t="s">
        <v>450</v>
      </c>
      <c r="D6244" s="144" t="s">
        <v>6594</v>
      </c>
    </row>
    <row r="6245" spans="1:4">
      <c r="A6245" s="144">
        <v>6244</v>
      </c>
      <c r="B6245" s="144">
        <v>2027</v>
      </c>
      <c r="C6245" s="144" t="s">
        <v>450</v>
      </c>
      <c r="D6245" s="144" t="s">
        <v>6595</v>
      </c>
    </row>
    <row r="6246" spans="1:4">
      <c r="A6246" s="144">
        <v>6245</v>
      </c>
      <c r="B6246" s="144">
        <v>2027</v>
      </c>
      <c r="C6246" s="144" t="s">
        <v>495</v>
      </c>
      <c r="D6246" s="144" t="s">
        <v>6596</v>
      </c>
    </row>
    <row r="6247" spans="1:4">
      <c r="A6247" s="144">
        <v>6246</v>
      </c>
      <c r="B6247" s="144">
        <v>2027</v>
      </c>
      <c r="C6247" s="144" t="s">
        <v>495</v>
      </c>
      <c r="D6247" s="144" t="s">
        <v>6597</v>
      </c>
    </row>
    <row r="6248" spans="1:4">
      <c r="A6248" s="144">
        <v>6247</v>
      </c>
      <c r="B6248" s="144">
        <v>2027</v>
      </c>
      <c r="C6248" s="144" t="s">
        <v>495</v>
      </c>
      <c r="D6248" s="144" t="s">
        <v>6598</v>
      </c>
    </row>
    <row r="6249" spans="1:4">
      <c r="A6249" s="144">
        <v>6248</v>
      </c>
      <c r="B6249" s="144">
        <v>2027</v>
      </c>
      <c r="C6249" s="144" t="s">
        <v>495</v>
      </c>
      <c r="D6249" s="144" t="s">
        <v>6599</v>
      </c>
    </row>
    <row r="6250" spans="1:4">
      <c r="A6250" s="144">
        <v>6249</v>
      </c>
      <c r="B6250" s="144">
        <v>2027</v>
      </c>
      <c r="C6250" s="144" t="s">
        <v>495</v>
      </c>
      <c r="D6250" s="144" t="s">
        <v>6600</v>
      </c>
    </row>
    <row r="6251" spans="1:4">
      <c r="A6251" s="144">
        <v>6250</v>
      </c>
      <c r="B6251" s="144">
        <v>2027</v>
      </c>
      <c r="C6251" s="144" t="s">
        <v>495</v>
      </c>
      <c r="D6251" s="144" t="s">
        <v>6601</v>
      </c>
    </row>
    <row r="6252" spans="1:4">
      <c r="A6252" s="144">
        <v>6251</v>
      </c>
      <c r="B6252" s="144">
        <v>2027</v>
      </c>
      <c r="C6252" s="144" t="s">
        <v>527</v>
      </c>
      <c r="D6252" s="144" t="s">
        <v>6602</v>
      </c>
    </row>
    <row r="6253" spans="1:4">
      <c r="A6253" s="144">
        <v>6252</v>
      </c>
      <c r="B6253" s="144">
        <v>2027</v>
      </c>
      <c r="C6253" s="144" t="s">
        <v>527</v>
      </c>
      <c r="D6253" s="144" t="s">
        <v>6603</v>
      </c>
    </row>
    <row r="6254" spans="1:4">
      <c r="A6254" s="144">
        <v>6253</v>
      </c>
      <c r="B6254" s="144">
        <v>2027</v>
      </c>
      <c r="C6254" s="144" t="s">
        <v>527</v>
      </c>
      <c r="D6254" s="144" t="s">
        <v>6604</v>
      </c>
    </row>
    <row r="6255" spans="1:4">
      <c r="A6255" s="144">
        <v>6254</v>
      </c>
      <c r="B6255" s="144">
        <v>2027</v>
      </c>
      <c r="C6255" s="144" t="s">
        <v>527</v>
      </c>
      <c r="D6255" s="144" t="s">
        <v>6605</v>
      </c>
    </row>
    <row r="6256" spans="1:4">
      <c r="A6256" s="144">
        <v>6255</v>
      </c>
      <c r="B6256" s="144">
        <v>2027</v>
      </c>
      <c r="C6256" s="144" t="s">
        <v>527</v>
      </c>
      <c r="D6256" s="144" t="s">
        <v>6606</v>
      </c>
    </row>
    <row r="6257" spans="1:4">
      <c r="A6257" s="144">
        <v>6256</v>
      </c>
      <c r="B6257" s="144">
        <v>2027</v>
      </c>
      <c r="C6257" s="144" t="s">
        <v>527</v>
      </c>
      <c r="D6257" s="144" t="s">
        <v>6607</v>
      </c>
    </row>
    <row r="6258" spans="1:4">
      <c r="A6258" s="144">
        <v>6257</v>
      </c>
      <c r="B6258" s="144">
        <v>2027</v>
      </c>
      <c r="C6258" s="144" t="s">
        <v>527</v>
      </c>
      <c r="D6258" s="144" t="s">
        <v>6608</v>
      </c>
    </row>
    <row r="6259" spans="1:4">
      <c r="A6259" s="144">
        <v>6258</v>
      </c>
      <c r="B6259" s="144">
        <v>2027</v>
      </c>
      <c r="C6259" s="144" t="s">
        <v>527</v>
      </c>
      <c r="D6259" s="144" t="s">
        <v>6609</v>
      </c>
    </row>
    <row r="6260" spans="1:4">
      <c r="A6260" s="144">
        <v>6259</v>
      </c>
      <c r="B6260" s="144">
        <v>2027</v>
      </c>
      <c r="C6260" s="144" t="s">
        <v>527</v>
      </c>
      <c r="D6260" s="144" t="s">
        <v>6610</v>
      </c>
    </row>
    <row r="6261" spans="1:4">
      <c r="A6261" s="144">
        <v>6260</v>
      </c>
      <c r="B6261" s="144">
        <v>2027</v>
      </c>
      <c r="C6261" s="144" t="s">
        <v>527</v>
      </c>
      <c r="D6261" s="144" t="s">
        <v>6611</v>
      </c>
    </row>
    <row r="6262" spans="1:4">
      <c r="A6262" s="144">
        <v>6261</v>
      </c>
      <c r="B6262" s="144">
        <v>2027</v>
      </c>
      <c r="C6262" s="144" t="s">
        <v>527</v>
      </c>
      <c r="D6262" s="144" t="s">
        <v>6612</v>
      </c>
    </row>
    <row r="6263" spans="1:4">
      <c r="A6263" s="144">
        <v>6262</v>
      </c>
      <c r="B6263" s="144">
        <v>2027</v>
      </c>
      <c r="C6263" s="144" t="s">
        <v>527</v>
      </c>
      <c r="D6263" s="144" t="s">
        <v>6613</v>
      </c>
    </row>
    <row r="6264" spans="1:4">
      <c r="A6264" s="144">
        <v>6263</v>
      </c>
      <c r="B6264" s="144">
        <v>2027</v>
      </c>
      <c r="C6264" s="144" t="s">
        <v>527</v>
      </c>
      <c r="D6264" s="144" t="s">
        <v>6614</v>
      </c>
    </row>
    <row r="6265" spans="1:4">
      <c r="A6265" s="144">
        <v>6264</v>
      </c>
      <c r="B6265" s="144">
        <v>2027</v>
      </c>
      <c r="C6265" s="144" t="s">
        <v>527</v>
      </c>
      <c r="D6265" s="144" t="s">
        <v>6615</v>
      </c>
    </row>
    <row r="6266" spans="1:4">
      <c r="A6266" s="144">
        <v>6265</v>
      </c>
      <c r="B6266" s="144">
        <v>2027</v>
      </c>
      <c r="C6266" s="144" t="s">
        <v>527</v>
      </c>
      <c r="D6266" s="144" t="s">
        <v>6616</v>
      </c>
    </row>
    <row r="6267" spans="1:4">
      <c r="A6267" s="144">
        <v>6266</v>
      </c>
      <c r="B6267" s="144">
        <v>2027</v>
      </c>
      <c r="C6267" s="144" t="s">
        <v>527</v>
      </c>
      <c r="D6267" s="144" t="s">
        <v>6617</v>
      </c>
    </row>
    <row r="6268" spans="1:4">
      <c r="A6268" s="144">
        <v>6267</v>
      </c>
      <c r="B6268" s="144">
        <v>2027</v>
      </c>
      <c r="C6268" s="144" t="s">
        <v>527</v>
      </c>
      <c r="D6268" s="144" t="s">
        <v>6618</v>
      </c>
    </row>
    <row r="6269" spans="1:4">
      <c r="A6269" s="144">
        <v>6268</v>
      </c>
      <c r="B6269" s="144">
        <v>2027</v>
      </c>
      <c r="C6269" s="144" t="s">
        <v>527</v>
      </c>
      <c r="D6269" s="144" t="s">
        <v>6619</v>
      </c>
    </row>
    <row r="6270" spans="1:4">
      <c r="A6270" s="144">
        <v>6269</v>
      </c>
      <c r="B6270" s="144">
        <v>2027</v>
      </c>
      <c r="C6270" s="144" t="s">
        <v>527</v>
      </c>
      <c r="D6270" s="144" t="s">
        <v>6620</v>
      </c>
    </row>
    <row r="6271" spans="1:4">
      <c r="A6271" s="144">
        <v>6270</v>
      </c>
      <c r="B6271" s="144">
        <v>2027</v>
      </c>
      <c r="C6271" s="144" t="s">
        <v>527</v>
      </c>
      <c r="D6271" s="144" t="s">
        <v>6621</v>
      </c>
    </row>
    <row r="6272" spans="1:4">
      <c r="A6272" s="144">
        <v>6271</v>
      </c>
      <c r="B6272" s="144">
        <v>2027</v>
      </c>
      <c r="C6272" s="144" t="s">
        <v>527</v>
      </c>
      <c r="D6272" s="144" t="s">
        <v>6622</v>
      </c>
    </row>
    <row r="6273" spans="1:4">
      <c r="A6273" s="144">
        <v>6272</v>
      </c>
      <c r="B6273" s="144">
        <v>2027</v>
      </c>
      <c r="C6273" s="144" t="s">
        <v>527</v>
      </c>
      <c r="D6273" s="144" t="s">
        <v>6623</v>
      </c>
    </row>
    <row r="6274" spans="1:4">
      <c r="A6274" s="144">
        <v>6273</v>
      </c>
      <c r="B6274" s="144">
        <v>2027</v>
      </c>
      <c r="C6274" s="144" t="s">
        <v>527</v>
      </c>
      <c r="D6274" s="144" t="s">
        <v>6624</v>
      </c>
    </row>
    <row r="6275" spans="1:4">
      <c r="A6275" s="144">
        <v>6274</v>
      </c>
      <c r="B6275" s="144">
        <v>2027</v>
      </c>
      <c r="C6275" s="144" t="s">
        <v>527</v>
      </c>
      <c r="D6275" s="144" t="s">
        <v>6625</v>
      </c>
    </row>
    <row r="6276" spans="1:4">
      <c r="A6276" s="144">
        <v>6275</v>
      </c>
      <c r="B6276" s="144">
        <v>2027</v>
      </c>
      <c r="C6276" s="144" t="s">
        <v>527</v>
      </c>
      <c r="D6276" s="144" t="s">
        <v>6626</v>
      </c>
    </row>
    <row r="6277" spans="1:4">
      <c r="A6277" s="144">
        <v>6276</v>
      </c>
      <c r="B6277" s="144">
        <v>2027</v>
      </c>
      <c r="C6277" s="144" t="s">
        <v>527</v>
      </c>
      <c r="D6277" s="144" t="s">
        <v>6627</v>
      </c>
    </row>
    <row r="6278" spans="1:4">
      <c r="A6278" s="144">
        <v>6277</v>
      </c>
      <c r="B6278" s="144">
        <v>2027</v>
      </c>
      <c r="C6278" s="144" t="s">
        <v>527</v>
      </c>
      <c r="D6278" s="144" t="s">
        <v>6628</v>
      </c>
    </row>
    <row r="6279" spans="1:4">
      <c r="A6279" s="144">
        <v>6278</v>
      </c>
      <c r="B6279" s="144">
        <v>2027</v>
      </c>
      <c r="C6279" s="144" t="s">
        <v>527</v>
      </c>
      <c r="D6279" s="144" t="s">
        <v>6629</v>
      </c>
    </row>
    <row r="6280" spans="1:4">
      <c r="A6280" s="144">
        <v>6279</v>
      </c>
      <c r="B6280" s="144">
        <v>2027</v>
      </c>
      <c r="C6280" s="144" t="s">
        <v>527</v>
      </c>
      <c r="D6280" s="144" t="s">
        <v>6630</v>
      </c>
    </row>
    <row r="6281" spans="1:4">
      <c r="A6281" s="144">
        <v>6280</v>
      </c>
      <c r="B6281" s="144">
        <v>2027</v>
      </c>
      <c r="C6281" s="144" t="s">
        <v>527</v>
      </c>
      <c r="D6281" s="144" t="s">
        <v>6631</v>
      </c>
    </row>
    <row r="6282" spans="1:4">
      <c r="A6282" s="144">
        <v>6281</v>
      </c>
      <c r="B6282" s="144">
        <v>2027</v>
      </c>
      <c r="C6282" s="144" t="s">
        <v>527</v>
      </c>
      <c r="D6282" s="144" t="s">
        <v>6632</v>
      </c>
    </row>
    <row r="6283" spans="1:4">
      <c r="A6283" s="144">
        <v>6282</v>
      </c>
      <c r="B6283" s="144">
        <v>2027</v>
      </c>
      <c r="C6283" s="144" t="s">
        <v>527</v>
      </c>
      <c r="D6283" s="144" t="s">
        <v>6633</v>
      </c>
    </row>
    <row r="6284" spans="1:4">
      <c r="A6284" s="144">
        <v>6283</v>
      </c>
      <c r="B6284" s="144">
        <v>2027</v>
      </c>
      <c r="C6284" s="144" t="s">
        <v>527</v>
      </c>
      <c r="D6284" s="144" t="s">
        <v>6634</v>
      </c>
    </row>
    <row r="6285" spans="1:4">
      <c r="A6285" s="144">
        <v>6284</v>
      </c>
      <c r="B6285" s="144">
        <v>2027</v>
      </c>
      <c r="C6285" s="144" t="s">
        <v>527</v>
      </c>
      <c r="D6285" s="144" t="s">
        <v>6635</v>
      </c>
    </row>
    <row r="6286" spans="1:4">
      <c r="A6286" s="144">
        <v>6285</v>
      </c>
      <c r="B6286" s="144">
        <v>2027</v>
      </c>
      <c r="C6286" s="144" t="s">
        <v>527</v>
      </c>
      <c r="D6286" s="144" t="s">
        <v>6636</v>
      </c>
    </row>
    <row r="6287" spans="1:4">
      <c r="A6287" s="144">
        <v>6286</v>
      </c>
      <c r="B6287" s="144">
        <v>2027</v>
      </c>
      <c r="C6287" s="144" t="s">
        <v>527</v>
      </c>
      <c r="D6287" s="144" t="s">
        <v>6637</v>
      </c>
    </row>
    <row r="6288" spans="1:4">
      <c r="A6288" s="144">
        <v>6287</v>
      </c>
      <c r="B6288" s="144">
        <v>2027</v>
      </c>
      <c r="C6288" s="144" t="s">
        <v>527</v>
      </c>
      <c r="D6288" s="144" t="s">
        <v>6638</v>
      </c>
    </row>
    <row r="6289" spans="1:4">
      <c r="A6289" s="144">
        <v>6288</v>
      </c>
      <c r="B6289" s="144">
        <v>2027</v>
      </c>
      <c r="C6289" s="144" t="s">
        <v>527</v>
      </c>
      <c r="D6289" s="144" t="s">
        <v>6639</v>
      </c>
    </row>
    <row r="6290" spans="1:4">
      <c r="A6290" s="144">
        <v>6289</v>
      </c>
      <c r="B6290" s="144">
        <v>2027</v>
      </c>
      <c r="C6290" s="144" t="s">
        <v>527</v>
      </c>
      <c r="D6290" s="144" t="s">
        <v>6640</v>
      </c>
    </row>
    <row r="6291" spans="1:4">
      <c r="A6291" s="144">
        <v>6290</v>
      </c>
      <c r="B6291" s="144">
        <v>2027</v>
      </c>
      <c r="C6291" s="144" t="s">
        <v>527</v>
      </c>
      <c r="D6291" s="144" t="s">
        <v>6641</v>
      </c>
    </row>
    <row r="6292" spans="1:4">
      <c r="A6292" s="144">
        <v>6291</v>
      </c>
      <c r="B6292" s="144">
        <v>2027</v>
      </c>
      <c r="C6292" s="144" t="s">
        <v>527</v>
      </c>
      <c r="D6292" s="144" t="s">
        <v>6642</v>
      </c>
    </row>
    <row r="6293" spans="1:4">
      <c r="A6293" s="144">
        <v>6292</v>
      </c>
      <c r="B6293" s="144">
        <v>2027</v>
      </c>
      <c r="C6293" s="144" t="s">
        <v>527</v>
      </c>
      <c r="D6293" s="144" t="s">
        <v>6643</v>
      </c>
    </row>
    <row r="6294" spans="1:4">
      <c r="A6294" s="144">
        <v>6293</v>
      </c>
      <c r="B6294" s="144">
        <v>2027</v>
      </c>
      <c r="C6294" s="144" t="s">
        <v>527</v>
      </c>
      <c r="D6294" s="144" t="s">
        <v>6644</v>
      </c>
    </row>
    <row r="6295" spans="1:4">
      <c r="A6295" s="144">
        <v>6294</v>
      </c>
      <c r="B6295" s="144">
        <v>2027</v>
      </c>
      <c r="C6295" s="144" t="s">
        <v>527</v>
      </c>
      <c r="D6295" s="144" t="s">
        <v>6645</v>
      </c>
    </row>
    <row r="6296" spans="1:4">
      <c r="A6296" s="144">
        <v>6295</v>
      </c>
      <c r="B6296" s="144">
        <v>2027</v>
      </c>
      <c r="C6296" s="144" t="s">
        <v>527</v>
      </c>
      <c r="D6296" s="144" t="s">
        <v>6646</v>
      </c>
    </row>
    <row r="6297" spans="1:4">
      <c r="A6297" s="144">
        <v>6296</v>
      </c>
      <c r="B6297" s="144">
        <v>2027</v>
      </c>
      <c r="C6297" s="144" t="s">
        <v>527</v>
      </c>
      <c r="D6297" s="144" t="s">
        <v>6647</v>
      </c>
    </row>
    <row r="6298" spans="1:4">
      <c r="A6298" s="144">
        <v>6297</v>
      </c>
      <c r="B6298" s="144">
        <v>2027</v>
      </c>
      <c r="C6298" s="144" t="s">
        <v>527</v>
      </c>
      <c r="D6298" s="144" t="s">
        <v>6648</v>
      </c>
    </row>
    <row r="6299" spans="1:4">
      <c r="A6299" s="144">
        <v>6298</v>
      </c>
      <c r="B6299" s="144">
        <v>2027</v>
      </c>
      <c r="C6299" s="144" t="s">
        <v>527</v>
      </c>
      <c r="D6299" s="144" t="s">
        <v>6649</v>
      </c>
    </row>
    <row r="6300" spans="1:4">
      <c r="A6300" s="144">
        <v>6299</v>
      </c>
      <c r="B6300" s="144">
        <v>2027</v>
      </c>
      <c r="C6300" s="144" t="s">
        <v>527</v>
      </c>
      <c r="D6300" s="144" t="s">
        <v>6650</v>
      </c>
    </row>
    <row r="6301" spans="1:4">
      <c r="A6301" s="144">
        <v>6300</v>
      </c>
      <c r="B6301" s="144">
        <v>2027</v>
      </c>
      <c r="C6301" s="144" t="s">
        <v>527</v>
      </c>
      <c r="D6301" s="144" t="s">
        <v>6651</v>
      </c>
    </row>
    <row r="6302" spans="1:4">
      <c r="A6302" s="144">
        <v>6301</v>
      </c>
      <c r="B6302" s="144">
        <v>2027</v>
      </c>
      <c r="C6302" s="144" t="s">
        <v>527</v>
      </c>
      <c r="D6302" s="144" t="s">
        <v>6652</v>
      </c>
    </row>
    <row r="6303" spans="1:4">
      <c r="A6303" s="144">
        <v>6302</v>
      </c>
      <c r="B6303" s="144">
        <v>2027</v>
      </c>
      <c r="C6303" s="144" t="s">
        <v>527</v>
      </c>
      <c r="D6303" s="144" t="s">
        <v>6653</v>
      </c>
    </row>
    <row r="6304" spans="1:4">
      <c r="A6304" s="144">
        <v>6303</v>
      </c>
      <c r="B6304" s="144">
        <v>2027</v>
      </c>
      <c r="C6304" s="144" t="s">
        <v>527</v>
      </c>
      <c r="D6304" s="144" t="s">
        <v>6654</v>
      </c>
    </row>
    <row r="6305" spans="1:4">
      <c r="A6305" s="144">
        <v>6304</v>
      </c>
      <c r="B6305" s="144">
        <v>2027</v>
      </c>
      <c r="C6305" s="144" t="s">
        <v>527</v>
      </c>
      <c r="D6305" s="144" t="s">
        <v>6655</v>
      </c>
    </row>
    <row r="6306" spans="1:4">
      <c r="A6306" s="144">
        <v>6305</v>
      </c>
      <c r="B6306" s="144">
        <v>2027</v>
      </c>
      <c r="C6306" s="144" t="s">
        <v>527</v>
      </c>
      <c r="D6306" s="144" t="s">
        <v>6656</v>
      </c>
    </row>
    <row r="6307" spans="1:4">
      <c r="A6307" s="144">
        <v>6306</v>
      </c>
      <c r="B6307" s="144">
        <v>2027</v>
      </c>
      <c r="C6307" s="144" t="s">
        <v>527</v>
      </c>
      <c r="D6307" s="144" t="s">
        <v>6657</v>
      </c>
    </row>
    <row r="6308" spans="1:4">
      <c r="A6308" s="144">
        <v>6307</v>
      </c>
      <c r="B6308" s="144">
        <v>2027</v>
      </c>
      <c r="C6308" s="144" t="s">
        <v>527</v>
      </c>
      <c r="D6308" s="144" t="s">
        <v>6658</v>
      </c>
    </row>
    <row r="6309" spans="1:4">
      <c r="A6309" s="144">
        <v>6308</v>
      </c>
      <c r="B6309" s="144">
        <v>2027</v>
      </c>
      <c r="C6309" s="144" t="s">
        <v>527</v>
      </c>
      <c r="D6309" s="144" t="s">
        <v>4770</v>
      </c>
    </row>
    <row r="6310" spans="1:4">
      <c r="A6310" s="144">
        <v>6309</v>
      </c>
      <c r="B6310" s="144">
        <v>2027</v>
      </c>
      <c r="C6310" s="144" t="s">
        <v>527</v>
      </c>
      <c r="D6310" s="144" t="s">
        <v>6659</v>
      </c>
    </row>
    <row r="6311" spans="1:4">
      <c r="A6311" s="144">
        <v>6310</v>
      </c>
      <c r="B6311" s="144">
        <v>2027</v>
      </c>
      <c r="C6311" s="144" t="s">
        <v>527</v>
      </c>
      <c r="D6311" s="144" t="s">
        <v>6660</v>
      </c>
    </row>
    <row r="6312" spans="1:4">
      <c r="A6312" s="144">
        <v>6311</v>
      </c>
      <c r="B6312" s="144">
        <v>2027</v>
      </c>
      <c r="C6312" s="144" t="s">
        <v>527</v>
      </c>
      <c r="D6312" s="144" t="s">
        <v>6661</v>
      </c>
    </row>
    <row r="6313" spans="1:4">
      <c r="A6313" s="144">
        <v>6312</v>
      </c>
      <c r="B6313" s="144">
        <v>2027</v>
      </c>
      <c r="C6313" s="144" t="s">
        <v>527</v>
      </c>
      <c r="D6313" s="144" t="s">
        <v>6662</v>
      </c>
    </row>
    <row r="6314" spans="1:4">
      <c r="A6314" s="144">
        <v>6313</v>
      </c>
      <c r="B6314" s="144">
        <v>2027</v>
      </c>
      <c r="C6314" s="144" t="s">
        <v>527</v>
      </c>
      <c r="D6314" s="144" t="s">
        <v>6663</v>
      </c>
    </row>
    <row r="6315" spans="1:4">
      <c r="A6315" s="144">
        <v>6314</v>
      </c>
      <c r="B6315" s="144">
        <v>2027</v>
      </c>
      <c r="C6315" s="144" t="s">
        <v>527</v>
      </c>
      <c r="D6315" s="144" t="s">
        <v>6664</v>
      </c>
    </row>
    <row r="6316" spans="1:4">
      <c r="A6316" s="144">
        <v>6315</v>
      </c>
      <c r="B6316" s="144">
        <v>2027</v>
      </c>
      <c r="C6316" s="144" t="s">
        <v>527</v>
      </c>
      <c r="D6316" s="144" t="s">
        <v>6665</v>
      </c>
    </row>
    <row r="6317" spans="1:4">
      <c r="A6317" s="144">
        <v>6316</v>
      </c>
      <c r="B6317" s="144">
        <v>2027</v>
      </c>
      <c r="C6317" s="144" t="s">
        <v>527</v>
      </c>
      <c r="D6317" s="144" t="s">
        <v>6666</v>
      </c>
    </row>
    <row r="6318" spans="1:4">
      <c r="A6318" s="144">
        <v>6317</v>
      </c>
      <c r="B6318" s="144">
        <v>2027</v>
      </c>
      <c r="C6318" s="144" t="s">
        <v>527</v>
      </c>
      <c r="D6318" s="144" t="s">
        <v>6667</v>
      </c>
    </row>
    <row r="6319" spans="1:4">
      <c r="A6319" s="144">
        <v>6318</v>
      </c>
      <c r="B6319" s="144">
        <v>2027</v>
      </c>
      <c r="C6319" s="144" t="s">
        <v>527</v>
      </c>
      <c r="D6319" s="144" t="s">
        <v>6668</v>
      </c>
    </row>
    <row r="6320" spans="1:4">
      <c r="A6320" s="144">
        <v>6319</v>
      </c>
      <c r="B6320" s="144">
        <v>2027</v>
      </c>
      <c r="C6320" s="144" t="s">
        <v>527</v>
      </c>
      <c r="D6320" s="144" t="s">
        <v>6669</v>
      </c>
    </row>
    <row r="6321" spans="1:4">
      <c r="A6321" s="144">
        <v>6320</v>
      </c>
      <c r="B6321" s="144">
        <v>2027</v>
      </c>
      <c r="C6321" s="144" t="s">
        <v>527</v>
      </c>
      <c r="D6321" s="144" t="s">
        <v>6670</v>
      </c>
    </row>
    <row r="6322" spans="1:4">
      <c r="A6322" s="144">
        <v>6321</v>
      </c>
      <c r="B6322" s="144">
        <v>2027</v>
      </c>
      <c r="C6322" s="144" t="s">
        <v>527</v>
      </c>
      <c r="D6322" s="144" t="s">
        <v>6671</v>
      </c>
    </row>
    <row r="6323" spans="1:4">
      <c r="A6323" s="144">
        <v>6322</v>
      </c>
      <c r="B6323" s="144">
        <v>2027</v>
      </c>
      <c r="C6323" s="144" t="s">
        <v>527</v>
      </c>
      <c r="D6323" s="144" t="s">
        <v>6672</v>
      </c>
    </row>
    <row r="6324" spans="1:4">
      <c r="A6324" s="144">
        <v>6323</v>
      </c>
      <c r="B6324" s="144">
        <v>2027</v>
      </c>
      <c r="C6324" s="144" t="s">
        <v>527</v>
      </c>
      <c r="D6324" s="144" t="s">
        <v>6673</v>
      </c>
    </row>
    <row r="6325" spans="1:4">
      <c r="A6325" s="144">
        <v>6324</v>
      </c>
      <c r="B6325" s="144">
        <v>2027</v>
      </c>
      <c r="C6325" s="144" t="s">
        <v>527</v>
      </c>
      <c r="D6325" s="144" t="s">
        <v>6674</v>
      </c>
    </row>
    <row r="6326" spans="1:4">
      <c r="A6326" s="144">
        <v>6325</v>
      </c>
      <c r="B6326" s="144">
        <v>2027</v>
      </c>
      <c r="C6326" s="144" t="s">
        <v>527</v>
      </c>
      <c r="D6326" s="144" t="s">
        <v>6675</v>
      </c>
    </row>
    <row r="6327" spans="1:4">
      <c r="A6327" s="144">
        <v>6326</v>
      </c>
      <c r="B6327" s="144">
        <v>2027</v>
      </c>
      <c r="C6327" s="144" t="s">
        <v>527</v>
      </c>
      <c r="D6327" s="144" t="s">
        <v>6676</v>
      </c>
    </row>
    <row r="6328" spans="1:4">
      <c r="A6328" s="144">
        <v>6327</v>
      </c>
      <c r="B6328" s="144">
        <v>2027</v>
      </c>
      <c r="C6328" s="144" t="s">
        <v>527</v>
      </c>
      <c r="D6328" s="144" t="s">
        <v>6677</v>
      </c>
    </row>
    <row r="6329" spans="1:4">
      <c r="A6329" s="144">
        <v>6328</v>
      </c>
      <c r="B6329" s="144">
        <v>2027</v>
      </c>
      <c r="C6329" s="144" t="s">
        <v>527</v>
      </c>
      <c r="D6329" s="144" t="s">
        <v>6678</v>
      </c>
    </row>
    <row r="6330" spans="1:4">
      <c r="A6330" s="144">
        <v>6329</v>
      </c>
      <c r="B6330" s="144">
        <v>2027</v>
      </c>
      <c r="C6330" s="144" t="s">
        <v>527</v>
      </c>
      <c r="D6330" s="144" t="s">
        <v>6679</v>
      </c>
    </row>
    <row r="6331" spans="1:4">
      <c r="A6331" s="144">
        <v>6330</v>
      </c>
      <c r="B6331" s="144">
        <v>2027</v>
      </c>
      <c r="C6331" s="144" t="s">
        <v>527</v>
      </c>
      <c r="D6331" s="144" t="s">
        <v>6680</v>
      </c>
    </row>
    <row r="6332" spans="1:4">
      <c r="A6332" s="144">
        <v>6331</v>
      </c>
      <c r="B6332" s="144">
        <v>2027</v>
      </c>
      <c r="C6332" s="144" t="s">
        <v>844</v>
      </c>
      <c r="D6332" s="144" t="s">
        <v>6681</v>
      </c>
    </row>
    <row r="6333" spans="1:4">
      <c r="A6333" s="144">
        <v>6332</v>
      </c>
      <c r="B6333" s="144">
        <v>2027</v>
      </c>
      <c r="C6333" s="144" t="s">
        <v>844</v>
      </c>
      <c r="D6333" s="144" t="s">
        <v>6682</v>
      </c>
    </row>
    <row r="6334" spans="1:4">
      <c r="A6334" s="144">
        <v>6333</v>
      </c>
      <c r="B6334" s="144">
        <v>2027</v>
      </c>
      <c r="C6334" s="144" t="s">
        <v>844</v>
      </c>
      <c r="D6334" s="144" t="s">
        <v>6683</v>
      </c>
    </row>
    <row r="6335" spans="1:4">
      <c r="A6335" s="144">
        <v>6334</v>
      </c>
      <c r="B6335" s="144">
        <v>2027</v>
      </c>
      <c r="C6335" s="144" t="s">
        <v>844</v>
      </c>
      <c r="D6335" s="144" t="s">
        <v>6684</v>
      </c>
    </row>
    <row r="6336" spans="1:4">
      <c r="A6336" s="144">
        <v>6335</v>
      </c>
      <c r="B6336" s="144">
        <v>2027</v>
      </c>
      <c r="C6336" s="144" t="s">
        <v>844</v>
      </c>
      <c r="D6336" s="144" t="s">
        <v>6685</v>
      </c>
    </row>
    <row r="6337" spans="1:4">
      <c r="A6337" s="144">
        <v>6336</v>
      </c>
      <c r="B6337" s="144">
        <v>2027</v>
      </c>
      <c r="C6337" s="144" t="s">
        <v>844</v>
      </c>
      <c r="D6337" s="144" t="s">
        <v>6686</v>
      </c>
    </row>
    <row r="6338" spans="1:4">
      <c r="A6338" s="144">
        <v>6337</v>
      </c>
      <c r="B6338" s="144">
        <v>2027</v>
      </c>
      <c r="C6338" s="144" t="s">
        <v>844</v>
      </c>
      <c r="D6338" s="144" t="s">
        <v>6687</v>
      </c>
    </row>
    <row r="6339" spans="1:4">
      <c r="A6339" s="144">
        <v>6338</v>
      </c>
      <c r="B6339" s="144">
        <v>2027</v>
      </c>
      <c r="C6339" s="144" t="s">
        <v>844</v>
      </c>
      <c r="D6339" s="144" t="s">
        <v>6688</v>
      </c>
    </row>
    <row r="6340" spans="1:4">
      <c r="A6340" s="144">
        <v>6339</v>
      </c>
      <c r="B6340" s="144">
        <v>2027</v>
      </c>
      <c r="C6340" s="144" t="s">
        <v>844</v>
      </c>
      <c r="D6340" s="144" t="s">
        <v>6689</v>
      </c>
    </row>
    <row r="6341" spans="1:4">
      <c r="A6341" s="144">
        <v>6340</v>
      </c>
      <c r="B6341" s="144">
        <v>2027</v>
      </c>
      <c r="C6341" s="144" t="s">
        <v>844</v>
      </c>
      <c r="D6341" s="144" t="s">
        <v>6690</v>
      </c>
    </row>
    <row r="6342" spans="1:4">
      <c r="A6342" s="144">
        <v>6341</v>
      </c>
      <c r="B6342" s="144">
        <v>2027</v>
      </c>
      <c r="C6342" s="144" t="s">
        <v>844</v>
      </c>
      <c r="D6342" s="144" t="s">
        <v>6691</v>
      </c>
    </row>
    <row r="6343" spans="1:4">
      <c r="A6343" s="144">
        <v>6342</v>
      </c>
      <c r="B6343" s="144">
        <v>2027</v>
      </c>
      <c r="C6343" s="144" t="s">
        <v>844</v>
      </c>
      <c r="D6343" s="144" t="s">
        <v>6692</v>
      </c>
    </row>
    <row r="6344" spans="1:4">
      <c r="A6344" s="144">
        <v>6343</v>
      </c>
      <c r="B6344" s="144">
        <v>2027</v>
      </c>
      <c r="C6344" s="144" t="s">
        <v>844</v>
      </c>
      <c r="D6344" s="144" t="s">
        <v>6693</v>
      </c>
    </row>
    <row r="6345" spans="1:4">
      <c r="A6345" s="144">
        <v>6344</v>
      </c>
      <c r="B6345" s="144">
        <v>2027</v>
      </c>
      <c r="C6345" s="144" t="s">
        <v>844</v>
      </c>
      <c r="D6345" s="144" t="s">
        <v>6694</v>
      </c>
    </row>
    <row r="6346" spans="1:4">
      <c r="A6346" s="144">
        <v>6345</v>
      </c>
      <c r="B6346" s="144">
        <v>2027</v>
      </c>
      <c r="C6346" s="144" t="s">
        <v>844</v>
      </c>
      <c r="D6346" s="144" t="s">
        <v>6695</v>
      </c>
    </row>
    <row r="6347" spans="1:4">
      <c r="A6347" s="144">
        <v>6346</v>
      </c>
      <c r="B6347" s="144">
        <v>2027</v>
      </c>
      <c r="C6347" s="144" t="s">
        <v>844</v>
      </c>
      <c r="D6347" s="144" t="s">
        <v>6696</v>
      </c>
    </row>
    <row r="6348" spans="1:4">
      <c r="A6348" s="144">
        <v>6347</v>
      </c>
      <c r="B6348" s="144">
        <v>2027</v>
      </c>
      <c r="C6348" s="144" t="s">
        <v>844</v>
      </c>
      <c r="D6348" s="144" t="s">
        <v>6697</v>
      </c>
    </row>
    <row r="6349" spans="1:4">
      <c r="A6349" s="144">
        <v>6348</v>
      </c>
      <c r="B6349" s="144">
        <v>2027</v>
      </c>
      <c r="C6349" s="144" t="s">
        <v>844</v>
      </c>
      <c r="D6349" s="144" t="s">
        <v>6698</v>
      </c>
    </row>
    <row r="6350" spans="1:4">
      <c r="A6350" s="144">
        <v>6349</v>
      </c>
      <c r="B6350" s="144">
        <v>2027</v>
      </c>
      <c r="C6350" s="144" t="s">
        <v>844</v>
      </c>
      <c r="D6350" s="144" t="s">
        <v>6699</v>
      </c>
    </row>
    <row r="6351" spans="1:4">
      <c r="A6351" s="144">
        <v>6350</v>
      </c>
      <c r="B6351" s="144">
        <v>2027</v>
      </c>
      <c r="C6351" s="144" t="s">
        <v>844</v>
      </c>
      <c r="D6351" s="144" t="s">
        <v>6700</v>
      </c>
    </row>
    <row r="6352" spans="1:4">
      <c r="A6352" s="144">
        <v>6351</v>
      </c>
      <c r="B6352" s="144">
        <v>2027</v>
      </c>
      <c r="C6352" s="144" t="s">
        <v>844</v>
      </c>
      <c r="D6352" s="144" t="s">
        <v>6701</v>
      </c>
    </row>
    <row r="6353" spans="1:4">
      <c r="A6353" s="144">
        <v>6352</v>
      </c>
      <c r="B6353" s="144">
        <v>2027</v>
      </c>
      <c r="C6353" s="144" t="s">
        <v>844</v>
      </c>
      <c r="D6353" s="144" t="s">
        <v>6702</v>
      </c>
    </row>
    <row r="6354" spans="1:4">
      <c r="A6354" s="144">
        <v>6353</v>
      </c>
      <c r="B6354" s="144">
        <v>2027</v>
      </c>
      <c r="C6354" s="144" t="s">
        <v>844</v>
      </c>
      <c r="D6354" s="144" t="s">
        <v>6703</v>
      </c>
    </row>
    <row r="6355" spans="1:4">
      <c r="A6355" s="144">
        <v>6354</v>
      </c>
      <c r="B6355" s="144">
        <v>2027</v>
      </c>
      <c r="C6355" s="144" t="s">
        <v>844</v>
      </c>
      <c r="D6355" s="144" t="s">
        <v>6704</v>
      </c>
    </row>
    <row r="6356" spans="1:4">
      <c r="A6356" s="144">
        <v>6355</v>
      </c>
      <c r="B6356" s="144">
        <v>2027</v>
      </c>
      <c r="C6356" s="144" t="s">
        <v>844</v>
      </c>
      <c r="D6356" s="144" t="s">
        <v>6705</v>
      </c>
    </row>
    <row r="6357" spans="1:4">
      <c r="A6357" s="144">
        <v>6356</v>
      </c>
      <c r="B6357" s="144">
        <v>2027</v>
      </c>
      <c r="C6357" s="144" t="s">
        <v>844</v>
      </c>
      <c r="D6357" s="144" t="s">
        <v>6706</v>
      </c>
    </row>
    <row r="6358" spans="1:4">
      <c r="A6358" s="144">
        <v>6357</v>
      </c>
      <c r="B6358" s="144">
        <v>2027</v>
      </c>
      <c r="C6358" s="144" t="s">
        <v>844</v>
      </c>
      <c r="D6358" s="144" t="s">
        <v>6707</v>
      </c>
    </row>
    <row r="6359" spans="1:4">
      <c r="A6359" s="144">
        <v>6358</v>
      </c>
      <c r="B6359" s="144">
        <v>2027</v>
      </c>
      <c r="C6359" s="144" t="s">
        <v>844</v>
      </c>
      <c r="D6359" s="144" t="s">
        <v>6708</v>
      </c>
    </row>
    <row r="6360" spans="1:4">
      <c r="A6360" s="144">
        <v>6359</v>
      </c>
      <c r="B6360" s="144">
        <v>2027</v>
      </c>
      <c r="C6360" s="144" t="s">
        <v>844</v>
      </c>
      <c r="D6360" s="144" t="s">
        <v>6709</v>
      </c>
    </row>
    <row r="6361" spans="1:4">
      <c r="A6361" s="144">
        <v>6360</v>
      </c>
      <c r="B6361" s="144">
        <v>2027</v>
      </c>
      <c r="C6361" s="144" t="s">
        <v>844</v>
      </c>
      <c r="D6361" s="144" t="s">
        <v>6710</v>
      </c>
    </row>
    <row r="6362" spans="1:4">
      <c r="A6362" s="144">
        <v>6361</v>
      </c>
      <c r="B6362" s="144">
        <v>2027</v>
      </c>
      <c r="C6362" s="144" t="s">
        <v>844</v>
      </c>
      <c r="D6362" s="144" t="s">
        <v>6711</v>
      </c>
    </row>
    <row r="6363" spans="1:4">
      <c r="A6363" s="144">
        <v>6362</v>
      </c>
      <c r="B6363" s="144">
        <v>2027</v>
      </c>
      <c r="C6363" s="144" t="s">
        <v>844</v>
      </c>
      <c r="D6363" s="144" t="s">
        <v>6712</v>
      </c>
    </row>
    <row r="6364" spans="1:4">
      <c r="A6364" s="144">
        <v>6363</v>
      </c>
      <c r="B6364" s="144">
        <v>2027</v>
      </c>
      <c r="C6364" s="144" t="s">
        <v>844</v>
      </c>
      <c r="D6364" s="144" t="s">
        <v>6713</v>
      </c>
    </row>
    <row r="6365" spans="1:4">
      <c r="A6365" s="144">
        <v>6364</v>
      </c>
      <c r="B6365" s="144">
        <v>2027</v>
      </c>
      <c r="C6365" s="144" t="s">
        <v>844</v>
      </c>
      <c r="D6365" s="144" t="s">
        <v>6714</v>
      </c>
    </row>
    <row r="6366" spans="1:4">
      <c r="A6366" s="144">
        <v>6365</v>
      </c>
      <c r="B6366" s="144">
        <v>2027</v>
      </c>
      <c r="C6366" s="144" t="s">
        <v>844</v>
      </c>
      <c r="D6366" s="144" t="s">
        <v>6715</v>
      </c>
    </row>
    <row r="6367" spans="1:4">
      <c r="A6367" s="144">
        <v>6366</v>
      </c>
      <c r="B6367" s="144">
        <v>2027</v>
      </c>
      <c r="C6367" s="144" t="s">
        <v>844</v>
      </c>
      <c r="D6367" s="144" t="s">
        <v>6716</v>
      </c>
    </row>
    <row r="6368" spans="1:4">
      <c r="A6368" s="144">
        <v>6367</v>
      </c>
      <c r="B6368" s="144">
        <v>2027</v>
      </c>
      <c r="C6368" s="144" t="s">
        <v>844</v>
      </c>
      <c r="D6368" s="144" t="s">
        <v>6717</v>
      </c>
    </row>
    <row r="6369" spans="1:4">
      <c r="A6369" s="144">
        <v>6368</v>
      </c>
      <c r="B6369" s="144">
        <v>2027</v>
      </c>
      <c r="C6369" s="144" t="s">
        <v>844</v>
      </c>
      <c r="D6369" s="144" t="s">
        <v>6718</v>
      </c>
    </row>
    <row r="6370" spans="1:4">
      <c r="A6370" s="144">
        <v>6369</v>
      </c>
      <c r="B6370" s="144">
        <v>2027</v>
      </c>
      <c r="C6370" s="144" t="s">
        <v>844</v>
      </c>
      <c r="D6370" s="144" t="s">
        <v>6719</v>
      </c>
    </row>
    <row r="6371" spans="1:4">
      <c r="A6371" s="144">
        <v>6370</v>
      </c>
      <c r="B6371" s="144">
        <v>2027</v>
      </c>
      <c r="C6371" s="144" t="s">
        <v>844</v>
      </c>
      <c r="D6371" s="144" t="s">
        <v>6720</v>
      </c>
    </row>
    <row r="6372" spans="1:4">
      <c r="A6372" s="144">
        <v>6371</v>
      </c>
      <c r="B6372" s="144">
        <v>2027</v>
      </c>
      <c r="C6372" s="144" t="s">
        <v>844</v>
      </c>
      <c r="D6372" s="144" t="s">
        <v>6721</v>
      </c>
    </row>
    <row r="6373" spans="1:4">
      <c r="A6373" s="144">
        <v>6372</v>
      </c>
      <c r="B6373" s="144">
        <v>2027</v>
      </c>
      <c r="C6373" s="144" t="s">
        <v>844</v>
      </c>
      <c r="D6373" s="144" t="s">
        <v>6722</v>
      </c>
    </row>
    <row r="6374" spans="1:4">
      <c r="A6374" s="144">
        <v>6373</v>
      </c>
      <c r="B6374" s="144">
        <v>2027</v>
      </c>
      <c r="C6374" s="144" t="s">
        <v>844</v>
      </c>
      <c r="D6374" s="144" t="s">
        <v>6723</v>
      </c>
    </row>
    <row r="6375" spans="1:4">
      <c r="A6375" s="144">
        <v>6374</v>
      </c>
      <c r="B6375" s="144">
        <v>2027</v>
      </c>
      <c r="C6375" s="144" t="s">
        <v>844</v>
      </c>
      <c r="D6375" s="144" t="s">
        <v>6724</v>
      </c>
    </row>
    <row r="6376" spans="1:4">
      <c r="A6376" s="144">
        <v>6375</v>
      </c>
      <c r="B6376" s="144">
        <v>2027</v>
      </c>
      <c r="C6376" s="144" t="s">
        <v>844</v>
      </c>
      <c r="D6376" s="144" t="s">
        <v>6725</v>
      </c>
    </row>
    <row r="6377" spans="1:4">
      <c r="A6377" s="144">
        <v>6376</v>
      </c>
      <c r="B6377" s="144">
        <v>2027</v>
      </c>
      <c r="C6377" s="144" t="s">
        <v>844</v>
      </c>
      <c r="D6377" s="144" t="s">
        <v>6726</v>
      </c>
    </row>
    <row r="6378" spans="1:4">
      <c r="A6378" s="144">
        <v>6377</v>
      </c>
      <c r="B6378" s="144">
        <v>2027</v>
      </c>
      <c r="C6378" s="144" t="s">
        <v>844</v>
      </c>
      <c r="D6378" s="144" t="s">
        <v>6727</v>
      </c>
    </row>
    <row r="6379" spans="1:4">
      <c r="A6379" s="144">
        <v>6378</v>
      </c>
      <c r="B6379" s="144">
        <v>2027</v>
      </c>
      <c r="C6379" s="144" t="s">
        <v>844</v>
      </c>
      <c r="D6379" s="144" t="s">
        <v>6728</v>
      </c>
    </row>
    <row r="6380" spans="1:4">
      <c r="A6380" s="144">
        <v>6379</v>
      </c>
      <c r="B6380" s="144">
        <v>2027</v>
      </c>
      <c r="C6380" s="144" t="s">
        <v>844</v>
      </c>
      <c r="D6380" s="144" t="s">
        <v>6729</v>
      </c>
    </row>
    <row r="6381" spans="1:4">
      <c r="A6381" s="144">
        <v>6380</v>
      </c>
      <c r="B6381" s="144">
        <v>2027</v>
      </c>
      <c r="C6381" s="144" t="s">
        <v>844</v>
      </c>
      <c r="D6381" s="144" t="s">
        <v>6730</v>
      </c>
    </row>
    <row r="6382" spans="1:4">
      <c r="A6382" s="144">
        <v>6381</v>
      </c>
      <c r="B6382" s="144">
        <v>2027</v>
      </c>
      <c r="C6382" s="144" t="s">
        <v>844</v>
      </c>
      <c r="D6382" s="144" t="s">
        <v>6731</v>
      </c>
    </row>
    <row r="6383" spans="1:4">
      <c r="A6383" s="144">
        <v>6382</v>
      </c>
      <c r="B6383" s="144">
        <v>2027</v>
      </c>
      <c r="C6383" s="144" t="s">
        <v>844</v>
      </c>
      <c r="D6383" s="144" t="s">
        <v>6732</v>
      </c>
    </row>
    <row r="6384" spans="1:4">
      <c r="A6384" s="144">
        <v>6383</v>
      </c>
      <c r="B6384" s="144">
        <v>2027</v>
      </c>
      <c r="C6384" s="144" t="s">
        <v>844</v>
      </c>
      <c r="D6384" s="144" t="s">
        <v>6733</v>
      </c>
    </row>
    <row r="6385" spans="1:4">
      <c r="A6385" s="144">
        <v>6384</v>
      </c>
      <c r="B6385" s="144">
        <v>2027</v>
      </c>
      <c r="C6385" s="144" t="s">
        <v>844</v>
      </c>
      <c r="D6385" s="144" t="s">
        <v>6734</v>
      </c>
    </row>
    <row r="6386" spans="1:4">
      <c r="A6386" s="144">
        <v>6385</v>
      </c>
      <c r="B6386" s="144">
        <v>2027</v>
      </c>
      <c r="C6386" s="144" t="s">
        <v>844</v>
      </c>
      <c r="D6386" s="144" t="s">
        <v>6735</v>
      </c>
    </row>
    <row r="6387" spans="1:4">
      <c r="A6387" s="144">
        <v>6386</v>
      </c>
      <c r="B6387" s="144">
        <v>2027</v>
      </c>
      <c r="C6387" s="144" t="s">
        <v>844</v>
      </c>
      <c r="D6387" s="144" t="s">
        <v>6736</v>
      </c>
    </row>
    <row r="6388" spans="1:4">
      <c r="A6388" s="144">
        <v>6387</v>
      </c>
      <c r="B6388" s="144">
        <v>2027</v>
      </c>
      <c r="C6388" s="144" t="s">
        <v>844</v>
      </c>
      <c r="D6388" s="144" t="s">
        <v>6737</v>
      </c>
    </row>
    <row r="6389" spans="1:4">
      <c r="A6389" s="144">
        <v>6388</v>
      </c>
      <c r="B6389" s="144">
        <v>2027</v>
      </c>
      <c r="C6389" s="144" t="s">
        <v>844</v>
      </c>
      <c r="D6389" s="144" t="s">
        <v>6738</v>
      </c>
    </row>
    <row r="6390" spans="1:4">
      <c r="A6390" s="144">
        <v>6389</v>
      </c>
      <c r="B6390" s="144">
        <v>2027</v>
      </c>
      <c r="C6390" s="144" t="s">
        <v>844</v>
      </c>
      <c r="D6390" s="144" t="s">
        <v>6739</v>
      </c>
    </row>
    <row r="6391" spans="1:4">
      <c r="A6391" s="144">
        <v>6390</v>
      </c>
      <c r="B6391" s="144">
        <v>2027</v>
      </c>
      <c r="C6391" s="144" t="s">
        <v>844</v>
      </c>
      <c r="D6391" s="144" t="s">
        <v>6740</v>
      </c>
    </row>
    <row r="6392" spans="1:4">
      <c r="A6392" s="144">
        <v>6391</v>
      </c>
      <c r="B6392" s="144">
        <v>2027</v>
      </c>
      <c r="C6392" s="144" t="s">
        <v>844</v>
      </c>
      <c r="D6392" s="144" t="s">
        <v>6741</v>
      </c>
    </row>
    <row r="6393" spans="1:4">
      <c r="A6393" s="144">
        <v>6392</v>
      </c>
      <c r="B6393" s="144">
        <v>2027</v>
      </c>
      <c r="C6393" s="144" t="s">
        <v>844</v>
      </c>
      <c r="D6393" s="144" t="s">
        <v>6742</v>
      </c>
    </row>
    <row r="6394" spans="1:4">
      <c r="A6394" s="144">
        <v>6393</v>
      </c>
      <c r="B6394" s="144">
        <v>2027</v>
      </c>
      <c r="C6394" s="144" t="s">
        <v>844</v>
      </c>
      <c r="D6394" s="144" t="s">
        <v>6743</v>
      </c>
    </row>
    <row r="6395" spans="1:4">
      <c r="A6395" s="144">
        <v>6394</v>
      </c>
      <c r="B6395" s="144">
        <v>2027</v>
      </c>
      <c r="C6395" s="144" t="s">
        <v>844</v>
      </c>
      <c r="D6395" s="144" t="s">
        <v>6744</v>
      </c>
    </row>
    <row r="6396" spans="1:4">
      <c r="A6396" s="144">
        <v>6395</v>
      </c>
      <c r="B6396" s="144">
        <v>2027</v>
      </c>
      <c r="C6396" s="144" t="s">
        <v>844</v>
      </c>
      <c r="D6396" s="144" t="s">
        <v>6745</v>
      </c>
    </row>
    <row r="6397" spans="1:4">
      <c r="A6397" s="144">
        <v>6396</v>
      </c>
      <c r="B6397" s="144">
        <v>2027</v>
      </c>
      <c r="C6397" s="144" t="s">
        <v>844</v>
      </c>
      <c r="D6397" s="144" t="s">
        <v>6746</v>
      </c>
    </row>
    <row r="6398" spans="1:4">
      <c r="A6398" s="144">
        <v>6397</v>
      </c>
      <c r="B6398" s="144">
        <v>2027</v>
      </c>
      <c r="C6398" s="144" t="s">
        <v>844</v>
      </c>
      <c r="D6398" s="144" t="s">
        <v>6747</v>
      </c>
    </row>
    <row r="6399" spans="1:4">
      <c r="A6399" s="144">
        <v>6398</v>
      </c>
      <c r="B6399" s="144">
        <v>2027</v>
      </c>
      <c r="C6399" s="144" t="s">
        <v>844</v>
      </c>
      <c r="D6399" s="144" t="s">
        <v>6748</v>
      </c>
    </row>
    <row r="6400" spans="1:4">
      <c r="A6400" s="144">
        <v>6399</v>
      </c>
      <c r="B6400" s="144">
        <v>2027</v>
      </c>
      <c r="C6400" s="144" t="s">
        <v>844</v>
      </c>
      <c r="D6400" s="144" t="s">
        <v>6749</v>
      </c>
    </row>
    <row r="6401" spans="1:4">
      <c r="A6401" s="144">
        <v>6400</v>
      </c>
      <c r="B6401" s="144">
        <v>2027</v>
      </c>
      <c r="C6401" s="144" t="s">
        <v>844</v>
      </c>
      <c r="D6401" s="144" t="s">
        <v>6750</v>
      </c>
    </row>
    <row r="6402" spans="1:4">
      <c r="A6402" s="144">
        <v>6401</v>
      </c>
      <c r="B6402" s="144">
        <v>2027</v>
      </c>
      <c r="C6402" s="144" t="s">
        <v>844</v>
      </c>
      <c r="D6402" s="144" t="s">
        <v>6751</v>
      </c>
    </row>
    <row r="6403" spans="1:4">
      <c r="A6403" s="144">
        <v>6402</v>
      </c>
      <c r="B6403" s="144">
        <v>2027</v>
      </c>
      <c r="C6403" s="144" t="s">
        <v>844</v>
      </c>
      <c r="D6403" s="144" t="s">
        <v>6752</v>
      </c>
    </row>
    <row r="6404" spans="1:4">
      <c r="A6404" s="144">
        <v>6403</v>
      </c>
      <c r="B6404" s="144">
        <v>2027</v>
      </c>
      <c r="C6404" s="144" t="s">
        <v>844</v>
      </c>
      <c r="D6404" s="144" t="s">
        <v>6753</v>
      </c>
    </row>
    <row r="6405" spans="1:4">
      <c r="A6405" s="144">
        <v>6404</v>
      </c>
      <c r="B6405" s="144">
        <v>2027</v>
      </c>
      <c r="C6405" s="144" t="s">
        <v>844</v>
      </c>
      <c r="D6405" s="144" t="s">
        <v>6754</v>
      </c>
    </row>
    <row r="6406" spans="1:4">
      <c r="A6406" s="144">
        <v>6405</v>
      </c>
      <c r="B6406" s="144">
        <v>2027</v>
      </c>
      <c r="C6406" s="144" t="s">
        <v>844</v>
      </c>
      <c r="D6406" s="144" t="s">
        <v>6755</v>
      </c>
    </row>
    <row r="6407" spans="1:4">
      <c r="A6407" s="144">
        <v>6406</v>
      </c>
      <c r="B6407" s="144">
        <v>2027</v>
      </c>
      <c r="C6407" s="144" t="s">
        <v>844</v>
      </c>
      <c r="D6407" s="144" t="s">
        <v>6756</v>
      </c>
    </row>
    <row r="6408" spans="1:4">
      <c r="A6408" s="144">
        <v>6407</v>
      </c>
      <c r="B6408" s="144">
        <v>2027</v>
      </c>
      <c r="C6408" s="144" t="s">
        <v>1061</v>
      </c>
      <c r="D6408" s="144" t="s">
        <v>6757</v>
      </c>
    </row>
    <row r="6409" spans="1:4">
      <c r="A6409" s="144">
        <v>6408</v>
      </c>
      <c r="B6409" s="144">
        <v>2027</v>
      </c>
      <c r="C6409" s="144" t="s">
        <v>1061</v>
      </c>
      <c r="D6409" s="144" t="s">
        <v>6758</v>
      </c>
    </row>
    <row r="6410" spans="1:4">
      <c r="A6410" s="144">
        <v>6409</v>
      </c>
      <c r="B6410" s="144">
        <v>2027</v>
      </c>
      <c r="C6410" s="144" t="s">
        <v>1061</v>
      </c>
      <c r="D6410" s="144" t="s">
        <v>6759</v>
      </c>
    </row>
    <row r="6411" spans="1:4">
      <c r="A6411" s="144">
        <v>6410</v>
      </c>
      <c r="B6411" s="144">
        <v>2027</v>
      </c>
      <c r="C6411" s="144" t="s">
        <v>1061</v>
      </c>
      <c r="D6411" s="144" t="s">
        <v>6760</v>
      </c>
    </row>
    <row r="6412" spans="1:4">
      <c r="A6412" s="144">
        <v>6411</v>
      </c>
      <c r="B6412" s="144">
        <v>2027</v>
      </c>
      <c r="C6412" s="144" t="s">
        <v>1061</v>
      </c>
      <c r="D6412" s="144" t="s">
        <v>6761</v>
      </c>
    </row>
    <row r="6413" spans="1:4">
      <c r="A6413" s="144">
        <v>6412</v>
      </c>
      <c r="B6413" s="144">
        <v>2027</v>
      </c>
      <c r="C6413" s="144" t="s">
        <v>1061</v>
      </c>
      <c r="D6413" s="144" t="s">
        <v>6762</v>
      </c>
    </row>
    <row r="6414" spans="1:4">
      <c r="A6414" s="144">
        <v>6413</v>
      </c>
      <c r="B6414" s="144">
        <v>2027</v>
      </c>
      <c r="C6414" s="144" t="s">
        <v>1061</v>
      </c>
      <c r="D6414" s="144" t="s">
        <v>6763</v>
      </c>
    </row>
    <row r="6415" spans="1:4">
      <c r="A6415" s="144">
        <v>6414</v>
      </c>
      <c r="B6415" s="144">
        <v>2027</v>
      </c>
      <c r="C6415" s="144" t="s">
        <v>1061</v>
      </c>
      <c r="D6415" s="144" t="s">
        <v>6764</v>
      </c>
    </row>
    <row r="6416" spans="1:4">
      <c r="A6416" s="144">
        <v>6415</v>
      </c>
      <c r="B6416" s="144">
        <v>2027</v>
      </c>
      <c r="C6416" s="144" t="s">
        <v>1061</v>
      </c>
      <c r="D6416" s="144" t="s">
        <v>6765</v>
      </c>
    </row>
    <row r="6417" spans="1:4">
      <c r="A6417" s="144">
        <v>6416</v>
      </c>
      <c r="B6417" s="144">
        <v>2027</v>
      </c>
      <c r="C6417" s="144" t="s">
        <v>1061</v>
      </c>
      <c r="D6417" s="144" t="s">
        <v>6766</v>
      </c>
    </row>
    <row r="6418" spans="1:4">
      <c r="A6418" s="144">
        <v>6417</v>
      </c>
      <c r="B6418" s="144">
        <v>2027</v>
      </c>
      <c r="C6418" s="144" t="s">
        <v>1061</v>
      </c>
      <c r="D6418" s="144" t="s">
        <v>6767</v>
      </c>
    </row>
    <row r="6419" spans="1:4">
      <c r="A6419" s="144">
        <v>6418</v>
      </c>
      <c r="B6419" s="144">
        <v>2027</v>
      </c>
      <c r="C6419" s="144" t="s">
        <v>1061</v>
      </c>
      <c r="D6419" s="144" t="s">
        <v>6768</v>
      </c>
    </row>
    <row r="6420" spans="1:4">
      <c r="A6420" s="144">
        <v>6419</v>
      </c>
      <c r="B6420" s="144">
        <v>2027</v>
      </c>
      <c r="C6420" s="144" t="s">
        <v>1061</v>
      </c>
      <c r="D6420" s="144" t="s">
        <v>6769</v>
      </c>
    </row>
    <row r="6421" spans="1:4">
      <c r="A6421" s="144">
        <v>6420</v>
      </c>
      <c r="B6421" s="144">
        <v>2027</v>
      </c>
      <c r="C6421" s="144" t="s">
        <v>1061</v>
      </c>
      <c r="D6421" s="144" t="s">
        <v>6770</v>
      </c>
    </row>
    <row r="6422" spans="1:4">
      <c r="A6422" s="144">
        <v>6421</v>
      </c>
      <c r="B6422" s="144">
        <v>2027</v>
      </c>
      <c r="C6422" s="144" t="s">
        <v>1061</v>
      </c>
      <c r="D6422" s="144" t="s">
        <v>6771</v>
      </c>
    </row>
    <row r="6423" spans="1:4">
      <c r="A6423" s="144">
        <v>6422</v>
      </c>
      <c r="B6423" s="144">
        <v>2027</v>
      </c>
      <c r="C6423" s="144" t="s">
        <v>1061</v>
      </c>
      <c r="D6423" s="144" t="s">
        <v>6772</v>
      </c>
    </row>
    <row r="6424" spans="1:4">
      <c r="A6424" s="144">
        <v>6423</v>
      </c>
      <c r="B6424" s="144">
        <v>2027</v>
      </c>
      <c r="C6424" s="144" t="s">
        <v>1061</v>
      </c>
      <c r="D6424" s="144" t="s">
        <v>6773</v>
      </c>
    </row>
    <row r="6425" spans="1:4">
      <c r="A6425" s="144">
        <v>6424</v>
      </c>
      <c r="B6425" s="144">
        <v>2027</v>
      </c>
      <c r="C6425" s="144" t="s">
        <v>1061</v>
      </c>
      <c r="D6425" s="144" t="s">
        <v>6774</v>
      </c>
    </row>
    <row r="6426" spans="1:4">
      <c r="A6426" s="144">
        <v>6425</v>
      </c>
      <c r="B6426" s="144">
        <v>2027</v>
      </c>
      <c r="C6426" s="144" t="s">
        <v>1061</v>
      </c>
      <c r="D6426" s="144" t="s">
        <v>6775</v>
      </c>
    </row>
    <row r="6427" spans="1:4">
      <c r="A6427" s="144">
        <v>6426</v>
      </c>
      <c r="B6427" s="144">
        <v>2027</v>
      </c>
      <c r="C6427" s="144" t="s">
        <v>1061</v>
      </c>
      <c r="D6427" s="144" t="s">
        <v>6776</v>
      </c>
    </row>
    <row r="6428" spans="1:4">
      <c r="A6428" s="144">
        <v>6427</v>
      </c>
      <c r="B6428" s="144">
        <v>2027</v>
      </c>
      <c r="C6428" s="144" t="s">
        <v>1191</v>
      </c>
      <c r="D6428" s="144" t="s">
        <v>6777</v>
      </c>
    </row>
    <row r="6429" spans="1:4">
      <c r="A6429" s="144">
        <v>6428</v>
      </c>
      <c r="B6429" s="144">
        <v>2027</v>
      </c>
      <c r="C6429" s="144" t="s">
        <v>1191</v>
      </c>
      <c r="D6429" s="144" t="s">
        <v>6778</v>
      </c>
    </row>
    <row r="6430" spans="1:4">
      <c r="A6430" s="144">
        <v>6429</v>
      </c>
      <c r="B6430" s="144">
        <v>2027</v>
      </c>
      <c r="C6430" s="144" t="s">
        <v>1191</v>
      </c>
      <c r="D6430" s="144" t="s">
        <v>6779</v>
      </c>
    </row>
    <row r="6431" spans="1:4">
      <c r="A6431" s="144">
        <v>6430</v>
      </c>
      <c r="B6431" s="144">
        <v>2027</v>
      </c>
      <c r="C6431" s="144" t="s">
        <v>1191</v>
      </c>
      <c r="D6431" s="144" t="s">
        <v>6780</v>
      </c>
    </row>
    <row r="6432" spans="1:4">
      <c r="A6432" s="144">
        <v>6431</v>
      </c>
      <c r="B6432" s="144">
        <v>2027</v>
      </c>
      <c r="C6432" s="144" t="s">
        <v>1191</v>
      </c>
      <c r="D6432" s="144" t="s">
        <v>6781</v>
      </c>
    </row>
    <row r="6433" spans="1:4">
      <c r="A6433" s="144">
        <v>6432</v>
      </c>
      <c r="B6433" s="144">
        <v>2027</v>
      </c>
      <c r="C6433" s="144" t="s">
        <v>1191</v>
      </c>
      <c r="D6433" s="144" t="s">
        <v>6782</v>
      </c>
    </row>
    <row r="6434" spans="1:4">
      <c r="A6434" s="144">
        <v>6433</v>
      </c>
      <c r="B6434" s="144">
        <v>2027</v>
      </c>
      <c r="C6434" s="144" t="s">
        <v>1191</v>
      </c>
      <c r="D6434" s="144" t="s">
        <v>6783</v>
      </c>
    </row>
    <row r="6435" spans="1:4">
      <c r="A6435" s="144">
        <v>6434</v>
      </c>
      <c r="B6435" s="144">
        <v>2027</v>
      </c>
      <c r="C6435" s="144" t="s">
        <v>1191</v>
      </c>
      <c r="D6435" s="144" t="s">
        <v>6784</v>
      </c>
    </row>
    <row r="6436" spans="1:4">
      <c r="A6436" s="144">
        <v>6435</v>
      </c>
      <c r="B6436" s="144">
        <v>2027</v>
      </c>
      <c r="C6436" s="144" t="s">
        <v>1191</v>
      </c>
      <c r="D6436" s="144" t="s">
        <v>6785</v>
      </c>
    </row>
    <row r="6437" spans="1:4">
      <c r="A6437" s="144">
        <v>6436</v>
      </c>
      <c r="B6437" s="144">
        <v>2027</v>
      </c>
      <c r="C6437" s="144" t="s">
        <v>1191</v>
      </c>
      <c r="D6437" s="144" t="s">
        <v>6786</v>
      </c>
    </row>
    <row r="6438" spans="1:4">
      <c r="A6438" s="144">
        <v>6437</v>
      </c>
      <c r="B6438" s="144">
        <v>2027</v>
      </c>
      <c r="C6438" s="144" t="s">
        <v>1191</v>
      </c>
      <c r="D6438" s="144" t="s">
        <v>6787</v>
      </c>
    </row>
    <row r="6439" spans="1:4">
      <c r="A6439" s="144">
        <v>6438</v>
      </c>
      <c r="B6439" s="144">
        <v>2027</v>
      </c>
      <c r="C6439" s="144" t="s">
        <v>1191</v>
      </c>
      <c r="D6439" s="144" t="s">
        <v>6788</v>
      </c>
    </row>
    <row r="6440" spans="1:4">
      <c r="A6440" s="144">
        <v>6439</v>
      </c>
      <c r="B6440" s="144">
        <v>2027</v>
      </c>
      <c r="C6440" s="144" t="s">
        <v>1191</v>
      </c>
      <c r="D6440" s="144" t="s">
        <v>6789</v>
      </c>
    </row>
    <row r="6441" spans="1:4">
      <c r="A6441" s="144">
        <v>6440</v>
      </c>
      <c r="B6441" s="144">
        <v>2027</v>
      </c>
      <c r="C6441" s="144" t="s">
        <v>1191</v>
      </c>
      <c r="D6441" s="144" t="s">
        <v>6790</v>
      </c>
    </row>
    <row r="6442" spans="1:4">
      <c r="A6442" s="144">
        <v>6441</v>
      </c>
      <c r="B6442" s="144">
        <v>2027</v>
      </c>
      <c r="C6442" s="144" t="s">
        <v>1191</v>
      </c>
      <c r="D6442" s="144" t="s">
        <v>6791</v>
      </c>
    </row>
    <row r="6443" spans="1:4">
      <c r="A6443" s="144">
        <v>6442</v>
      </c>
      <c r="B6443" s="144">
        <v>2027</v>
      </c>
      <c r="C6443" s="144" t="s">
        <v>1191</v>
      </c>
      <c r="D6443" s="144" t="s">
        <v>6792</v>
      </c>
    </row>
    <row r="6444" spans="1:4">
      <c r="A6444" s="144">
        <v>6443</v>
      </c>
      <c r="B6444" s="144">
        <v>2027</v>
      </c>
      <c r="C6444" s="144" t="s">
        <v>1191</v>
      </c>
      <c r="D6444" s="144" t="s">
        <v>6793</v>
      </c>
    </row>
    <row r="6445" spans="1:4">
      <c r="A6445" s="144">
        <v>6444</v>
      </c>
      <c r="B6445" s="144">
        <v>2027</v>
      </c>
      <c r="C6445" s="144" t="s">
        <v>1191</v>
      </c>
      <c r="D6445" s="144" t="s">
        <v>6794</v>
      </c>
    </row>
    <row r="6446" spans="1:4">
      <c r="A6446" s="144">
        <v>6445</v>
      </c>
      <c r="B6446" s="144">
        <v>2027</v>
      </c>
      <c r="C6446" s="144" t="s">
        <v>1191</v>
      </c>
      <c r="D6446" s="144" t="s">
        <v>6795</v>
      </c>
    </row>
    <row r="6447" spans="1:4">
      <c r="A6447" s="144">
        <v>6446</v>
      </c>
      <c r="B6447" s="144">
        <v>2027</v>
      </c>
      <c r="C6447" s="144" t="s">
        <v>1191</v>
      </c>
      <c r="D6447" s="144" t="s">
        <v>6796</v>
      </c>
    </row>
    <row r="6448" spans="1:4">
      <c r="A6448" s="144">
        <v>6447</v>
      </c>
      <c r="B6448" s="144">
        <v>2027</v>
      </c>
      <c r="C6448" s="144" t="s">
        <v>1191</v>
      </c>
      <c r="D6448" s="144" t="s">
        <v>6797</v>
      </c>
    </row>
    <row r="6449" spans="1:4">
      <c r="A6449" s="144">
        <v>6448</v>
      </c>
      <c r="B6449" s="144">
        <v>2027</v>
      </c>
      <c r="C6449" s="144" t="s">
        <v>1191</v>
      </c>
      <c r="D6449" s="144" t="s">
        <v>6798</v>
      </c>
    </row>
    <row r="6450" spans="1:4">
      <c r="A6450" s="144">
        <v>6449</v>
      </c>
      <c r="B6450" s="144">
        <v>2027</v>
      </c>
      <c r="C6450" s="144" t="s">
        <v>1191</v>
      </c>
      <c r="D6450" s="144" t="s">
        <v>6799</v>
      </c>
    </row>
    <row r="6451" spans="1:4">
      <c r="A6451" s="144">
        <v>6450</v>
      </c>
      <c r="B6451" s="144">
        <v>2027</v>
      </c>
      <c r="C6451" s="144" t="s">
        <v>1191</v>
      </c>
      <c r="D6451" s="144" t="s">
        <v>6800</v>
      </c>
    </row>
    <row r="6452" spans="1:4">
      <c r="A6452" s="144">
        <v>6451</v>
      </c>
      <c r="B6452" s="144">
        <v>2027</v>
      </c>
      <c r="C6452" s="144" t="s">
        <v>1191</v>
      </c>
      <c r="D6452" s="144" t="s">
        <v>6801</v>
      </c>
    </row>
    <row r="6453" spans="1:4">
      <c r="A6453" s="144">
        <v>6452</v>
      </c>
      <c r="B6453" s="144">
        <v>2027</v>
      </c>
      <c r="C6453" s="144" t="s">
        <v>1191</v>
      </c>
      <c r="D6453" s="144" t="s">
        <v>6802</v>
      </c>
    </row>
    <row r="6454" spans="1:4">
      <c r="A6454" s="144">
        <v>6453</v>
      </c>
      <c r="B6454" s="144">
        <v>2027</v>
      </c>
      <c r="C6454" s="144" t="s">
        <v>1191</v>
      </c>
      <c r="D6454" s="144" t="s">
        <v>6803</v>
      </c>
    </row>
    <row r="6455" spans="1:4">
      <c r="A6455" s="144">
        <v>6454</v>
      </c>
      <c r="B6455" s="144">
        <v>2027</v>
      </c>
      <c r="C6455" s="144" t="s">
        <v>1191</v>
      </c>
      <c r="D6455" s="144" t="s">
        <v>6804</v>
      </c>
    </row>
    <row r="6456" spans="1:4">
      <c r="A6456" s="144">
        <v>6455</v>
      </c>
      <c r="B6456" s="144">
        <v>2027</v>
      </c>
      <c r="C6456" s="144" t="s">
        <v>1191</v>
      </c>
      <c r="D6456" s="144" t="s">
        <v>6805</v>
      </c>
    </row>
    <row r="6457" spans="1:4">
      <c r="A6457" s="144">
        <v>6456</v>
      </c>
      <c r="B6457" s="144">
        <v>2027</v>
      </c>
      <c r="C6457" s="144" t="s">
        <v>1191</v>
      </c>
      <c r="D6457" s="144" t="s">
        <v>6806</v>
      </c>
    </row>
    <row r="6458" spans="1:4">
      <c r="A6458" s="144">
        <v>6457</v>
      </c>
      <c r="B6458" s="144">
        <v>2027</v>
      </c>
      <c r="C6458" s="144" t="s">
        <v>1191</v>
      </c>
      <c r="D6458" s="144" t="s">
        <v>6807</v>
      </c>
    </row>
    <row r="6459" spans="1:4">
      <c r="A6459" s="144">
        <v>6458</v>
      </c>
      <c r="B6459" s="144">
        <v>2027</v>
      </c>
      <c r="C6459" s="144" t="s">
        <v>1191</v>
      </c>
      <c r="D6459" s="144" t="s">
        <v>6808</v>
      </c>
    </row>
    <row r="6460" spans="1:4">
      <c r="A6460" s="144">
        <v>6459</v>
      </c>
      <c r="B6460" s="144">
        <v>2027</v>
      </c>
      <c r="C6460" s="144" t="s">
        <v>1191</v>
      </c>
      <c r="D6460" s="144" t="s">
        <v>6809</v>
      </c>
    </row>
    <row r="6461" spans="1:4">
      <c r="A6461" s="144">
        <v>6460</v>
      </c>
      <c r="B6461" s="144">
        <v>2027</v>
      </c>
      <c r="C6461" s="144" t="s">
        <v>1191</v>
      </c>
      <c r="D6461" s="144" t="s">
        <v>6810</v>
      </c>
    </row>
    <row r="6462" spans="1:4">
      <c r="A6462" s="144">
        <v>6461</v>
      </c>
      <c r="B6462" s="144">
        <v>2027</v>
      </c>
      <c r="C6462" s="144" t="s">
        <v>1191</v>
      </c>
      <c r="D6462" s="144" t="s">
        <v>6811</v>
      </c>
    </row>
    <row r="6463" spans="1:4">
      <c r="A6463" s="144">
        <v>6462</v>
      </c>
      <c r="B6463" s="144">
        <v>2027</v>
      </c>
      <c r="C6463" s="144" t="s">
        <v>1191</v>
      </c>
      <c r="D6463" s="144" t="s">
        <v>6812</v>
      </c>
    </row>
    <row r="6464" spans="1:4">
      <c r="A6464" s="144">
        <v>6463</v>
      </c>
      <c r="B6464" s="144">
        <v>2027</v>
      </c>
      <c r="C6464" s="144" t="s">
        <v>1191</v>
      </c>
      <c r="D6464" s="144" t="s">
        <v>6813</v>
      </c>
    </row>
    <row r="6465" spans="1:4">
      <c r="A6465" s="144">
        <v>6464</v>
      </c>
      <c r="B6465" s="144">
        <v>2027</v>
      </c>
      <c r="C6465" s="144" t="s">
        <v>1191</v>
      </c>
      <c r="D6465" s="144" t="s">
        <v>6814</v>
      </c>
    </row>
    <row r="6466" spans="1:4">
      <c r="A6466" s="144">
        <v>6465</v>
      </c>
      <c r="B6466" s="144">
        <v>2027</v>
      </c>
      <c r="C6466" s="144" t="s">
        <v>1191</v>
      </c>
      <c r="D6466" s="144" t="s">
        <v>6815</v>
      </c>
    </row>
    <row r="6467" spans="1:4">
      <c r="A6467" s="144">
        <v>6466</v>
      </c>
      <c r="B6467" s="144">
        <v>2027</v>
      </c>
      <c r="C6467" s="144" t="s">
        <v>1191</v>
      </c>
      <c r="D6467" s="144" t="s">
        <v>6816</v>
      </c>
    </row>
    <row r="6468" spans="1:4">
      <c r="A6468" s="144">
        <v>6467</v>
      </c>
      <c r="B6468" s="144">
        <v>2027</v>
      </c>
      <c r="C6468" s="144" t="s">
        <v>1191</v>
      </c>
      <c r="D6468" s="144" t="s">
        <v>6817</v>
      </c>
    </row>
    <row r="6469" spans="1:4">
      <c r="A6469" s="144">
        <v>6468</v>
      </c>
      <c r="B6469" s="144">
        <v>2027</v>
      </c>
      <c r="C6469" s="144" t="s">
        <v>1191</v>
      </c>
      <c r="D6469" s="144" t="s">
        <v>6818</v>
      </c>
    </row>
    <row r="6470" spans="1:4">
      <c r="A6470" s="144">
        <v>6469</v>
      </c>
      <c r="B6470" s="144">
        <v>2027</v>
      </c>
      <c r="C6470" s="144" t="s">
        <v>1191</v>
      </c>
      <c r="D6470" s="144" t="s">
        <v>6819</v>
      </c>
    </row>
    <row r="6471" spans="1:4">
      <c r="A6471" s="144">
        <v>6470</v>
      </c>
      <c r="B6471" s="144">
        <v>2027</v>
      </c>
      <c r="C6471" s="144" t="s">
        <v>1191</v>
      </c>
      <c r="D6471" s="144" t="s">
        <v>6820</v>
      </c>
    </row>
    <row r="6472" spans="1:4">
      <c r="A6472" s="144">
        <v>6471</v>
      </c>
      <c r="B6472" s="144">
        <v>2027</v>
      </c>
      <c r="C6472" s="144" t="s">
        <v>1191</v>
      </c>
      <c r="D6472" s="144" t="s">
        <v>6821</v>
      </c>
    </row>
    <row r="6473" spans="1:4">
      <c r="A6473" s="144">
        <v>6472</v>
      </c>
      <c r="B6473" s="144">
        <v>2027</v>
      </c>
      <c r="C6473" s="144" t="s">
        <v>1191</v>
      </c>
      <c r="D6473" s="144" t="s">
        <v>6822</v>
      </c>
    </row>
    <row r="6474" spans="1:4">
      <c r="A6474" s="144">
        <v>6473</v>
      </c>
      <c r="B6474" s="144">
        <v>2027</v>
      </c>
      <c r="C6474" s="144" t="s">
        <v>1191</v>
      </c>
      <c r="D6474" s="144" t="s">
        <v>6823</v>
      </c>
    </row>
    <row r="6475" spans="1:4">
      <c r="A6475" s="144">
        <v>6474</v>
      </c>
      <c r="B6475" s="144">
        <v>2027</v>
      </c>
      <c r="C6475" s="144" t="s">
        <v>1191</v>
      </c>
      <c r="D6475" s="144" t="s">
        <v>6824</v>
      </c>
    </row>
    <row r="6476" spans="1:4">
      <c r="A6476" s="144">
        <v>6475</v>
      </c>
      <c r="B6476" s="144">
        <v>2027</v>
      </c>
      <c r="C6476" s="144" t="s">
        <v>1191</v>
      </c>
      <c r="D6476" s="144" t="s">
        <v>6825</v>
      </c>
    </row>
    <row r="6477" spans="1:4">
      <c r="A6477" s="144">
        <v>6476</v>
      </c>
      <c r="B6477" s="144">
        <v>2027</v>
      </c>
      <c r="C6477" s="144" t="s">
        <v>1549</v>
      </c>
      <c r="D6477" s="144" t="s">
        <v>6826</v>
      </c>
    </row>
    <row r="6478" spans="1:4">
      <c r="A6478" s="144">
        <v>6477</v>
      </c>
      <c r="B6478" s="144">
        <v>2027</v>
      </c>
      <c r="C6478" s="144" t="s">
        <v>1549</v>
      </c>
      <c r="D6478" s="144" t="s">
        <v>6827</v>
      </c>
    </row>
    <row r="6479" spans="1:4">
      <c r="A6479" s="144">
        <v>6478</v>
      </c>
      <c r="B6479" s="144">
        <v>2027</v>
      </c>
      <c r="C6479" s="144" t="s">
        <v>1549</v>
      </c>
      <c r="D6479" s="144" t="s">
        <v>6828</v>
      </c>
    </row>
    <row r="6480" spans="1:4">
      <c r="A6480" s="144">
        <v>6479</v>
      </c>
      <c r="B6480" s="144">
        <v>2027</v>
      </c>
      <c r="C6480" s="144" t="s">
        <v>1574</v>
      </c>
      <c r="D6480" s="144" t="s">
        <v>6829</v>
      </c>
    </row>
    <row r="6481" spans="1:4">
      <c r="A6481" s="144">
        <v>6480</v>
      </c>
      <c r="B6481" s="144">
        <v>2027</v>
      </c>
      <c r="C6481" s="144" t="s">
        <v>1574</v>
      </c>
      <c r="D6481" s="144" t="s">
        <v>6830</v>
      </c>
    </row>
    <row r="6482" spans="1:4">
      <c r="A6482" s="144">
        <v>6481</v>
      </c>
      <c r="B6482" s="144">
        <v>2027</v>
      </c>
      <c r="C6482" s="144" t="s">
        <v>1574</v>
      </c>
      <c r="D6482" s="144" t="s">
        <v>6831</v>
      </c>
    </row>
    <row r="6483" spans="1:4">
      <c r="A6483" s="144">
        <v>6482</v>
      </c>
      <c r="B6483" s="144">
        <v>2027</v>
      </c>
      <c r="C6483" s="144" t="s">
        <v>1574</v>
      </c>
      <c r="D6483" s="144" t="s">
        <v>6832</v>
      </c>
    </row>
    <row r="6484" spans="1:4">
      <c r="A6484" s="144">
        <v>6483</v>
      </c>
      <c r="B6484" s="144">
        <v>2027</v>
      </c>
      <c r="C6484" s="144" t="s">
        <v>1574</v>
      </c>
      <c r="D6484" s="144" t="s">
        <v>6833</v>
      </c>
    </row>
    <row r="6485" spans="1:4">
      <c r="A6485" s="144">
        <v>6484</v>
      </c>
      <c r="B6485" s="144">
        <v>2027</v>
      </c>
      <c r="C6485" s="144" t="s">
        <v>1574</v>
      </c>
      <c r="D6485" s="144" t="s">
        <v>6834</v>
      </c>
    </row>
    <row r="6486" spans="1:4">
      <c r="A6486" s="144">
        <v>6485</v>
      </c>
      <c r="B6486" s="144">
        <v>2027</v>
      </c>
      <c r="C6486" s="144" t="s">
        <v>1574</v>
      </c>
      <c r="D6486" s="144" t="s">
        <v>6835</v>
      </c>
    </row>
    <row r="6487" spans="1:4">
      <c r="A6487" s="144">
        <v>6486</v>
      </c>
      <c r="B6487" s="144">
        <v>2027</v>
      </c>
      <c r="C6487" s="144" t="s">
        <v>1574</v>
      </c>
      <c r="D6487" s="144" t="s">
        <v>6836</v>
      </c>
    </row>
    <row r="6488" spans="1:4">
      <c r="A6488" s="144">
        <v>6487</v>
      </c>
      <c r="B6488" s="144">
        <v>2027</v>
      </c>
      <c r="C6488" s="144" t="s">
        <v>1574</v>
      </c>
      <c r="D6488" s="144" t="s">
        <v>6837</v>
      </c>
    </row>
    <row r="6489" spans="1:4">
      <c r="A6489" s="144">
        <v>6488</v>
      </c>
      <c r="B6489" s="144">
        <v>2027</v>
      </c>
      <c r="C6489" s="144" t="s">
        <v>1574</v>
      </c>
      <c r="D6489" s="144" t="s">
        <v>6838</v>
      </c>
    </row>
    <row r="6490" spans="1:4">
      <c r="A6490" s="144">
        <v>6489</v>
      </c>
      <c r="B6490" s="144">
        <v>2027</v>
      </c>
      <c r="C6490" s="144" t="s">
        <v>1574</v>
      </c>
      <c r="D6490" s="144" t="s">
        <v>6839</v>
      </c>
    </row>
    <row r="6491" spans="1:4">
      <c r="A6491" s="144">
        <v>6490</v>
      </c>
      <c r="B6491" s="144">
        <v>2027</v>
      </c>
      <c r="C6491" s="144" t="s">
        <v>1574</v>
      </c>
      <c r="D6491" s="144" t="s">
        <v>6840</v>
      </c>
    </row>
    <row r="6492" spans="1:4">
      <c r="A6492" s="144">
        <v>6491</v>
      </c>
      <c r="B6492" s="144">
        <v>2027</v>
      </c>
      <c r="C6492" s="144" t="s">
        <v>1574</v>
      </c>
      <c r="D6492" s="144" t="s">
        <v>6841</v>
      </c>
    </row>
    <row r="6493" spans="1:4">
      <c r="A6493" s="144">
        <v>6492</v>
      </c>
      <c r="B6493" s="144">
        <v>2027</v>
      </c>
      <c r="C6493" s="144" t="s">
        <v>1574</v>
      </c>
      <c r="D6493" s="144" t="s">
        <v>6842</v>
      </c>
    </row>
    <row r="6494" spans="1:4">
      <c r="A6494" s="144">
        <v>6493</v>
      </c>
      <c r="B6494" s="144">
        <v>2027</v>
      </c>
      <c r="C6494" s="144" t="s">
        <v>1574</v>
      </c>
      <c r="D6494" s="144" t="s">
        <v>6843</v>
      </c>
    </row>
    <row r="6495" spans="1:4">
      <c r="A6495" s="144">
        <v>6494</v>
      </c>
      <c r="B6495" s="144">
        <v>2027</v>
      </c>
      <c r="C6495" s="144" t="s">
        <v>1574</v>
      </c>
      <c r="D6495" s="144" t="s">
        <v>6844</v>
      </c>
    </row>
    <row r="6496" spans="1:4">
      <c r="A6496" s="144">
        <v>6495</v>
      </c>
      <c r="B6496" s="144">
        <v>2027</v>
      </c>
      <c r="C6496" s="144" t="s">
        <v>1574</v>
      </c>
      <c r="D6496" s="144" t="s">
        <v>6845</v>
      </c>
    </row>
    <row r="6497" spans="1:4">
      <c r="A6497" s="144">
        <v>6496</v>
      </c>
      <c r="B6497" s="144">
        <v>2027</v>
      </c>
      <c r="C6497" s="144" t="s">
        <v>1574</v>
      </c>
      <c r="D6497" s="144" t="s">
        <v>6846</v>
      </c>
    </row>
    <row r="6498" spans="1:4">
      <c r="A6498" s="144">
        <v>6497</v>
      </c>
      <c r="B6498" s="144">
        <v>2027</v>
      </c>
      <c r="C6498" s="144" t="s">
        <v>1574</v>
      </c>
      <c r="D6498" s="144" t="s">
        <v>6847</v>
      </c>
    </row>
    <row r="6499" spans="1:4">
      <c r="A6499" s="144">
        <v>6498</v>
      </c>
      <c r="B6499" s="144">
        <v>2027</v>
      </c>
      <c r="C6499" s="144" t="s">
        <v>1574</v>
      </c>
      <c r="D6499" s="144" t="s">
        <v>6848</v>
      </c>
    </row>
    <row r="6500" spans="1:4">
      <c r="A6500" s="144">
        <v>6499</v>
      </c>
      <c r="B6500" s="144">
        <v>2027</v>
      </c>
      <c r="C6500" s="144" t="s">
        <v>1593</v>
      </c>
      <c r="D6500" s="144" t="s">
        <v>6849</v>
      </c>
    </row>
    <row r="6501" spans="1:4">
      <c r="A6501" s="144">
        <v>6500</v>
      </c>
      <c r="B6501" s="144">
        <v>2027</v>
      </c>
      <c r="C6501" s="144" t="s">
        <v>1593</v>
      </c>
      <c r="D6501" s="144" t="s">
        <v>6850</v>
      </c>
    </row>
    <row r="6502" spans="1:4">
      <c r="A6502" s="144">
        <v>6501</v>
      </c>
      <c r="B6502" s="144">
        <v>2027</v>
      </c>
      <c r="C6502" s="144" t="s">
        <v>1593</v>
      </c>
      <c r="D6502" s="144" t="s">
        <v>6851</v>
      </c>
    </row>
    <row r="6503" spans="1:4">
      <c r="A6503" s="144">
        <v>6502</v>
      </c>
      <c r="B6503" s="144">
        <v>2027</v>
      </c>
      <c r="C6503" s="144" t="s">
        <v>1593</v>
      </c>
      <c r="D6503" s="144" t="s">
        <v>6852</v>
      </c>
    </row>
    <row r="6504" spans="1:4">
      <c r="A6504" s="144">
        <v>6503</v>
      </c>
      <c r="B6504" s="144">
        <v>2027</v>
      </c>
      <c r="C6504" s="144" t="s">
        <v>1593</v>
      </c>
      <c r="D6504" s="144" t="s">
        <v>6853</v>
      </c>
    </row>
    <row r="6505" spans="1:4">
      <c r="A6505" s="144">
        <v>6504</v>
      </c>
      <c r="B6505" s="144">
        <v>2027</v>
      </c>
      <c r="C6505" s="144" t="s">
        <v>1593</v>
      </c>
      <c r="D6505" s="144" t="s">
        <v>6854</v>
      </c>
    </row>
    <row r="6506" spans="1:4">
      <c r="A6506" s="144">
        <v>6505</v>
      </c>
      <c r="B6506" s="144">
        <v>2027</v>
      </c>
      <c r="C6506" s="144" t="s">
        <v>1593</v>
      </c>
      <c r="D6506" s="144" t="s">
        <v>6855</v>
      </c>
    </row>
    <row r="6507" spans="1:4">
      <c r="A6507" s="144">
        <v>6506</v>
      </c>
      <c r="B6507" s="144">
        <v>2027</v>
      </c>
      <c r="C6507" s="144" t="s">
        <v>1593</v>
      </c>
      <c r="D6507" s="144" t="s">
        <v>6856</v>
      </c>
    </row>
    <row r="6508" spans="1:4">
      <c r="A6508" s="144">
        <v>6507</v>
      </c>
      <c r="B6508" s="144">
        <v>2027</v>
      </c>
      <c r="C6508" s="144" t="s">
        <v>1593</v>
      </c>
      <c r="D6508" s="144" t="s">
        <v>6857</v>
      </c>
    </row>
    <row r="6509" spans="1:4">
      <c r="A6509" s="144">
        <v>6508</v>
      </c>
      <c r="B6509" s="144">
        <v>2028</v>
      </c>
      <c r="C6509" s="144" t="s">
        <v>347</v>
      </c>
      <c r="D6509" s="144" t="s">
        <v>6858</v>
      </c>
    </row>
    <row r="6510" spans="1:4">
      <c r="A6510" s="144">
        <v>6509</v>
      </c>
      <c r="B6510" s="144">
        <v>2028</v>
      </c>
      <c r="C6510" s="144" t="s">
        <v>347</v>
      </c>
      <c r="D6510" s="144" t="s">
        <v>6859</v>
      </c>
    </row>
    <row r="6511" spans="1:4">
      <c r="A6511" s="144">
        <v>6510</v>
      </c>
      <c r="B6511" s="144">
        <v>2028</v>
      </c>
      <c r="C6511" s="144" t="s">
        <v>347</v>
      </c>
      <c r="D6511" s="144" t="s">
        <v>6860</v>
      </c>
    </row>
    <row r="6512" spans="1:4">
      <c r="A6512" s="144">
        <v>6511</v>
      </c>
      <c r="B6512" s="144">
        <v>2028</v>
      </c>
      <c r="C6512" s="144" t="s">
        <v>347</v>
      </c>
      <c r="D6512" s="144" t="s">
        <v>6861</v>
      </c>
    </row>
    <row r="6513" spans="1:4">
      <c r="A6513" s="144">
        <v>6512</v>
      </c>
      <c r="B6513" s="144">
        <v>2028</v>
      </c>
      <c r="C6513" s="144" t="s">
        <v>347</v>
      </c>
      <c r="D6513" s="144" t="s">
        <v>6862</v>
      </c>
    </row>
    <row r="6514" spans="1:4">
      <c r="A6514" s="144">
        <v>6513</v>
      </c>
      <c r="B6514" s="144">
        <v>2028</v>
      </c>
      <c r="C6514" s="144" t="s">
        <v>347</v>
      </c>
      <c r="D6514" s="144" t="s">
        <v>6863</v>
      </c>
    </row>
    <row r="6515" spans="1:4">
      <c r="A6515" s="144">
        <v>6514</v>
      </c>
      <c r="B6515" s="144">
        <v>2028</v>
      </c>
      <c r="C6515" s="144" t="s">
        <v>347</v>
      </c>
      <c r="D6515" s="144" t="s">
        <v>6864</v>
      </c>
    </row>
    <row r="6516" spans="1:4">
      <c r="A6516" s="144">
        <v>6515</v>
      </c>
      <c r="B6516" s="144">
        <v>2028</v>
      </c>
      <c r="C6516" s="144" t="s">
        <v>347</v>
      </c>
      <c r="D6516" s="144" t="s">
        <v>6865</v>
      </c>
    </row>
    <row r="6517" spans="1:4">
      <c r="A6517" s="144">
        <v>6516</v>
      </c>
      <c r="B6517" s="144">
        <v>2028</v>
      </c>
      <c r="C6517" s="144" t="s">
        <v>347</v>
      </c>
      <c r="D6517" s="144" t="s">
        <v>6866</v>
      </c>
    </row>
    <row r="6518" spans="1:4">
      <c r="A6518" s="144">
        <v>6517</v>
      </c>
      <c r="B6518" s="144">
        <v>2028</v>
      </c>
      <c r="C6518" s="144" t="s">
        <v>347</v>
      </c>
      <c r="D6518" s="144" t="s">
        <v>6867</v>
      </c>
    </row>
    <row r="6519" spans="1:4">
      <c r="A6519" s="144">
        <v>6518</v>
      </c>
      <c r="B6519" s="144">
        <v>2028</v>
      </c>
      <c r="C6519" s="144" t="s">
        <v>347</v>
      </c>
      <c r="D6519" s="144" t="s">
        <v>6868</v>
      </c>
    </row>
    <row r="6520" spans="1:4">
      <c r="A6520" s="144">
        <v>6519</v>
      </c>
      <c r="B6520" s="144">
        <v>2028</v>
      </c>
      <c r="C6520" s="144" t="s">
        <v>347</v>
      </c>
      <c r="D6520" s="144" t="s">
        <v>6869</v>
      </c>
    </row>
    <row r="6521" spans="1:4">
      <c r="A6521" s="144">
        <v>6520</v>
      </c>
      <c r="B6521" s="144">
        <v>2028</v>
      </c>
      <c r="C6521" s="144" t="s">
        <v>347</v>
      </c>
      <c r="D6521" s="144" t="s">
        <v>6870</v>
      </c>
    </row>
    <row r="6522" spans="1:4">
      <c r="A6522" s="144">
        <v>6521</v>
      </c>
      <c r="B6522" s="144">
        <v>2028</v>
      </c>
      <c r="C6522" s="144" t="s">
        <v>347</v>
      </c>
      <c r="D6522" s="144" t="s">
        <v>6871</v>
      </c>
    </row>
    <row r="6523" spans="1:4">
      <c r="A6523" s="144">
        <v>6522</v>
      </c>
      <c r="B6523" s="144">
        <v>2028</v>
      </c>
      <c r="C6523" s="144" t="s">
        <v>347</v>
      </c>
      <c r="D6523" s="144" t="s">
        <v>6872</v>
      </c>
    </row>
    <row r="6524" spans="1:4">
      <c r="A6524" s="144">
        <v>6523</v>
      </c>
      <c r="B6524" s="144">
        <v>2028</v>
      </c>
      <c r="C6524" s="144" t="s">
        <v>347</v>
      </c>
      <c r="D6524" s="144" t="s">
        <v>6873</v>
      </c>
    </row>
    <row r="6525" spans="1:4">
      <c r="A6525" s="144">
        <v>6524</v>
      </c>
      <c r="B6525" s="144">
        <v>2028</v>
      </c>
      <c r="C6525" s="144" t="s">
        <v>347</v>
      </c>
      <c r="D6525" s="144" t="s">
        <v>6874</v>
      </c>
    </row>
    <row r="6526" spans="1:4">
      <c r="A6526" s="144">
        <v>6525</v>
      </c>
      <c r="B6526" s="144">
        <v>2028</v>
      </c>
      <c r="C6526" s="144" t="s">
        <v>347</v>
      </c>
      <c r="D6526" s="144" t="s">
        <v>6875</v>
      </c>
    </row>
    <row r="6527" spans="1:4">
      <c r="A6527" s="144">
        <v>6526</v>
      </c>
      <c r="B6527" s="144">
        <v>2028</v>
      </c>
      <c r="C6527" s="144" t="s">
        <v>392</v>
      </c>
      <c r="D6527" s="144" t="s">
        <v>6876</v>
      </c>
    </row>
    <row r="6528" spans="1:4">
      <c r="A6528" s="144">
        <v>6527</v>
      </c>
      <c r="B6528" s="144">
        <v>2028</v>
      </c>
      <c r="C6528" s="144" t="s">
        <v>392</v>
      </c>
      <c r="D6528" s="144" t="s">
        <v>6877</v>
      </c>
    </row>
    <row r="6529" spans="1:4">
      <c r="A6529" s="144">
        <v>6528</v>
      </c>
      <c r="B6529" s="144">
        <v>2028</v>
      </c>
      <c r="C6529" s="144" t="s">
        <v>392</v>
      </c>
      <c r="D6529" s="144" t="s">
        <v>6878</v>
      </c>
    </row>
    <row r="6530" spans="1:4">
      <c r="A6530" s="144">
        <v>6529</v>
      </c>
      <c r="B6530" s="144">
        <v>2028</v>
      </c>
      <c r="C6530" s="144" t="s">
        <v>392</v>
      </c>
      <c r="D6530" s="144" t="s">
        <v>6879</v>
      </c>
    </row>
    <row r="6531" spans="1:4">
      <c r="A6531" s="144">
        <v>6530</v>
      </c>
      <c r="B6531" s="144">
        <v>2028</v>
      </c>
      <c r="C6531" s="144" t="s">
        <v>392</v>
      </c>
      <c r="D6531" s="144" t="s">
        <v>6880</v>
      </c>
    </row>
    <row r="6532" spans="1:4">
      <c r="A6532" s="144">
        <v>6531</v>
      </c>
      <c r="B6532" s="144">
        <v>2028</v>
      </c>
      <c r="C6532" s="144" t="s">
        <v>392</v>
      </c>
      <c r="D6532" s="144" t="s">
        <v>6881</v>
      </c>
    </row>
    <row r="6533" spans="1:4">
      <c r="A6533" s="144">
        <v>6532</v>
      </c>
      <c r="B6533" s="144">
        <v>2028</v>
      </c>
      <c r="C6533" s="144" t="s">
        <v>392</v>
      </c>
      <c r="D6533" s="144" t="s">
        <v>6882</v>
      </c>
    </row>
    <row r="6534" spans="1:4">
      <c r="A6534" s="144">
        <v>6533</v>
      </c>
      <c r="B6534" s="144">
        <v>2028</v>
      </c>
      <c r="C6534" s="144" t="s">
        <v>392</v>
      </c>
      <c r="D6534" s="144" t="s">
        <v>6883</v>
      </c>
    </row>
    <row r="6535" spans="1:4">
      <c r="A6535" s="144">
        <v>6534</v>
      </c>
      <c r="B6535" s="144">
        <v>2028</v>
      </c>
      <c r="C6535" s="144" t="s">
        <v>392</v>
      </c>
      <c r="D6535" s="144" t="s">
        <v>6884</v>
      </c>
    </row>
    <row r="6536" spans="1:4">
      <c r="A6536" s="144">
        <v>6535</v>
      </c>
      <c r="B6536" s="144">
        <v>2028</v>
      </c>
      <c r="C6536" s="144" t="s">
        <v>392</v>
      </c>
      <c r="D6536" s="144" t="s">
        <v>6885</v>
      </c>
    </row>
    <row r="6537" spans="1:4">
      <c r="A6537" s="144">
        <v>6536</v>
      </c>
      <c r="B6537" s="144">
        <v>2028</v>
      </c>
      <c r="C6537" s="144" t="s">
        <v>392</v>
      </c>
      <c r="D6537" s="144" t="s">
        <v>6886</v>
      </c>
    </row>
    <row r="6538" spans="1:4">
      <c r="A6538" s="144">
        <v>6537</v>
      </c>
      <c r="B6538" s="144">
        <v>2028</v>
      </c>
      <c r="C6538" s="144" t="s">
        <v>392</v>
      </c>
      <c r="D6538" s="144" t="s">
        <v>6887</v>
      </c>
    </row>
    <row r="6539" spans="1:4">
      <c r="A6539" s="144">
        <v>6538</v>
      </c>
      <c r="B6539" s="144">
        <v>2028</v>
      </c>
      <c r="C6539" s="144" t="s">
        <v>392</v>
      </c>
      <c r="D6539" s="144" t="s">
        <v>6888</v>
      </c>
    </row>
    <row r="6540" spans="1:4">
      <c r="A6540" s="144">
        <v>6539</v>
      </c>
      <c r="B6540" s="144">
        <v>2028</v>
      </c>
      <c r="C6540" s="144" t="s">
        <v>392</v>
      </c>
      <c r="D6540" s="144" t="s">
        <v>6889</v>
      </c>
    </row>
    <row r="6541" spans="1:4">
      <c r="A6541" s="144">
        <v>6540</v>
      </c>
      <c r="B6541" s="144">
        <v>2028</v>
      </c>
      <c r="C6541" s="144" t="s">
        <v>392</v>
      </c>
      <c r="D6541" s="144" t="s">
        <v>6890</v>
      </c>
    </row>
    <row r="6542" spans="1:4">
      <c r="A6542" s="144">
        <v>6541</v>
      </c>
      <c r="B6542" s="144">
        <v>2028</v>
      </c>
      <c r="C6542" s="144" t="s">
        <v>450</v>
      </c>
      <c r="D6542" s="144" t="s">
        <v>6891</v>
      </c>
    </row>
    <row r="6543" spans="1:4">
      <c r="A6543" s="144">
        <v>6542</v>
      </c>
      <c r="B6543" s="144">
        <v>2028</v>
      </c>
      <c r="C6543" s="144" t="s">
        <v>450</v>
      </c>
      <c r="D6543" s="144" t="s">
        <v>6892</v>
      </c>
    </row>
    <row r="6544" spans="1:4">
      <c r="A6544" s="144">
        <v>6543</v>
      </c>
      <c r="B6544" s="144">
        <v>2028</v>
      </c>
      <c r="C6544" s="144" t="s">
        <v>450</v>
      </c>
      <c r="D6544" s="144" t="s">
        <v>6893</v>
      </c>
    </row>
    <row r="6545" spans="1:4">
      <c r="A6545" s="144">
        <v>6544</v>
      </c>
      <c r="B6545" s="144">
        <v>2028</v>
      </c>
      <c r="C6545" s="144" t="s">
        <v>450</v>
      </c>
      <c r="D6545" s="144" t="s">
        <v>6894</v>
      </c>
    </row>
    <row r="6546" spans="1:4">
      <c r="A6546" s="144">
        <v>6545</v>
      </c>
      <c r="B6546" s="144">
        <v>2028</v>
      </c>
      <c r="C6546" s="144" t="s">
        <v>450</v>
      </c>
      <c r="D6546" s="144" t="s">
        <v>6895</v>
      </c>
    </row>
    <row r="6547" spans="1:4">
      <c r="A6547" s="144">
        <v>6546</v>
      </c>
      <c r="B6547" s="144">
        <v>2028</v>
      </c>
      <c r="C6547" s="144" t="s">
        <v>450</v>
      </c>
      <c r="D6547" s="144" t="s">
        <v>6896</v>
      </c>
    </row>
    <row r="6548" spans="1:4">
      <c r="A6548" s="144">
        <v>6547</v>
      </c>
      <c r="B6548" s="144">
        <v>2028</v>
      </c>
      <c r="C6548" s="144" t="s">
        <v>450</v>
      </c>
      <c r="D6548" s="144" t="s">
        <v>6897</v>
      </c>
    </row>
    <row r="6549" spans="1:4">
      <c r="A6549" s="144">
        <v>6548</v>
      </c>
      <c r="B6549" s="144">
        <v>2028</v>
      </c>
      <c r="C6549" s="144" t="s">
        <v>450</v>
      </c>
      <c r="D6549" s="144" t="s">
        <v>6898</v>
      </c>
    </row>
    <row r="6550" spans="1:4">
      <c r="A6550" s="144">
        <v>6549</v>
      </c>
      <c r="B6550" s="144">
        <v>2028</v>
      </c>
      <c r="C6550" s="144" t="s">
        <v>450</v>
      </c>
      <c r="D6550" s="144" t="s">
        <v>6899</v>
      </c>
    </row>
    <row r="6551" spans="1:4">
      <c r="A6551" s="144">
        <v>6550</v>
      </c>
      <c r="B6551" s="144">
        <v>2028</v>
      </c>
      <c r="C6551" s="144" t="s">
        <v>450</v>
      </c>
      <c r="D6551" s="144" t="s">
        <v>6900</v>
      </c>
    </row>
    <row r="6552" spans="1:4">
      <c r="A6552" s="144">
        <v>6551</v>
      </c>
      <c r="B6552" s="144">
        <v>2028</v>
      </c>
      <c r="C6552" s="144" t="s">
        <v>450</v>
      </c>
      <c r="D6552" s="144" t="s">
        <v>6901</v>
      </c>
    </row>
    <row r="6553" spans="1:4">
      <c r="A6553" s="144">
        <v>6552</v>
      </c>
      <c r="B6553" s="144">
        <v>2028</v>
      </c>
      <c r="C6553" s="144" t="s">
        <v>450</v>
      </c>
      <c r="D6553" s="144" t="s">
        <v>6902</v>
      </c>
    </row>
    <row r="6554" spans="1:4">
      <c r="A6554" s="144">
        <v>6553</v>
      </c>
      <c r="B6554" s="144">
        <v>2028</v>
      </c>
      <c r="C6554" s="144" t="s">
        <v>450</v>
      </c>
      <c r="D6554" s="144" t="s">
        <v>6903</v>
      </c>
    </row>
    <row r="6555" spans="1:4">
      <c r="A6555" s="144">
        <v>6554</v>
      </c>
      <c r="B6555" s="144">
        <v>2028</v>
      </c>
      <c r="C6555" s="144" t="s">
        <v>450</v>
      </c>
      <c r="D6555" s="144" t="s">
        <v>6904</v>
      </c>
    </row>
    <row r="6556" spans="1:4">
      <c r="A6556" s="144">
        <v>6555</v>
      </c>
      <c r="B6556" s="144">
        <v>2028</v>
      </c>
      <c r="C6556" s="144" t="s">
        <v>450</v>
      </c>
      <c r="D6556" s="144" t="s">
        <v>6905</v>
      </c>
    </row>
    <row r="6557" spans="1:4">
      <c r="A6557" s="144">
        <v>6556</v>
      </c>
      <c r="B6557" s="144">
        <v>2028</v>
      </c>
      <c r="C6557" s="144" t="s">
        <v>450</v>
      </c>
      <c r="D6557" s="144" t="s">
        <v>6906</v>
      </c>
    </row>
    <row r="6558" spans="1:4">
      <c r="A6558" s="144">
        <v>6557</v>
      </c>
      <c r="B6558" s="144">
        <v>2028</v>
      </c>
      <c r="C6558" s="144" t="s">
        <v>450</v>
      </c>
      <c r="D6558" s="144" t="s">
        <v>6907</v>
      </c>
    </row>
    <row r="6559" spans="1:4">
      <c r="A6559" s="144">
        <v>6558</v>
      </c>
      <c r="B6559" s="144">
        <v>2028</v>
      </c>
      <c r="C6559" s="144" t="s">
        <v>495</v>
      </c>
      <c r="D6559" s="144" t="s">
        <v>6908</v>
      </c>
    </row>
    <row r="6560" spans="1:4">
      <c r="A6560" s="144">
        <v>6559</v>
      </c>
      <c r="B6560" s="144">
        <v>2028</v>
      </c>
      <c r="C6560" s="144" t="s">
        <v>495</v>
      </c>
      <c r="D6560" s="144" t="s">
        <v>6909</v>
      </c>
    </row>
    <row r="6561" spans="1:4">
      <c r="A6561" s="144">
        <v>6560</v>
      </c>
      <c r="B6561" s="144">
        <v>2028</v>
      </c>
      <c r="C6561" s="144" t="s">
        <v>495</v>
      </c>
      <c r="D6561" s="144" t="s">
        <v>6910</v>
      </c>
    </row>
    <row r="6562" spans="1:4">
      <c r="A6562" s="144">
        <v>6561</v>
      </c>
      <c r="B6562" s="144">
        <v>2028</v>
      </c>
      <c r="C6562" s="144" t="s">
        <v>495</v>
      </c>
      <c r="D6562" s="144" t="s">
        <v>6911</v>
      </c>
    </row>
    <row r="6563" spans="1:4">
      <c r="A6563" s="144">
        <v>6562</v>
      </c>
      <c r="B6563" s="144">
        <v>2028</v>
      </c>
      <c r="C6563" s="144" t="s">
        <v>495</v>
      </c>
      <c r="D6563" s="144" t="s">
        <v>6912</v>
      </c>
    </row>
    <row r="6564" spans="1:4">
      <c r="A6564" s="144">
        <v>6563</v>
      </c>
      <c r="B6564" s="144">
        <v>2028</v>
      </c>
      <c r="C6564" s="144" t="s">
        <v>495</v>
      </c>
      <c r="D6564" s="144" t="s">
        <v>6913</v>
      </c>
    </row>
    <row r="6565" spans="1:4">
      <c r="A6565" s="144">
        <v>6564</v>
      </c>
      <c r="B6565" s="144">
        <v>2028</v>
      </c>
      <c r="C6565" s="144" t="s">
        <v>495</v>
      </c>
      <c r="D6565" s="144" t="s">
        <v>6914</v>
      </c>
    </row>
    <row r="6566" spans="1:4">
      <c r="A6566" s="144">
        <v>6565</v>
      </c>
      <c r="B6566" s="144">
        <v>2028</v>
      </c>
      <c r="C6566" s="144" t="s">
        <v>495</v>
      </c>
      <c r="D6566" s="144" t="s">
        <v>6915</v>
      </c>
    </row>
    <row r="6567" spans="1:4">
      <c r="A6567" s="144">
        <v>6566</v>
      </c>
      <c r="B6567" s="144">
        <v>2028</v>
      </c>
      <c r="C6567" s="144" t="s">
        <v>495</v>
      </c>
      <c r="D6567" s="144" t="s">
        <v>6916</v>
      </c>
    </row>
    <row r="6568" spans="1:4">
      <c r="A6568" s="144">
        <v>6567</v>
      </c>
      <c r="B6568" s="144">
        <v>2028</v>
      </c>
      <c r="C6568" s="144" t="s">
        <v>495</v>
      </c>
      <c r="D6568" s="144" t="s">
        <v>6917</v>
      </c>
    </row>
    <row r="6569" spans="1:4">
      <c r="A6569" s="144">
        <v>6568</v>
      </c>
      <c r="B6569" s="144">
        <v>2028</v>
      </c>
      <c r="C6569" s="144" t="s">
        <v>527</v>
      </c>
      <c r="D6569" s="144" t="s">
        <v>6918</v>
      </c>
    </row>
    <row r="6570" spans="1:4">
      <c r="A6570" s="144">
        <v>6569</v>
      </c>
      <c r="B6570" s="144">
        <v>2028</v>
      </c>
      <c r="C6570" s="144" t="s">
        <v>527</v>
      </c>
      <c r="D6570" s="144" t="s">
        <v>6919</v>
      </c>
    </row>
    <row r="6571" spans="1:4">
      <c r="A6571" s="144">
        <v>6570</v>
      </c>
      <c r="B6571" s="144">
        <v>2028</v>
      </c>
      <c r="C6571" s="144" t="s">
        <v>527</v>
      </c>
      <c r="D6571" s="144" t="s">
        <v>6920</v>
      </c>
    </row>
    <row r="6572" spans="1:4">
      <c r="A6572" s="144">
        <v>6571</v>
      </c>
      <c r="B6572" s="144">
        <v>2028</v>
      </c>
      <c r="C6572" s="144" t="s">
        <v>527</v>
      </c>
      <c r="D6572" s="144" t="s">
        <v>6921</v>
      </c>
    </row>
    <row r="6573" spans="1:4">
      <c r="A6573" s="144">
        <v>6572</v>
      </c>
      <c r="B6573" s="144">
        <v>2028</v>
      </c>
      <c r="C6573" s="144" t="s">
        <v>527</v>
      </c>
      <c r="D6573" s="144" t="s">
        <v>6922</v>
      </c>
    </row>
    <row r="6574" spans="1:4">
      <c r="A6574" s="144">
        <v>6573</v>
      </c>
      <c r="B6574" s="144">
        <v>2028</v>
      </c>
      <c r="C6574" s="144" t="s">
        <v>527</v>
      </c>
      <c r="D6574" s="144" t="s">
        <v>6923</v>
      </c>
    </row>
    <row r="6575" spans="1:4">
      <c r="A6575" s="144">
        <v>6574</v>
      </c>
      <c r="B6575" s="144">
        <v>2028</v>
      </c>
      <c r="C6575" s="144" t="s">
        <v>527</v>
      </c>
      <c r="D6575" s="144" t="s">
        <v>6924</v>
      </c>
    </row>
    <row r="6576" spans="1:4">
      <c r="A6576" s="144">
        <v>6575</v>
      </c>
      <c r="B6576" s="144">
        <v>2028</v>
      </c>
      <c r="C6576" s="144" t="s">
        <v>527</v>
      </c>
      <c r="D6576" s="144" t="s">
        <v>6925</v>
      </c>
    </row>
    <row r="6577" spans="1:4">
      <c r="A6577" s="144">
        <v>6576</v>
      </c>
      <c r="B6577" s="144">
        <v>2028</v>
      </c>
      <c r="C6577" s="144" t="s">
        <v>527</v>
      </c>
      <c r="D6577" s="144" t="s">
        <v>6926</v>
      </c>
    </row>
    <row r="6578" spans="1:4">
      <c r="A6578" s="144">
        <v>6577</v>
      </c>
      <c r="B6578" s="144">
        <v>2028</v>
      </c>
      <c r="C6578" s="144" t="s">
        <v>527</v>
      </c>
      <c r="D6578" s="144" t="s">
        <v>6927</v>
      </c>
    </row>
    <row r="6579" spans="1:4">
      <c r="A6579" s="144">
        <v>6578</v>
      </c>
      <c r="B6579" s="144">
        <v>2028</v>
      </c>
      <c r="C6579" s="144" t="s">
        <v>527</v>
      </c>
      <c r="D6579" s="144" t="s">
        <v>6928</v>
      </c>
    </row>
    <row r="6580" spans="1:4">
      <c r="A6580" s="144">
        <v>6579</v>
      </c>
      <c r="B6580" s="144">
        <v>2028</v>
      </c>
      <c r="C6580" s="144" t="s">
        <v>527</v>
      </c>
      <c r="D6580" s="144" t="s">
        <v>6929</v>
      </c>
    </row>
    <row r="6581" spans="1:4">
      <c r="A6581" s="144">
        <v>6580</v>
      </c>
      <c r="B6581" s="144">
        <v>2028</v>
      </c>
      <c r="C6581" s="144" t="s">
        <v>527</v>
      </c>
      <c r="D6581" s="144" t="s">
        <v>6930</v>
      </c>
    </row>
    <row r="6582" spans="1:4">
      <c r="A6582" s="144">
        <v>6581</v>
      </c>
      <c r="B6582" s="144">
        <v>2028</v>
      </c>
      <c r="C6582" s="144" t="s">
        <v>527</v>
      </c>
      <c r="D6582" s="144" t="s">
        <v>6931</v>
      </c>
    </row>
    <row r="6583" spans="1:4">
      <c r="A6583" s="144">
        <v>6582</v>
      </c>
      <c r="B6583" s="144">
        <v>2028</v>
      </c>
      <c r="C6583" s="144" t="s">
        <v>527</v>
      </c>
      <c r="D6583" s="144" t="s">
        <v>6932</v>
      </c>
    </row>
    <row r="6584" spans="1:4">
      <c r="A6584" s="144">
        <v>6583</v>
      </c>
      <c r="B6584" s="144">
        <v>2028</v>
      </c>
      <c r="C6584" s="144" t="s">
        <v>527</v>
      </c>
      <c r="D6584" s="144" t="s">
        <v>6933</v>
      </c>
    </row>
    <row r="6585" spans="1:4">
      <c r="A6585" s="144">
        <v>6584</v>
      </c>
      <c r="B6585" s="144">
        <v>2028</v>
      </c>
      <c r="C6585" s="144" t="s">
        <v>527</v>
      </c>
      <c r="D6585" s="144" t="s">
        <v>6934</v>
      </c>
    </row>
    <row r="6586" spans="1:4">
      <c r="A6586" s="144">
        <v>6585</v>
      </c>
      <c r="B6586" s="144">
        <v>2028</v>
      </c>
      <c r="C6586" s="144" t="s">
        <v>527</v>
      </c>
      <c r="D6586" s="144" t="s">
        <v>6935</v>
      </c>
    </row>
    <row r="6587" spans="1:4">
      <c r="A6587" s="144">
        <v>6586</v>
      </c>
      <c r="B6587" s="144">
        <v>2028</v>
      </c>
      <c r="C6587" s="144" t="s">
        <v>527</v>
      </c>
      <c r="D6587" s="144" t="s">
        <v>6936</v>
      </c>
    </row>
    <row r="6588" spans="1:4">
      <c r="A6588" s="144">
        <v>6587</v>
      </c>
      <c r="B6588" s="144">
        <v>2028</v>
      </c>
      <c r="C6588" s="144" t="s">
        <v>527</v>
      </c>
      <c r="D6588" s="144" t="s">
        <v>6937</v>
      </c>
    </row>
    <row r="6589" spans="1:4">
      <c r="A6589" s="144">
        <v>6588</v>
      </c>
      <c r="B6589" s="144">
        <v>2028</v>
      </c>
      <c r="C6589" s="144" t="s">
        <v>527</v>
      </c>
      <c r="D6589" s="144" t="s">
        <v>6938</v>
      </c>
    </row>
    <row r="6590" spans="1:4">
      <c r="A6590" s="144">
        <v>6589</v>
      </c>
      <c r="B6590" s="144">
        <v>2028</v>
      </c>
      <c r="C6590" s="144" t="s">
        <v>527</v>
      </c>
      <c r="D6590" s="144" t="s">
        <v>6939</v>
      </c>
    </row>
    <row r="6591" spans="1:4">
      <c r="A6591" s="144">
        <v>6590</v>
      </c>
      <c r="B6591" s="144">
        <v>2028</v>
      </c>
      <c r="C6591" s="144" t="s">
        <v>527</v>
      </c>
      <c r="D6591" s="144" t="s">
        <v>6940</v>
      </c>
    </row>
    <row r="6592" spans="1:4">
      <c r="A6592" s="144">
        <v>6591</v>
      </c>
      <c r="B6592" s="144">
        <v>2028</v>
      </c>
      <c r="C6592" s="144" t="s">
        <v>527</v>
      </c>
      <c r="D6592" s="144" t="s">
        <v>6941</v>
      </c>
    </row>
    <row r="6593" spans="1:4">
      <c r="A6593" s="144">
        <v>6592</v>
      </c>
      <c r="B6593" s="144">
        <v>2028</v>
      </c>
      <c r="C6593" s="144" t="s">
        <v>527</v>
      </c>
      <c r="D6593" s="144" t="s">
        <v>6942</v>
      </c>
    </row>
    <row r="6594" spans="1:4">
      <c r="A6594" s="144">
        <v>6593</v>
      </c>
      <c r="B6594" s="144">
        <v>2028</v>
      </c>
      <c r="C6594" s="144" t="s">
        <v>527</v>
      </c>
      <c r="D6594" s="144" t="s">
        <v>6943</v>
      </c>
    </row>
    <row r="6595" spans="1:4">
      <c r="A6595" s="144">
        <v>6594</v>
      </c>
      <c r="B6595" s="144">
        <v>2028</v>
      </c>
      <c r="C6595" s="144" t="s">
        <v>527</v>
      </c>
      <c r="D6595" s="144" t="s">
        <v>6944</v>
      </c>
    </row>
    <row r="6596" spans="1:4">
      <c r="A6596" s="144">
        <v>6595</v>
      </c>
      <c r="B6596" s="144">
        <v>2028</v>
      </c>
      <c r="C6596" s="144" t="s">
        <v>527</v>
      </c>
      <c r="D6596" s="144" t="s">
        <v>6945</v>
      </c>
    </row>
    <row r="6597" spans="1:4">
      <c r="A6597" s="144">
        <v>6596</v>
      </c>
      <c r="B6597" s="144">
        <v>2028</v>
      </c>
      <c r="C6597" s="144" t="s">
        <v>844</v>
      </c>
      <c r="D6597" s="144" t="s">
        <v>6946</v>
      </c>
    </row>
    <row r="6598" spans="1:4">
      <c r="A6598" s="144">
        <v>6597</v>
      </c>
      <c r="B6598" s="144">
        <v>2028</v>
      </c>
      <c r="C6598" s="144" t="s">
        <v>844</v>
      </c>
      <c r="D6598" s="144" t="s">
        <v>6947</v>
      </c>
    </row>
    <row r="6599" spans="1:4">
      <c r="A6599" s="144">
        <v>6598</v>
      </c>
      <c r="B6599" s="144">
        <v>2028</v>
      </c>
      <c r="C6599" s="144" t="s">
        <v>844</v>
      </c>
      <c r="D6599" s="144" t="s">
        <v>6948</v>
      </c>
    </row>
    <row r="6600" spans="1:4">
      <c r="A6600" s="144">
        <v>6599</v>
      </c>
      <c r="B6600" s="144">
        <v>2028</v>
      </c>
      <c r="C6600" s="144" t="s">
        <v>844</v>
      </c>
      <c r="D6600" s="144" t="s">
        <v>6949</v>
      </c>
    </row>
    <row r="6601" spans="1:4">
      <c r="A6601" s="144">
        <v>6600</v>
      </c>
      <c r="B6601" s="144">
        <v>2028</v>
      </c>
      <c r="C6601" s="144" t="s">
        <v>844</v>
      </c>
      <c r="D6601" s="144" t="s">
        <v>6950</v>
      </c>
    </row>
    <row r="6602" spans="1:4">
      <c r="A6602" s="144">
        <v>6601</v>
      </c>
      <c r="B6602" s="144">
        <v>2028</v>
      </c>
      <c r="C6602" s="144" t="s">
        <v>844</v>
      </c>
      <c r="D6602" s="144" t="s">
        <v>6951</v>
      </c>
    </row>
    <row r="6603" spans="1:4">
      <c r="A6603" s="144">
        <v>6602</v>
      </c>
      <c r="B6603" s="144">
        <v>2028</v>
      </c>
      <c r="C6603" s="144" t="s">
        <v>844</v>
      </c>
      <c r="D6603" s="144" t="s">
        <v>6952</v>
      </c>
    </row>
    <row r="6604" spans="1:4">
      <c r="A6604" s="144">
        <v>6603</v>
      </c>
      <c r="B6604" s="144">
        <v>2028</v>
      </c>
      <c r="C6604" s="144" t="s">
        <v>844</v>
      </c>
      <c r="D6604" s="144" t="s">
        <v>6953</v>
      </c>
    </row>
    <row r="6605" spans="1:4">
      <c r="A6605" s="144">
        <v>6604</v>
      </c>
      <c r="B6605" s="144">
        <v>2028</v>
      </c>
      <c r="C6605" s="144" t="s">
        <v>844</v>
      </c>
      <c r="D6605" s="144" t="s">
        <v>6954</v>
      </c>
    </row>
    <row r="6606" spans="1:4">
      <c r="A6606" s="144">
        <v>6605</v>
      </c>
      <c r="B6606" s="144">
        <v>2028</v>
      </c>
      <c r="C6606" s="144" t="s">
        <v>844</v>
      </c>
      <c r="D6606" s="144" t="s">
        <v>6955</v>
      </c>
    </row>
    <row r="6607" spans="1:4">
      <c r="A6607" s="144">
        <v>6606</v>
      </c>
      <c r="B6607" s="144">
        <v>2028</v>
      </c>
      <c r="C6607" s="144" t="s">
        <v>844</v>
      </c>
      <c r="D6607" s="144" t="s">
        <v>6956</v>
      </c>
    </row>
    <row r="6608" spans="1:4">
      <c r="A6608" s="144">
        <v>6607</v>
      </c>
      <c r="B6608" s="144">
        <v>2028</v>
      </c>
      <c r="C6608" s="144" t="s">
        <v>844</v>
      </c>
      <c r="D6608" s="144" t="s">
        <v>6957</v>
      </c>
    </row>
    <row r="6609" spans="1:4">
      <c r="A6609" s="144">
        <v>6608</v>
      </c>
      <c r="B6609" s="144">
        <v>2028</v>
      </c>
      <c r="C6609" s="144" t="s">
        <v>844</v>
      </c>
      <c r="D6609" s="144" t="s">
        <v>6958</v>
      </c>
    </row>
    <row r="6610" spans="1:4">
      <c r="A6610" s="144">
        <v>6609</v>
      </c>
      <c r="B6610" s="144">
        <v>2028</v>
      </c>
      <c r="C6610" s="144" t="s">
        <v>844</v>
      </c>
      <c r="D6610" s="144" t="s">
        <v>6959</v>
      </c>
    </row>
    <row r="6611" spans="1:4">
      <c r="A6611" s="144">
        <v>6610</v>
      </c>
      <c r="B6611" s="144">
        <v>2028</v>
      </c>
      <c r="C6611" s="144" t="s">
        <v>844</v>
      </c>
      <c r="D6611" s="144" t="s">
        <v>6960</v>
      </c>
    </row>
    <row r="6612" spans="1:4">
      <c r="A6612" s="144">
        <v>6611</v>
      </c>
      <c r="B6612" s="144">
        <v>2028</v>
      </c>
      <c r="C6612" s="144" t="s">
        <v>844</v>
      </c>
      <c r="D6612" s="144" t="s">
        <v>6961</v>
      </c>
    </row>
    <row r="6613" spans="1:4">
      <c r="A6613" s="144">
        <v>6612</v>
      </c>
      <c r="B6613" s="144">
        <v>2028</v>
      </c>
      <c r="C6613" s="144" t="s">
        <v>844</v>
      </c>
      <c r="D6613" s="144" t="s">
        <v>6962</v>
      </c>
    </row>
    <row r="6614" spans="1:4">
      <c r="A6614" s="144">
        <v>6613</v>
      </c>
      <c r="B6614" s="144">
        <v>2028</v>
      </c>
      <c r="C6614" s="144" t="s">
        <v>844</v>
      </c>
      <c r="D6614" s="144" t="s">
        <v>6963</v>
      </c>
    </row>
    <row r="6615" spans="1:4">
      <c r="A6615" s="144">
        <v>6614</v>
      </c>
      <c r="B6615" s="144">
        <v>2028</v>
      </c>
      <c r="C6615" s="144" t="s">
        <v>844</v>
      </c>
      <c r="D6615" s="144" t="s">
        <v>6964</v>
      </c>
    </row>
    <row r="6616" spans="1:4">
      <c r="A6616" s="144">
        <v>6615</v>
      </c>
      <c r="B6616" s="144">
        <v>2028</v>
      </c>
      <c r="C6616" s="144" t="s">
        <v>844</v>
      </c>
      <c r="D6616" s="144" t="s">
        <v>6965</v>
      </c>
    </row>
    <row r="6617" spans="1:4">
      <c r="A6617" s="144">
        <v>6616</v>
      </c>
      <c r="B6617" s="144">
        <v>2028</v>
      </c>
      <c r="C6617" s="144" t="s">
        <v>844</v>
      </c>
      <c r="D6617" s="144" t="s">
        <v>6966</v>
      </c>
    </row>
    <row r="6618" spans="1:4">
      <c r="A6618" s="144">
        <v>6617</v>
      </c>
      <c r="B6618" s="144">
        <v>2028</v>
      </c>
      <c r="C6618" s="144" t="s">
        <v>844</v>
      </c>
      <c r="D6618" s="144" t="s">
        <v>6967</v>
      </c>
    </row>
    <row r="6619" spans="1:4">
      <c r="A6619" s="144">
        <v>6618</v>
      </c>
      <c r="B6619" s="144">
        <v>2028</v>
      </c>
      <c r="C6619" s="144" t="s">
        <v>844</v>
      </c>
      <c r="D6619" s="144" t="s">
        <v>6968</v>
      </c>
    </row>
    <row r="6620" spans="1:4">
      <c r="A6620" s="144">
        <v>6619</v>
      </c>
      <c r="B6620" s="144">
        <v>2028</v>
      </c>
      <c r="C6620" s="144" t="s">
        <v>844</v>
      </c>
      <c r="D6620" s="144" t="s">
        <v>6969</v>
      </c>
    </row>
    <row r="6621" spans="1:4">
      <c r="A6621" s="144">
        <v>6620</v>
      </c>
      <c r="B6621" s="144">
        <v>2028</v>
      </c>
      <c r="C6621" s="144" t="s">
        <v>844</v>
      </c>
      <c r="D6621" s="144" t="s">
        <v>6970</v>
      </c>
    </row>
    <row r="6622" spans="1:4">
      <c r="A6622" s="144">
        <v>6621</v>
      </c>
      <c r="B6622" s="144">
        <v>2028</v>
      </c>
      <c r="C6622" s="144" t="s">
        <v>844</v>
      </c>
      <c r="D6622" s="144" t="s">
        <v>6971</v>
      </c>
    </row>
    <row r="6623" spans="1:4">
      <c r="A6623" s="144">
        <v>6622</v>
      </c>
      <c r="B6623" s="144">
        <v>2028</v>
      </c>
      <c r="C6623" s="144" t="s">
        <v>844</v>
      </c>
      <c r="D6623" s="144" t="s">
        <v>6972</v>
      </c>
    </row>
    <row r="6624" spans="1:4">
      <c r="A6624" s="144">
        <v>6623</v>
      </c>
      <c r="B6624" s="144">
        <v>2028</v>
      </c>
      <c r="C6624" s="144" t="s">
        <v>844</v>
      </c>
      <c r="D6624" s="144" t="s">
        <v>6973</v>
      </c>
    </row>
    <row r="6625" spans="1:4">
      <c r="A6625" s="144">
        <v>6624</v>
      </c>
      <c r="B6625" s="144">
        <v>2028</v>
      </c>
      <c r="C6625" s="144" t="s">
        <v>844</v>
      </c>
      <c r="D6625" s="144" t="s">
        <v>6974</v>
      </c>
    </row>
    <row r="6626" spans="1:4">
      <c r="A6626" s="144">
        <v>6625</v>
      </c>
      <c r="B6626" s="144">
        <v>2028</v>
      </c>
      <c r="C6626" s="144" t="s">
        <v>1061</v>
      </c>
      <c r="D6626" s="144" t="s">
        <v>6975</v>
      </c>
    </row>
    <row r="6627" spans="1:4">
      <c r="A6627" s="144">
        <v>6626</v>
      </c>
      <c r="B6627" s="144">
        <v>2028</v>
      </c>
      <c r="C6627" s="144" t="s">
        <v>1061</v>
      </c>
      <c r="D6627" s="144" t="s">
        <v>6976</v>
      </c>
    </row>
    <row r="6628" spans="1:4">
      <c r="A6628" s="144">
        <v>6627</v>
      </c>
      <c r="B6628" s="144">
        <v>2028</v>
      </c>
      <c r="C6628" s="144" t="s">
        <v>1061</v>
      </c>
      <c r="D6628" s="144" t="s">
        <v>6977</v>
      </c>
    </row>
    <row r="6629" spans="1:4">
      <c r="A6629" s="144">
        <v>6628</v>
      </c>
      <c r="B6629" s="144">
        <v>2028</v>
      </c>
      <c r="C6629" s="144" t="s">
        <v>1061</v>
      </c>
      <c r="D6629" s="144" t="s">
        <v>6978</v>
      </c>
    </row>
    <row r="6630" spans="1:4">
      <c r="A6630" s="144">
        <v>6629</v>
      </c>
      <c r="B6630" s="144">
        <v>2028</v>
      </c>
      <c r="C6630" s="144" t="s">
        <v>1061</v>
      </c>
      <c r="D6630" s="144" t="s">
        <v>6979</v>
      </c>
    </row>
    <row r="6631" spans="1:4">
      <c r="A6631" s="144">
        <v>6630</v>
      </c>
      <c r="B6631" s="144">
        <v>2028</v>
      </c>
      <c r="C6631" s="144" t="s">
        <v>1061</v>
      </c>
      <c r="D6631" s="144" t="s">
        <v>6980</v>
      </c>
    </row>
    <row r="6632" spans="1:4">
      <c r="A6632" s="144">
        <v>6631</v>
      </c>
      <c r="B6632" s="144">
        <v>2028</v>
      </c>
      <c r="C6632" s="144" t="s">
        <v>1061</v>
      </c>
      <c r="D6632" s="144" t="s">
        <v>6981</v>
      </c>
    </row>
    <row r="6633" spans="1:4">
      <c r="A6633" s="144">
        <v>6632</v>
      </c>
      <c r="B6633" s="144">
        <v>2028</v>
      </c>
      <c r="C6633" s="144" t="s">
        <v>1061</v>
      </c>
      <c r="D6633" s="144" t="s">
        <v>6982</v>
      </c>
    </row>
    <row r="6634" spans="1:4">
      <c r="A6634" s="144">
        <v>6633</v>
      </c>
      <c r="B6634" s="144">
        <v>2028</v>
      </c>
      <c r="C6634" s="144" t="s">
        <v>1061</v>
      </c>
      <c r="D6634" s="144" t="s">
        <v>6983</v>
      </c>
    </row>
    <row r="6635" spans="1:4">
      <c r="A6635" s="144">
        <v>6634</v>
      </c>
      <c r="B6635" s="144">
        <v>2028</v>
      </c>
      <c r="C6635" s="144" t="s">
        <v>1061</v>
      </c>
      <c r="D6635" s="144" t="s">
        <v>6984</v>
      </c>
    </row>
    <row r="6636" spans="1:4">
      <c r="A6636" s="144">
        <v>6635</v>
      </c>
      <c r="B6636" s="144">
        <v>2028</v>
      </c>
      <c r="C6636" s="144" t="s">
        <v>1061</v>
      </c>
      <c r="D6636" s="144" t="s">
        <v>6985</v>
      </c>
    </row>
    <row r="6637" spans="1:4">
      <c r="A6637" s="144">
        <v>6636</v>
      </c>
      <c r="B6637" s="144">
        <v>2028</v>
      </c>
      <c r="C6637" s="144" t="s">
        <v>1061</v>
      </c>
      <c r="D6637" s="144" t="s">
        <v>6986</v>
      </c>
    </row>
    <row r="6638" spans="1:4">
      <c r="A6638" s="144">
        <v>6637</v>
      </c>
      <c r="B6638" s="144">
        <v>2028</v>
      </c>
      <c r="C6638" s="144" t="s">
        <v>1061</v>
      </c>
      <c r="D6638" s="144" t="s">
        <v>6987</v>
      </c>
    </row>
    <row r="6639" spans="1:4">
      <c r="A6639" s="144">
        <v>6638</v>
      </c>
      <c r="B6639" s="144">
        <v>2028</v>
      </c>
      <c r="C6639" s="144" t="s">
        <v>1061</v>
      </c>
      <c r="D6639" s="144" t="s">
        <v>6988</v>
      </c>
    </row>
    <row r="6640" spans="1:4">
      <c r="A6640" s="144">
        <v>6639</v>
      </c>
      <c r="B6640" s="144">
        <v>2028</v>
      </c>
      <c r="C6640" s="144" t="s">
        <v>1061</v>
      </c>
      <c r="D6640" s="144" t="s">
        <v>6989</v>
      </c>
    </row>
    <row r="6641" spans="1:4">
      <c r="A6641" s="144">
        <v>6640</v>
      </c>
      <c r="B6641" s="144">
        <v>2028</v>
      </c>
      <c r="C6641" s="144" t="s">
        <v>1061</v>
      </c>
      <c r="D6641" s="144" t="s">
        <v>6990</v>
      </c>
    </row>
    <row r="6642" spans="1:4">
      <c r="A6642" s="144">
        <v>6641</v>
      </c>
      <c r="B6642" s="144">
        <v>2028</v>
      </c>
      <c r="C6642" s="144" t="s">
        <v>1061</v>
      </c>
      <c r="D6642" s="144" t="s">
        <v>6991</v>
      </c>
    </row>
    <row r="6643" spans="1:4">
      <c r="A6643" s="144">
        <v>6642</v>
      </c>
      <c r="B6643" s="144">
        <v>2028</v>
      </c>
      <c r="C6643" s="144" t="s">
        <v>1061</v>
      </c>
      <c r="D6643" s="144" t="s">
        <v>6992</v>
      </c>
    </row>
    <row r="6644" spans="1:4">
      <c r="A6644" s="144">
        <v>6643</v>
      </c>
      <c r="B6644" s="144">
        <v>2028</v>
      </c>
      <c r="C6644" s="144" t="s">
        <v>1061</v>
      </c>
      <c r="D6644" s="144" t="s">
        <v>6993</v>
      </c>
    </row>
    <row r="6645" spans="1:4">
      <c r="A6645" s="144">
        <v>6644</v>
      </c>
      <c r="B6645" s="144">
        <v>2028</v>
      </c>
      <c r="C6645" s="144" t="s">
        <v>1061</v>
      </c>
      <c r="D6645" s="144" t="s">
        <v>6994</v>
      </c>
    </row>
    <row r="6646" spans="1:4">
      <c r="A6646" s="144">
        <v>6645</v>
      </c>
      <c r="B6646" s="144">
        <v>2028</v>
      </c>
      <c r="C6646" s="144" t="s">
        <v>1061</v>
      </c>
      <c r="D6646" s="144" t="s">
        <v>6995</v>
      </c>
    </row>
    <row r="6647" spans="1:4">
      <c r="A6647" s="144">
        <v>6646</v>
      </c>
      <c r="B6647" s="144">
        <v>2028</v>
      </c>
      <c r="C6647" s="144" t="s">
        <v>1061</v>
      </c>
      <c r="D6647" s="144" t="s">
        <v>6996</v>
      </c>
    </row>
    <row r="6648" spans="1:4">
      <c r="A6648" s="144">
        <v>6647</v>
      </c>
      <c r="B6648" s="144">
        <v>2028</v>
      </c>
      <c r="C6648" s="144" t="s">
        <v>1061</v>
      </c>
      <c r="D6648" s="144" t="s">
        <v>6997</v>
      </c>
    </row>
    <row r="6649" spans="1:4">
      <c r="A6649" s="144">
        <v>6648</v>
      </c>
      <c r="B6649" s="144">
        <v>2028</v>
      </c>
      <c r="C6649" s="144" t="s">
        <v>1061</v>
      </c>
      <c r="D6649" s="144" t="s">
        <v>6998</v>
      </c>
    </row>
    <row r="6650" spans="1:4">
      <c r="A6650" s="144">
        <v>6649</v>
      </c>
      <c r="B6650" s="144">
        <v>2028</v>
      </c>
      <c r="C6650" s="144" t="s">
        <v>1061</v>
      </c>
      <c r="D6650" s="144" t="s">
        <v>6999</v>
      </c>
    </row>
    <row r="6651" spans="1:4">
      <c r="A6651" s="144">
        <v>6650</v>
      </c>
      <c r="B6651" s="144">
        <v>2028</v>
      </c>
      <c r="C6651" s="144" t="s">
        <v>1061</v>
      </c>
      <c r="D6651" s="144" t="s">
        <v>7000</v>
      </c>
    </row>
    <row r="6652" spans="1:4">
      <c r="A6652" s="144">
        <v>6651</v>
      </c>
      <c r="B6652" s="144">
        <v>2028</v>
      </c>
      <c r="C6652" s="144" t="s">
        <v>1061</v>
      </c>
      <c r="D6652" s="144" t="s">
        <v>7001</v>
      </c>
    </row>
    <row r="6653" spans="1:4">
      <c r="A6653" s="144">
        <v>6652</v>
      </c>
      <c r="B6653" s="144">
        <v>2028</v>
      </c>
      <c r="C6653" s="144" t="s">
        <v>1061</v>
      </c>
      <c r="D6653" s="144" t="s">
        <v>7002</v>
      </c>
    </row>
    <row r="6654" spans="1:4">
      <c r="A6654" s="144">
        <v>6653</v>
      </c>
      <c r="B6654" s="144">
        <v>2028</v>
      </c>
      <c r="C6654" s="144" t="s">
        <v>1191</v>
      </c>
      <c r="D6654" s="144" t="s">
        <v>7003</v>
      </c>
    </row>
    <row r="6655" spans="1:4">
      <c r="A6655" s="144">
        <v>6654</v>
      </c>
      <c r="B6655" s="144">
        <v>2028</v>
      </c>
      <c r="C6655" s="144" t="s">
        <v>1191</v>
      </c>
      <c r="D6655" s="144" t="s">
        <v>7004</v>
      </c>
    </row>
    <row r="6656" spans="1:4">
      <c r="A6656" s="144">
        <v>6655</v>
      </c>
      <c r="B6656" s="144">
        <v>2028</v>
      </c>
      <c r="C6656" s="144" t="s">
        <v>1191</v>
      </c>
      <c r="D6656" s="144" t="s">
        <v>7005</v>
      </c>
    </row>
    <row r="6657" spans="1:4">
      <c r="A6657" s="144">
        <v>6656</v>
      </c>
      <c r="B6657" s="144">
        <v>2028</v>
      </c>
      <c r="C6657" s="144" t="s">
        <v>1191</v>
      </c>
      <c r="D6657" s="144" t="s">
        <v>7006</v>
      </c>
    </row>
    <row r="6658" spans="1:4">
      <c r="A6658" s="144">
        <v>6657</v>
      </c>
      <c r="B6658" s="144">
        <v>2028</v>
      </c>
      <c r="C6658" s="144" t="s">
        <v>1191</v>
      </c>
      <c r="D6658" s="144" t="s">
        <v>7007</v>
      </c>
    </row>
    <row r="6659" spans="1:4">
      <c r="A6659" s="144">
        <v>6658</v>
      </c>
      <c r="B6659" s="144">
        <v>2028</v>
      </c>
      <c r="C6659" s="144" t="s">
        <v>1191</v>
      </c>
      <c r="D6659" s="144" t="s">
        <v>7008</v>
      </c>
    </row>
    <row r="6660" spans="1:4">
      <c r="A6660" s="144">
        <v>6659</v>
      </c>
      <c r="B6660" s="144">
        <v>2028</v>
      </c>
      <c r="C6660" s="144" t="s">
        <v>1191</v>
      </c>
      <c r="D6660" s="144" t="s">
        <v>7009</v>
      </c>
    </row>
    <row r="6661" spans="1:4">
      <c r="A6661" s="144">
        <v>6660</v>
      </c>
      <c r="B6661" s="144">
        <v>2028</v>
      </c>
      <c r="C6661" s="144" t="s">
        <v>1191</v>
      </c>
      <c r="D6661" s="144" t="s">
        <v>7010</v>
      </c>
    </row>
    <row r="6662" spans="1:4">
      <c r="A6662" s="144">
        <v>6661</v>
      </c>
      <c r="B6662" s="144">
        <v>2028</v>
      </c>
      <c r="C6662" s="144" t="s">
        <v>1191</v>
      </c>
      <c r="D6662" s="144" t="s">
        <v>7011</v>
      </c>
    </row>
    <row r="6663" spans="1:4">
      <c r="A6663" s="144">
        <v>6662</v>
      </c>
      <c r="B6663" s="144">
        <v>2028</v>
      </c>
      <c r="C6663" s="144" t="s">
        <v>1191</v>
      </c>
      <c r="D6663" s="144" t="s">
        <v>7012</v>
      </c>
    </row>
    <row r="6664" spans="1:4">
      <c r="A6664" s="144">
        <v>6663</v>
      </c>
      <c r="B6664" s="144">
        <v>2028</v>
      </c>
      <c r="C6664" s="144" t="s">
        <v>1191</v>
      </c>
      <c r="D6664" s="144" t="s">
        <v>7013</v>
      </c>
    </row>
    <row r="6665" spans="1:4">
      <c r="A6665" s="144">
        <v>6664</v>
      </c>
      <c r="B6665" s="144">
        <v>2028</v>
      </c>
      <c r="C6665" s="144" t="s">
        <v>1191</v>
      </c>
      <c r="D6665" s="144" t="s">
        <v>7014</v>
      </c>
    </row>
    <row r="6666" spans="1:4">
      <c r="A6666" s="144">
        <v>6665</v>
      </c>
      <c r="B6666" s="144">
        <v>2028</v>
      </c>
      <c r="C6666" s="144" t="s">
        <v>1191</v>
      </c>
      <c r="D6666" s="144" t="s">
        <v>7015</v>
      </c>
    </row>
    <row r="6667" spans="1:4">
      <c r="A6667" s="144">
        <v>6666</v>
      </c>
      <c r="B6667" s="144">
        <v>2028</v>
      </c>
      <c r="C6667" s="144" t="s">
        <v>1191</v>
      </c>
      <c r="D6667" s="144" t="s">
        <v>7016</v>
      </c>
    </row>
    <row r="6668" spans="1:4">
      <c r="A6668" s="144">
        <v>6667</v>
      </c>
      <c r="B6668" s="144">
        <v>2028</v>
      </c>
      <c r="C6668" s="144" t="s">
        <v>1191</v>
      </c>
      <c r="D6668" s="144" t="s">
        <v>7017</v>
      </c>
    </row>
    <row r="6669" spans="1:4">
      <c r="A6669" s="144">
        <v>6668</v>
      </c>
      <c r="B6669" s="144">
        <v>2028</v>
      </c>
      <c r="C6669" s="144" t="s">
        <v>1191</v>
      </c>
      <c r="D6669" s="144" t="s">
        <v>7018</v>
      </c>
    </row>
    <row r="6670" spans="1:4">
      <c r="A6670" s="144">
        <v>6669</v>
      </c>
      <c r="B6670" s="144">
        <v>2028</v>
      </c>
      <c r="C6670" s="144" t="s">
        <v>1191</v>
      </c>
      <c r="D6670" s="144" t="s">
        <v>7019</v>
      </c>
    </row>
    <row r="6671" spans="1:4">
      <c r="A6671" s="144">
        <v>6670</v>
      </c>
      <c r="B6671" s="144">
        <v>2028</v>
      </c>
      <c r="C6671" s="144" t="s">
        <v>1191</v>
      </c>
      <c r="D6671" s="144" t="s">
        <v>7020</v>
      </c>
    </row>
    <row r="6672" spans="1:4">
      <c r="A6672" s="144">
        <v>6671</v>
      </c>
      <c r="B6672" s="144">
        <v>2028</v>
      </c>
      <c r="C6672" s="144" t="s">
        <v>1191</v>
      </c>
      <c r="D6672" s="144" t="s">
        <v>7021</v>
      </c>
    </row>
    <row r="6673" spans="1:4">
      <c r="A6673" s="144">
        <v>6672</v>
      </c>
      <c r="B6673" s="144">
        <v>2028</v>
      </c>
      <c r="C6673" s="144" t="s">
        <v>1191</v>
      </c>
      <c r="D6673" s="144" t="s">
        <v>7022</v>
      </c>
    </row>
    <row r="6674" spans="1:4">
      <c r="A6674" s="144">
        <v>6673</v>
      </c>
      <c r="B6674" s="144">
        <v>2028</v>
      </c>
      <c r="C6674" s="144" t="s">
        <v>1191</v>
      </c>
      <c r="D6674" s="144" t="s">
        <v>7023</v>
      </c>
    </row>
    <row r="6675" spans="1:4">
      <c r="A6675" s="144">
        <v>6674</v>
      </c>
      <c r="B6675" s="144">
        <v>2028</v>
      </c>
      <c r="C6675" s="144" t="s">
        <v>1191</v>
      </c>
      <c r="D6675" s="144" t="s">
        <v>7024</v>
      </c>
    </row>
    <row r="6676" spans="1:4">
      <c r="A6676" s="144">
        <v>6675</v>
      </c>
      <c r="B6676" s="144">
        <v>2028</v>
      </c>
      <c r="C6676" s="144" t="s">
        <v>1191</v>
      </c>
      <c r="D6676" s="144" t="s">
        <v>7025</v>
      </c>
    </row>
    <row r="6677" spans="1:4">
      <c r="A6677" s="144">
        <v>6676</v>
      </c>
      <c r="B6677" s="144">
        <v>2028</v>
      </c>
      <c r="C6677" s="144" t="s">
        <v>1191</v>
      </c>
      <c r="D6677" s="144" t="s">
        <v>7026</v>
      </c>
    </row>
    <row r="6678" spans="1:4">
      <c r="A6678" s="144">
        <v>6677</v>
      </c>
      <c r="B6678" s="144">
        <v>2028</v>
      </c>
      <c r="C6678" s="144" t="s">
        <v>1191</v>
      </c>
      <c r="D6678" s="144" t="s">
        <v>7027</v>
      </c>
    </row>
    <row r="6679" spans="1:4">
      <c r="A6679" s="144">
        <v>6678</v>
      </c>
      <c r="B6679" s="144">
        <v>2028</v>
      </c>
      <c r="C6679" s="144" t="s">
        <v>1191</v>
      </c>
      <c r="D6679" s="144" t="s">
        <v>7028</v>
      </c>
    </row>
    <row r="6680" spans="1:4">
      <c r="A6680" s="144">
        <v>6679</v>
      </c>
      <c r="B6680" s="144">
        <v>2028</v>
      </c>
      <c r="C6680" s="144" t="s">
        <v>1191</v>
      </c>
      <c r="D6680" s="144" t="s">
        <v>7029</v>
      </c>
    </row>
    <row r="6681" spans="1:4">
      <c r="A6681" s="144">
        <v>6680</v>
      </c>
      <c r="B6681" s="144">
        <v>2028</v>
      </c>
      <c r="C6681" s="144" t="s">
        <v>1191</v>
      </c>
      <c r="D6681" s="144" t="s">
        <v>7030</v>
      </c>
    </row>
    <row r="6682" spans="1:4">
      <c r="A6682" s="144">
        <v>6681</v>
      </c>
      <c r="B6682" s="144">
        <v>2028</v>
      </c>
      <c r="C6682" s="144" t="s">
        <v>1191</v>
      </c>
      <c r="D6682" s="144" t="s">
        <v>7031</v>
      </c>
    </row>
    <row r="6683" spans="1:4">
      <c r="A6683" s="144">
        <v>6682</v>
      </c>
      <c r="B6683" s="144">
        <v>2028</v>
      </c>
      <c r="C6683" s="144" t="s">
        <v>1191</v>
      </c>
      <c r="D6683" s="144" t="s">
        <v>7032</v>
      </c>
    </row>
    <row r="6684" spans="1:4">
      <c r="A6684" s="144">
        <v>6683</v>
      </c>
      <c r="B6684" s="144">
        <v>2028</v>
      </c>
      <c r="C6684" s="144" t="s">
        <v>1191</v>
      </c>
      <c r="D6684" s="144" t="s">
        <v>7033</v>
      </c>
    </row>
    <row r="6685" spans="1:4">
      <c r="A6685" s="144">
        <v>6684</v>
      </c>
      <c r="B6685" s="144">
        <v>2028</v>
      </c>
      <c r="C6685" s="144" t="s">
        <v>1191</v>
      </c>
      <c r="D6685" s="144" t="s">
        <v>7034</v>
      </c>
    </row>
    <row r="6686" spans="1:4">
      <c r="A6686" s="144">
        <v>6685</v>
      </c>
      <c r="B6686" s="144">
        <v>2028</v>
      </c>
      <c r="C6686" s="144" t="s">
        <v>1191</v>
      </c>
      <c r="D6686" s="144" t="s">
        <v>7035</v>
      </c>
    </row>
    <row r="6687" spans="1:4">
      <c r="A6687" s="144">
        <v>6686</v>
      </c>
      <c r="B6687" s="144">
        <v>2028</v>
      </c>
      <c r="C6687" s="144" t="s">
        <v>1191</v>
      </c>
      <c r="D6687" s="144" t="s">
        <v>7036</v>
      </c>
    </row>
    <row r="6688" spans="1:4">
      <c r="A6688" s="144">
        <v>6687</v>
      </c>
      <c r="B6688" s="144">
        <v>2028</v>
      </c>
      <c r="C6688" s="144" t="s">
        <v>1191</v>
      </c>
      <c r="D6688" s="144" t="s">
        <v>7037</v>
      </c>
    </row>
    <row r="6689" spans="1:4">
      <c r="A6689" s="144">
        <v>6688</v>
      </c>
      <c r="B6689" s="144">
        <v>2028</v>
      </c>
      <c r="C6689" s="144" t="s">
        <v>1191</v>
      </c>
      <c r="D6689" s="144" t="s">
        <v>7038</v>
      </c>
    </row>
    <row r="6690" spans="1:4">
      <c r="A6690" s="144">
        <v>6689</v>
      </c>
      <c r="B6690" s="144">
        <v>2028</v>
      </c>
      <c r="C6690" s="144" t="s">
        <v>1191</v>
      </c>
      <c r="D6690" s="144" t="s">
        <v>7039</v>
      </c>
    </row>
    <row r="6691" spans="1:4">
      <c r="A6691" s="144">
        <v>6690</v>
      </c>
      <c r="B6691" s="144">
        <v>2028</v>
      </c>
      <c r="C6691" s="144" t="s">
        <v>1191</v>
      </c>
      <c r="D6691" s="144" t="s">
        <v>7040</v>
      </c>
    </row>
    <row r="6692" spans="1:4">
      <c r="A6692" s="144">
        <v>6691</v>
      </c>
      <c r="B6692" s="144">
        <v>2028</v>
      </c>
      <c r="C6692" s="144" t="s">
        <v>1191</v>
      </c>
      <c r="D6692" s="144" t="s">
        <v>7041</v>
      </c>
    </row>
    <row r="6693" spans="1:4">
      <c r="A6693" s="144">
        <v>6692</v>
      </c>
      <c r="B6693" s="144">
        <v>2028</v>
      </c>
      <c r="C6693" s="144" t="s">
        <v>1191</v>
      </c>
      <c r="D6693" s="144" t="s">
        <v>7042</v>
      </c>
    </row>
    <row r="6694" spans="1:4">
      <c r="A6694" s="144">
        <v>6693</v>
      </c>
      <c r="B6694" s="144">
        <v>2028</v>
      </c>
      <c r="C6694" s="144" t="s">
        <v>1191</v>
      </c>
      <c r="D6694" s="144" t="s">
        <v>7043</v>
      </c>
    </row>
    <row r="6695" spans="1:4">
      <c r="A6695" s="144">
        <v>6694</v>
      </c>
      <c r="B6695" s="144">
        <v>2028</v>
      </c>
      <c r="C6695" s="144" t="s">
        <v>1191</v>
      </c>
      <c r="D6695" s="144" t="s">
        <v>7044</v>
      </c>
    </row>
    <row r="6696" spans="1:4">
      <c r="A6696" s="144">
        <v>6695</v>
      </c>
      <c r="B6696" s="144">
        <v>2028</v>
      </c>
      <c r="C6696" s="144" t="s">
        <v>1191</v>
      </c>
      <c r="D6696" s="144" t="s">
        <v>7045</v>
      </c>
    </row>
    <row r="6697" spans="1:4">
      <c r="A6697" s="144">
        <v>6696</v>
      </c>
      <c r="B6697" s="144">
        <v>2028</v>
      </c>
      <c r="C6697" s="144" t="s">
        <v>1191</v>
      </c>
      <c r="D6697" s="144" t="s">
        <v>7046</v>
      </c>
    </row>
    <row r="6698" spans="1:4">
      <c r="A6698" s="144">
        <v>6697</v>
      </c>
      <c r="B6698" s="144">
        <v>2028</v>
      </c>
      <c r="C6698" s="144" t="s">
        <v>1191</v>
      </c>
      <c r="D6698" s="144" t="s">
        <v>7047</v>
      </c>
    </row>
    <row r="6699" spans="1:4">
      <c r="A6699" s="144">
        <v>6698</v>
      </c>
      <c r="B6699" s="144">
        <v>2028</v>
      </c>
      <c r="C6699" s="144" t="s">
        <v>1191</v>
      </c>
      <c r="D6699" s="144" t="s">
        <v>7048</v>
      </c>
    </row>
    <row r="6700" spans="1:4">
      <c r="A6700" s="144">
        <v>6699</v>
      </c>
      <c r="B6700" s="144">
        <v>2028</v>
      </c>
      <c r="C6700" s="144" t="s">
        <v>1191</v>
      </c>
      <c r="D6700" s="144" t="s">
        <v>7049</v>
      </c>
    </row>
    <row r="6701" spans="1:4">
      <c r="A6701" s="144">
        <v>6700</v>
      </c>
      <c r="B6701" s="144">
        <v>2028</v>
      </c>
      <c r="C6701" s="144" t="s">
        <v>1191</v>
      </c>
      <c r="D6701" s="144" t="s">
        <v>7050</v>
      </c>
    </row>
    <row r="6702" spans="1:4">
      <c r="A6702" s="144">
        <v>6701</v>
      </c>
      <c r="B6702" s="144">
        <v>2028</v>
      </c>
      <c r="C6702" s="144" t="s">
        <v>1191</v>
      </c>
      <c r="D6702" s="144" t="s">
        <v>7051</v>
      </c>
    </row>
    <row r="6703" spans="1:4">
      <c r="A6703" s="144">
        <v>6702</v>
      </c>
      <c r="B6703" s="144">
        <v>2028</v>
      </c>
      <c r="C6703" s="144" t="s">
        <v>1191</v>
      </c>
      <c r="D6703" s="144" t="s">
        <v>7052</v>
      </c>
    </row>
    <row r="6704" spans="1:4">
      <c r="A6704" s="144">
        <v>6703</v>
      </c>
      <c r="B6704" s="144">
        <v>2028</v>
      </c>
      <c r="C6704" s="144" t="s">
        <v>1191</v>
      </c>
      <c r="D6704" s="144" t="s">
        <v>7053</v>
      </c>
    </row>
    <row r="6705" spans="1:4">
      <c r="A6705" s="144">
        <v>6704</v>
      </c>
      <c r="B6705" s="144">
        <v>2028</v>
      </c>
      <c r="C6705" s="144" t="s">
        <v>1191</v>
      </c>
      <c r="D6705" s="144" t="s">
        <v>7054</v>
      </c>
    </row>
    <row r="6706" spans="1:4">
      <c r="A6706" s="144">
        <v>6705</v>
      </c>
      <c r="B6706" s="144">
        <v>2028</v>
      </c>
      <c r="C6706" s="144" t="s">
        <v>1191</v>
      </c>
      <c r="D6706" s="144" t="s">
        <v>7055</v>
      </c>
    </row>
    <row r="6707" spans="1:4">
      <c r="A6707" s="144">
        <v>6706</v>
      </c>
      <c r="B6707" s="144">
        <v>2028</v>
      </c>
      <c r="C6707" s="144" t="s">
        <v>1191</v>
      </c>
      <c r="D6707" s="144" t="s">
        <v>7056</v>
      </c>
    </row>
    <row r="6708" spans="1:4">
      <c r="A6708" s="144">
        <v>6707</v>
      </c>
      <c r="B6708" s="144">
        <v>2028</v>
      </c>
      <c r="C6708" s="144" t="s">
        <v>1549</v>
      </c>
      <c r="D6708" s="144" t="s">
        <v>7057</v>
      </c>
    </row>
    <row r="6709" spans="1:4">
      <c r="A6709" s="144">
        <v>6708</v>
      </c>
      <c r="B6709" s="144">
        <v>2028</v>
      </c>
      <c r="C6709" s="144" t="s">
        <v>1549</v>
      </c>
      <c r="D6709" s="144" t="s">
        <v>7058</v>
      </c>
    </row>
    <row r="6710" spans="1:4">
      <c r="A6710" s="144">
        <v>6709</v>
      </c>
      <c r="B6710" s="144">
        <v>2028</v>
      </c>
      <c r="C6710" s="144" t="s">
        <v>1549</v>
      </c>
      <c r="D6710" s="144" t="s">
        <v>7059</v>
      </c>
    </row>
    <row r="6711" spans="1:4">
      <c r="A6711" s="144">
        <v>6710</v>
      </c>
      <c r="B6711" s="144">
        <v>2028</v>
      </c>
      <c r="C6711" s="144" t="s">
        <v>1549</v>
      </c>
      <c r="D6711" s="144" t="s">
        <v>7060</v>
      </c>
    </row>
    <row r="6712" spans="1:4">
      <c r="A6712" s="144">
        <v>6711</v>
      </c>
      <c r="B6712" s="144">
        <v>2028</v>
      </c>
      <c r="C6712" s="144" t="s">
        <v>1549</v>
      </c>
      <c r="D6712" s="144" t="s">
        <v>7061</v>
      </c>
    </row>
    <row r="6713" spans="1:4">
      <c r="A6713" s="144">
        <v>6712</v>
      </c>
      <c r="B6713" s="144">
        <v>2028</v>
      </c>
      <c r="C6713" s="144" t="s">
        <v>1574</v>
      </c>
      <c r="D6713" s="144" t="s">
        <v>7062</v>
      </c>
    </row>
    <row r="6714" spans="1:4">
      <c r="A6714" s="144">
        <v>6713</v>
      </c>
      <c r="B6714" s="144">
        <v>2028</v>
      </c>
      <c r="C6714" s="144" t="s">
        <v>1574</v>
      </c>
      <c r="D6714" s="144" t="s">
        <v>7063</v>
      </c>
    </row>
    <row r="6715" spans="1:4">
      <c r="A6715" s="144">
        <v>6714</v>
      </c>
      <c r="B6715" s="144">
        <v>2028</v>
      </c>
      <c r="C6715" s="144" t="s">
        <v>1574</v>
      </c>
      <c r="D6715" s="144" t="s">
        <v>7064</v>
      </c>
    </row>
    <row r="6716" spans="1:4">
      <c r="A6716" s="144">
        <v>6715</v>
      </c>
      <c r="B6716" s="144">
        <v>2028</v>
      </c>
      <c r="C6716" s="144" t="s">
        <v>1574</v>
      </c>
      <c r="D6716" s="144" t="s">
        <v>7065</v>
      </c>
    </row>
    <row r="6717" spans="1:4">
      <c r="A6717" s="144">
        <v>6716</v>
      </c>
      <c r="B6717" s="144">
        <v>2028</v>
      </c>
      <c r="C6717" s="144" t="s">
        <v>1574</v>
      </c>
      <c r="D6717" s="144" t="s">
        <v>7066</v>
      </c>
    </row>
    <row r="6718" spans="1:4">
      <c r="A6718" s="144">
        <v>6717</v>
      </c>
      <c r="B6718" s="144">
        <v>2028</v>
      </c>
      <c r="C6718" s="144" t="s">
        <v>1574</v>
      </c>
      <c r="D6718" s="144" t="s">
        <v>7067</v>
      </c>
    </row>
    <row r="6719" spans="1:4">
      <c r="A6719" s="144">
        <v>6718</v>
      </c>
      <c r="B6719" s="144">
        <v>2028</v>
      </c>
      <c r="C6719" s="144" t="s">
        <v>1574</v>
      </c>
      <c r="D6719" s="144" t="s">
        <v>7068</v>
      </c>
    </row>
    <row r="6720" spans="1:4">
      <c r="A6720" s="144">
        <v>6719</v>
      </c>
      <c r="B6720" s="144">
        <v>2028</v>
      </c>
      <c r="C6720" s="144" t="s">
        <v>1574</v>
      </c>
      <c r="D6720" s="144" t="s">
        <v>7069</v>
      </c>
    </row>
    <row r="6721" spans="1:4">
      <c r="A6721" s="144">
        <v>6720</v>
      </c>
      <c r="B6721" s="144">
        <v>2028</v>
      </c>
      <c r="C6721" s="144" t="s">
        <v>1574</v>
      </c>
      <c r="D6721" s="144" t="s">
        <v>7070</v>
      </c>
    </row>
    <row r="6722" spans="1:4">
      <c r="A6722" s="144">
        <v>6721</v>
      </c>
      <c r="B6722" s="144">
        <v>2028</v>
      </c>
      <c r="C6722" s="144" t="s">
        <v>1574</v>
      </c>
      <c r="D6722" s="144" t="s">
        <v>7071</v>
      </c>
    </row>
    <row r="6723" spans="1:4">
      <c r="A6723" s="144">
        <v>6722</v>
      </c>
      <c r="B6723" s="144">
        <v>2028</v>
      </c>
      <c r="C6723" s="144" t="s">
        <v>1574</v>
      </c>
      <c r="D6723" s="144" t="s">
        <v>7072</v>
      </c>
    </row>
    <row r="6724" spans="1:4">
      <c r="A6724" s="144">
        <v>6723</v>
      </c>
      <c r="B6724" s="144">
        <v>2028</v>
      </c>
      <c r="C6724" s="144" t="s">
        <v>1574</v>
      </c>
      <c r="D6724" s="144" t="s">
        <v>7073</v>
      </c>
    </row>
    <row r="6725" spans="1:4">
      <c r="A6725" s="144">
        <v>6724</v>
      </c>
      <c r="B6725" s="144">
        <v>2028</v>
      </c>
      <c r="C6725" s="144" t="s">
        <v>1574</v>
      </c>
      <c r="D6725" s="144" t="s">
        <v>7074</v>
      </c>
    </row>
    <row r="6726" spans="1:4">
      <c r="A6726" s="144">
        <v>6725</v>
      </c>
      <c r="B6726" s="144">
        <v>2028</v>
      </c>
      <c r="C6726" s="144" t="s">
        <v>1574</v>
      </c>
      <c r="D6726" s="144" t="s">
        <v>7075</v>
      </c>
    </row>
    <row r="6727" spans="1:4">
      <c r="A6727" s="144">
        <v>6726</v>
      </c>
      <c r="B6727" s="144">
        <v>2028</v>
      </c>
      <c r="C6727" s="144" t="s">
        <v>1574</v>
      </c>
      <c r="D6727" s="144" t="s">
        <v>7076</v>
      </c>
    </row>
    <row r="6728" spans="1:4">
      <c r="A6728" s="144">
        <v>6727</v>
      </c>
      <c r="B6728" s="144">
        <v>2028</v>
      </c>
      <c r="C6728" s="144" t="s">
        <v>1574</v>
      </c>
      <c r="D6728" s="144" t="s">
        <v>7077</v>
      </c>
    </row>
    <row r="6729" spans="1:4">
      <c r="A6729" s="144">
        <v>6728</v>
      </c>
      <c r="B6729" s="144">
        <v>2028</v>
      </c>
      <c r="C6729" s="144" t="s">
        <v>1593</v>
      </c>
      <c r="D6729" s="144" t="s">
        <v>7078</v>
      </c>
    </row>
    <row r="6730" spans="1:4">
      <c r="A6730" s="144">
        <v>6729</v>
      </c>
      <c r="B6730" s="144">
        <v>2028</v>
      </c>
      <c r="C6730" s="144" t="s">
        <v>1593</v>
      </c>
      <c r="D6730" s="144" t="s">
        <v>7079</v>
      </c>
    </row>
    <row r="6731" spans="1:4">
      <c r="A6731" s="144">
        <v>6730</v>
      </c>
      <c r="B6731" s="144">
        <v>2028</v>
      </c>
      <c r="C6731" s="144" t="s">
        <v>1593</v>
      </c>
      <c r="D6731" s="144" t="s">
        <v>7080</v>
      </c>
    </row>
    <row r="6732" spans="1:4">
      <c r="A6732" s="144">
        <v>6731</v>
      </c>
      <c r="B6732" s="144">
        <v>2028</v>
      </c>
      <c r="C6732" s="144" t="s">
        <v>1593</v>
      </c>
      <c r="D6732" s="144" t="s">
        <v>7081</v>
      </c>
    </row>
    <row r="6733" spans="1:4">
      <c r="A6733" s="144">
        <v>6732</v>
      </c>
      <c r="B6733" s="144">
        <v>2028</v>
      </c>
      <c r="C6733" s="144" t="s">
        <v>1593</v>
      </c>
      <c r="D6733" s="144" t="s">
        <v>7082</v>
      </c>
    </row>
    <row r="6734" spans="1:4">
      <c r="A6734" s="144">
        <v>6733</v>
      </c>
      <c r="B6734" s="144">
        <v>2028</v>
      </c>
      <c r="C6734" s="144" t="s">
        <v>1593</v>
      </c>
      <c r="D6734" s="144" t="s">
        <v>7083</v>
      </c>
    </row>
    <row r="6735" spans="1:4">
      <c r="A6735" s="144">
        <v>6734</v>
      </c>
      <c r="B6735" s="144">
        <v>2029</v>
      </c>
      <c r="C6735" s="144" t="s">
        <v>347</v>
      </c>
      <c r="D6735" s="144" t="s">
        <v>7084</v>
      </c>
    </row>
    <row r="6736" spans="1:4">
      <c r="A6736" s="144">
        <v>6735</v>
      </c>
      <c r="B6736" s="144">
        <v>2029</v>
      </c>
      <c r="C6736" s="144" t="s">
        <v>347</v>
      </c>
      <c r="D6736" s="144" t="s">
        <v>7085</v>
      </c>
    </row>
    <row r="6737" spans="1:4">
      <c r="A6737" s="144">
        <v>6736</v>
      </c>
      <c r="B6737" s="144">
        <v>2029</v>
      </c>
      <c r="C6737" s="144" t="s">
        <v>347</v>
      </c>
      <c r="D6737" s="144" t="s">
        <v>7086</v>
      </c>
    </row>
    <row r="6738" spans="1:4">
      <c r="A6738" s="144">
        <v>6737</v>
      </c>
      <c r="B6738" s="144">
        <v>2029</v>
      </c>
      <c r="C6738" s="144" t="s">
        <v>347</v>
      </c>
      <c r="D6738" s="144" t="s">
        <v>7087</v>
      </c>
    </row>
    <row r="6739" spans="1:4">
      <c r="A6739" s="144">
        <v>6738</v>
      </c>
      <c r="B6739" s="144">
        <v>2029</v>
      </c>
      <c r="C6739" s="144" t="s">
        <v>347</v>
      </c>
      <c r="D6739" s="144" t="s">
        <v>7088</v>
      </c>
    </row>
    <row r="6740" spans="1:4">
      <c r="A6740" s="144">
        <v>6739</v>
      </c>
      <c r="B6740" s="144">
        <v>2029</v>
      </c>
      <c r="C6740" s="144" t="s">
        <v>347</v>
      </c>
      <c r="D6740" s="144" t="s">
        <v>7089</v>
      </c>
    </row>
    <row r="6741" spans="1:4">
      <c r="A6741" s="144">
        <v>6740</v>
      </c>
      <c r="B6741" s="144">
        <v>2029</v>
      </c>
      <c r="C6741" s="144" t="s">
        <v>347</v>
      </c>
      <c r="D6741" s="144" t="s">
        <v>7090</v>
      </c>
    </row>
    <row r="6742" spans="1:4">
      <c r="A6742" s="144">
        <v>6741</v>
      </c>
      <c r="B6742" s="144">
        <v>2029</v>
      </c>
      <c r="C6742" s="144" t="s">
        <v>347</v>
      </c>
      <c r="D6742" s="144" t="s">
        <v>7091</v>
      </c>
    </row>
    <row r="6743" spans="1:4">
      <c r="A6743" s="144">
        <v>6742</v>
      </c>
      <c r="B6743" s="144">
        <v>2029</v>
      </c>
      <c r="C6743" s="144" t="s">
        <v>347</v>
      </c>
      <c r="D6743" s="144" t="s">
        <v>7092</v>
      </c>
    </row>
    <row r="6744" spans="1:4">
      <c r="A6744" s="144">
        <v>6743</v>
      </c>
      <c r="B6744" s="144">
        <v>2029</v>
      </c>
      <c r="C6744" s="144" t="s">
        <v>347</v>
      </c>
      <c r="D6744" s="144" t="s">
        <v>7093</v>
      </c>
    </row>
    <row r="6745" spans="1:4">
      <c r="A6745" s="144">
        <v>6744</v>
      </c>
      <c r="B6745" s="144">
        <v>2029</v>
      </c>
      <c r="C6745" s="144" t="s">
        <v>347</v>
      </c>
      <c r="D6745" s="144" t="s">
        <v>7094</v>
      </c>
    </row>
    <row r="6746" spans="1:4">
      <c r="A6746" s="144">
        <v>6745</v>
      </c>
      <c r="B6746" s="144">
        <v>2029</v>
      </c>
      <c r="C6746" s="144" t="s">
        <v>347</v>
      </c>
      <c r="D6746" s="144" t="s">
        <v>7095</v>
      </c>
    </row>
    <row r="6747" spans="1:4">
      <c r="A6747" s="144">
        <v>6746</v>
      </c>
      <c r="B6747" s="144">
        <v>2029</v>
      </c>
      <c r="C6747" s="144" t="s">
        <v>347</v>
      </c>
      <c r="D6747" s="144" t="s">
        <v>7096</v>
      </c>
    </row>
    <row r="6748" spans="1:4">
      <c r="A6748" s="144">
        <v>6747</v>
      </c>
      <c r="B6748" s="144">
        <v>2029</v>
      </c>
      <c r="C6748" s="144" t="s">
        <v>347</v>
      </c>
      <c r="D6748" s="144" t="s">
        <v>7097</v>
      </c>
    </row>
    <row r="6749" spans="1:4">
      <c r="A6749" s="144">
        <v>6748</v>
      </c>
      <c r="B6749" s="144">
        <v>2029</v>
      </c>
      <c r="C6749" s="144" t="s">
        <v>347</v>
      </c>
      <c r="D6749" s="144" t="s">
        <v>7098</v>
      </c>
    </row>
    <row r="6750" spans="1:4">
      <c r="A6750" s="144">
        <v>6749</v>
      </c>
      <c r="B6750" s="144">
        <v>2029</v>
      </c>
      <c r="C6750" s="144" t="s">
        <v>347</v>
      </c>
      <c r="D6750" s="144" t="s">
        <v>7099</v>
      </c>
    </row>
    <row r="6751" spans="1:4">
      <c r="A6751" s="144">
        <v>6750</v>
      </c>
      <c r="B6751" s="144">
        <v>2029</v>
      </c>
      <c r="C6751" s="144" t="s">
        <v>347</v>
      </c>
      <c r="D6751" s="144" t="s">
        <v>7100</v>
      </c>
    </row>
    <row r="6752" spans="1:4">
      <c r="A6752" s="144">
        <v>6751</v>
      </c>
      <c r="B6752" s="144">
        <v>2029</v>
      </c>
      <c r="C6752" s="144" t="s">
        <v>347</v>
      </c>
      <c r="D6752" s="144" t="s">
        <v>7101</v>
      </c>
    </row>
    <row r="6753" spans="1:4">
      <c r="A6753" s="144">
        <v>6752</v>
      </c>
      <c r="B6753" s="144">
        <v>2029</v>
      </c>
      <c r="C6753" s="144" t="s">
        <v>347</v>
      </c>
      <c r="D6753" s="144" t="s">
        <v>7102</v>
      </c>
    </row>
    <row r="6754" spans="1:4">
      <c r="A6754" s="144">
        <v>6753</v>
      </c>
      <c r="B6754" s="144">
        <v>2029</v>
      </c>
      <c r="C6754" s="144" t="s">
        <v>347</v>
      </c>
      <c r="D6754" s="144" t="s">
        <v>7103</v>
      </c>
    </row>
    <row r="6755" spans="1:4">
      <c r="A6755" s="144">
        <v>6754</v>
      </c>
      <c r="B6755" s="144">
        <v>2029</v>
      </c>
      <c r="C6755" s="144" t="s">
        <v>347</v>
      </c>
      <c r="D6755" s="144" t="s">
        <v>7104</v>
      </c>
    </row>
    <row r="6756" spans="1:4">
      <c r="A6756" s="144">
        <v>6755</v>
      </c>
      <c r="B6756" s="144">
        <v>2029</v>
      </c>
      <c r="C6756" s="144" t="s">
        <v>392</v>
      </c>
      <c r="D6756" s="144" t="s">
        <v>7105</v>
      </c>
    </row>
    <row r="6757" spans="1:4">
      <c r="A6757" s="144">
        <v>6756</v>
      </c>
      <c r="B6757" s="144">
        <v>2029</v>
      </c>
      <c r="C6757" s="144" t="s">
        <v>392</v>
      </c>
      <c r="D6757" s="144" t="s">
        <v>7106</v>
      </c>
    </row>
    <row r="6758" spans="1:4">
      <c r="A6758" s="144">
        <v>6757</v>
      </c>
      <c r="B6758" s="144">
        <v>2029</v>
      </c>
      <c r="C6758" s="144" t="s">
        <v>392</v>
      </c>
      <c r="D6758" s="144" t="s">
        <v>7107</v>
      </c>
    </row>
    <row r="6759" spans="1:4">
      <c r="A6759" s="144">
        <v>6758</v>
      </c>
      <c r="B6759" s="144">
        <v>2029</v>
      </c>
      <c r="C6759" s="144" t="s">
        <v>392</v>
      </c>
      <c r="D6759" s="144" t="s">
        <v>7108</v>
      </c>
    </row>
    <row r="6760" spans="1:4">
      <c r="A6760" s="144">
        <v>6759</v>
      </c>
      <c r="B6760" s="144">
        <v>2029</v>
      </c>
      <c r="C6760" s="144" t="s">
        <v>392</v>
      </c>
      <c r="D6760" s="144" t="s">
        <v>7109</v>
      </c>
    </row>
    <row r="6761" spans="1:4">
      <c r="A6761" s="144">
        <v>6760</v>
      </c>
      <c r="B6761" s="144">
        <v>2029</v>
      </c>
      <c r="C6761" s="144" t="s">
        <v>392</v>
      </c>
      <c r="D6761" s="144" t="s">
        <v>7110</v>
      </c>
    </row>
    <row r="6762" spans="1:4">
      <c r="A6762" s="144">
        <v>6761</v>
      </c>
      <c r="B6762" s="144">
        <v>2029</v>
      </c>
      <c r="C6762" s="144" t="s">
        <v>392</v>
      </c>
      <c r="D6762" s="144" t="s">
        <v>7111</v>
      </c>
    </row>
    <row r="6763" spans="1:4">
      <c r="A6763" s="144">
        <v>6762</v>
      </c>
      <c r="B6763" s="144">
        <v>2029</v>
      </c>
      <c r="C6763" s="144" t="s">
        <v>392</v>
      </c>
      <c r="D6763" s="144" t="s">
        <v>7112</v>
      </c>
    </row>
    <row r="6764" spans="1:4">
      <c r="A6764" s="144">
        <v>6763</v>
      </c>
      <c r="B6764" s="144">
        <v>2029</v>
      </c>
      <c r="C6764" s="144" t="s">
        <v>392</v>
      </c>
      <c r="D6764" s="144" t="s">
        <v>7113</v>
      </c>
    </row>
    <row r="6765" spans="1:4">
      <c r="A6765" s="144">
        <v>6764</v>
      </c>
      <c r="B6765" s="144">
        <v>2029</v>
      </c>
      <c r="C6765" s="144" t="s">
        <v>392</v>
      </c>
      <c r="D6765" s="144" t="s">
        <v>7114</v>
      </c>
    </row>
    <row r="6766" spans="1:4">
      <c r="A6766" s="144">
        <v>6765</v>
      </c>
      <c r="B6766" s="144">
        <v>2029</v>
      </c>
      <c r="C6766" s="144" t="s">
        <v>392</v>
      </c>
      <c r="D6766" s="144" t="s">
        <v>7115</v>
      </c>
    </row>
    <row r="6767" spans="1:4">
      <c r="A6767" s="144">
        <v>6766</v>
      </c>
      <c r="B6767" s="144">
        <v>2029</v>
      </c>
      <c r="C6767" s="144" t="s">
        <v>392</v>
      </c>
      <c r="D6767" s="144" t="s">
        <v>7116</v>
      </c>
    </row>
    <row r="6768" spans="1:4">
      <c r="A6768" s="144">
        <v>6767</v>
      </c>
      <c r="B6768" s="144">
        <v>2029</v>
      </c>
      <c r="C6768" s="144" t="s">
        <v>432</v>
      </c>
      <c r="D6768" s="144" t="s">
        <v>7117</v>
      </c>
    </row>
    <row r="6769" spans="1:4">
      <c r="A6769" s="144">
        <v>6768</v>
      </c>
      <c r="B6769" s="144">
        <v>2029</v>
      </c>
      <c r="C6769" s="144" t="s">
        <v>432</v>
      </c>
      <c r="D6769" s="144" t="s">
        <v>7118</v>
      </c>
    </row>
    <row r="6770" spans="1:4">
      <c r="A6770" s="144">
        <v>6769</v>
      </c>
      <c r="B6770" s="144">
        <v>2029</v>
      </c>
      <c r="C6770" s="144" t="s">
        <v>450</v>
      </c>
      <c r="D6770" s="144" t="s">
        <v>7119</v>
      </c>
    </row>
    <row r="6771" spans="1:4">
      <c r="A6771" s="144">
        <v>6770</v>
      </c>
      <c r="B6771" s="144">
        <v>2029</v>
      </c>
      <c r="C6771" s="144" t="s">
        <v>450</v>
      </c>
      <c r="D6771" s="144" t="s">
        <v>7120</v>
      </c>
    </row>
    <row r="6772" spans="1:4">
      <c r="A6772" s="144">
        <v>6771</v>
      </c>
      <c r="B6772" s="144">
        <v>2029</v>
      </c>
      <c r="C6772" s="144" t="s">
        <v>450</v>
      </c>
      <c r="D6772" s="144" t="s">
        <v>7121</v>
      </c>
    </row>
    <row r="6773" spans="1:4">
      <c r="A6773" s="144">
        <v>6772</v>
      </c>
      <c r="B6773" s="144">
        <v>2029</v>
      </c>
      <c r="C6773" s="144" t="s">
        <v>450</v>
      </c>
      <c r="D6773" s="144" t="s">
        <v>7122</v>
      </c>
    </row>
    <row r="6774" spans="1:4">
      <c r="A6774" s="144">
        <v>6773</v>
      </c>
      <c r="B6774" s="144">
        <v>2029</v>
      </c>
      <c r="C6774" s="144" t="s">
        <v>450</v>
      </c>
      <c r="D6774" s="144" t="s">
        <v>1770</v>
      </c>
    </row>
    <row r="6775" spans="1:4">
      <c r="A6775" s="144">
        <v>6774</v>
      </c>
      <c r="B6775" s="144">
        <v>2029</v>
      </c>
      <c r="C6775" s="144" t="s">
        <v>450</v>
      </c>
      <c r="D6775" s="144" t="s">
        <v>7123</v>
      </c>
    </row>
    <row r="6776" spans="1:4">
      <c r="A6776" s="144">
        <v>6775</v>
      </c>
      <c r="B6776" s="144">
        <v>2029</v>
      </c>
      <c r="C6776" s="144" t="s">
        <v>450</v>
      </c>
      <c r="D6776" s="144" t="s">
        <v>7124</v>
      </c>
    </row>
    <row r="6777" spans="1:4">
      <c r="A6777" s="144">
        <v>6776</v>
      </c>
      <c r="B6777" s="144">
        <v>2029</v>
      </c>
      <c r="C6777" s="144" t="s">
        <v>450</v>
      </c>
      <c r="D6777" s="144" t="s">
        <v>7125</v>
      </c>
    </row>
    <row r="6778" spans="1:4">
      <c r="A6778" s="144">
        <v>6777</v>
      </c>
      <c r="B6778" s="144">
        <v>2029</v>
      </c>
      <c r="C6778" s="144" t="s">
        <v>450</v>
      </c>
      <c r="D6778" s="144" t="s">
        <v>7126</v>
      </c>
    </row>
    <row r="6779" spans="1:4">
      <c r="A6779" s="144">
        <v>6778</v>
      </c>
      <c r="B6779" s="144">
        <v>2029</v>
      </c>
      <c r="C6779" s="144" t="s">
        <v>495</v>
      </c>
      <c r="D6779" s="144" t="s">
        <v>7127</v>
      </c>
    </row>
    <row r="6780" spans="1:4">
      <c r="A6780" s="144">
        <v>6779</v>
      </c>
      <c r="B6780" s="144">
        <v>2029</v>
      </c>
      <c r="C6780" s="144" t="s">
        <v>495</v>
      </c>
      <c r="D6780" s="144" t="s">
        <v>7128</v>
      </c>
    </row>
    <row r="6781" spans="1:4">
      <c r="A6781" s="144">
        <v>6780</v>
      </c>
      <c r="B6781" s="144">
        <v>2029</v>
      </c>
      <c r="C6781" s="144" t="s">
        <v>495</v>
      </c>
      <c r="D6781" s="144" t="s">
        <v>7129</v>
      </c>
    </row>
    <row r="6782" spans="1:4">
      <c r="A6782" s="144">
        <v>6781</v>
      </c>
      <c r="B6782" s="144">
        <v>2029</v>
      </c>
      <c r="C6782" s="144" t="s">
        <v>495</v>
      </c>
      <c r="D6782" s="144" t="s">
        <v>7130</v>
      </c>
    </row>
    <row r="6783" spans="1:4">
      <c r="A6783" s="144">
        <v>6782</v>
      </c>
      <c r="B6783" s="144">
        <v>2029</v>
      </c>
      <c r="C6783" s="144" t="s">
        <v>495</v>
      </c>
      <c r="D6783" s="144" t="s">
        <v>7131</v>
      </c>
    </row>
    <row r="6784" spans="1:4">
      <c r="A6784" s="144">
        <v>6783</v>
      </c>
      <c r="B6784" s="144">
        <v>2029</v>
      </c>
      <c r="C6784" s="144" t="s">
        <v>527</v>
      </c>
      <c r="D6784" s="144" t="s">
        <v>7132</v>
      </c>
    </row>
    <row r="6785" spans="1:4">
      <c r="A6785" s="144">
        <v>6784</v>
      </c>
      <c r="B6785" s="144">
        <v>2029</v>
      </c>
      <c r="C6785" s="144" t="s">
        <v>527</v>
      </c>
      <c r="D6785" s="144" t="s">
        <v>7133</v>
      </c>
    </row>
    <row r="6786" spans="1:4">
      <c r="A6786" s="144">
        <v>6785</v>
      </c>
      <c r="B6786" s="144">
        <v>2029</v>
      </c>
      <c r="C6786" s="144" t="s">
        <v>527</v>
      </c>
      <c r="D6786" s="144" t="s">
        <v>7134</v>
      </c>
    </row>
    <row r="6787" spans="1:4">
      <c r="A6787" s="144">
        <v>6786</v>
      </c>
      <c r="B6787" s="144">
        <v>2029</v>
      </c>
      <c r="C6787" s="144" t="s">
        <v>527</v>
      </c>
      <c r="D6787" s="144" t="s">
        <v>7135</v>
      </c>
    </row>
    <row r="6788" spans="1:4">
      <c r="A6788" s="144">
        <v>6787</v>
      </c>
      <c r="B6788" s="144">
        <v>2029</v>
      </c>
      <c r="C6788" s="144" t="s">
        <v>527</v>
      </c>
      <c r="D6788" s="144" t="s">
        <v>7136</v>
      </c>
    </row>
    <row r="6789" spans="1:4">
      <c r="A6789" s="144">
        <v>6788</v>
      </c>
      <c r="B6789" s="144">
        <v>2029</v>
      </c>
      <c r="C6789" s="144" t="s">
        <v>527</v>
      </c>
      <c r="D6789" s="144" t="s">
        <v>7137</v>
      </c>
    </row>
    <row r="6790" spans="1:4">
      <c r="A6790" s="144">
        <v>6789</v>
      </c>
      <c r="B6790" s="144">
        <v>2029</v>
      </c>
      <c r="C6790" s="144" t="s">
        <v>527</v>
      </c>
      <c r="D6790" s="144" t="s">
        <v>7138</v>
      </c>
    </row>
    <row r="6791" spans="1:4">
      <c r="A6791" s="144">
        <v>6790</v>
      </c>
      <c r="B6791" s="144">
        <v>2029</v>
      </c>
      <c r="C6791" s="144" t="s">
        <v>527</v>
      </c>
      <c r="D6791" s="144" t="s">
        <v>7139</v>
      </c>
    </row>
    <row r="6792" spans="1:4">
      <c r="A6792" s="144">
        <v>6791</v>
      </c>
      <c r="B6792" s="144">
        <v>2029</v>
      </c>
      <c r="C6792" s="144" t="s">
        <v>527</v>
      </c>
      <c r="D6792" s="144" t="s">
        <v>7140</v>
      </c>
    </row>
    <row r="6793" spans="1:4">
      <c r="A6793" s="144">
        <v>6792</v>
      </c>
      <c r="B6793" s="144">
        <v>2029</v>
      </c>
      <c r="C6793" s="144" t="s">
        <v>527</v>
      </c>
      <c r="D6793" s="144" t="s">
        <v>7141</v>
      </c>
    </row>
    <row r="6794" spans="1:4">
      <c r="A6794" s="144">
        <v>6793</v>
      </c>
      <c r="B6794" s="144">
        <v>2029</v>
      </c>
      <c r="C6794" s="144" t="s">
        <v>527</v>
      </c>
      <c r="D6794" s="144" t="s">
        <v>7142</v>
      </c>
    </row>
    <row r="6795" spans="1:4">
      <c r="A6795" s="144">
        <v>6794</v>
      </c>
      <c r="B6795" s="144">
        <v>2029</v>
      </c>
      <c r="C6795" s="144" t="s">
        <v>527</v>
      </c>
      <c r="D6795" s="144" t="s">
        <v>7143</v>
      </c>
    </row>
    <row r="6796" spans="1:4">
      <c r="A6796" s="144">
        <v>6795</v>
      </c>
      <c r="B6796" s="144">
        <v>2029</v>
      </c>
      <c r="C6796" s="144" t="s">
        <v>527</v>
      </c>
      <c r="D6796" s="144" t="s">
        <v>7144</v>
      </c>
    </row>
    <row r="6797" spans="1:4">
      <c r="A6797" s="144">
        <v>6796</v>
      </c>
      <c r="B6797" s="144">
        <v>2029</v>
      </c>
      <c r="C6797" s="144" t="s">
        <v>527</v>
      </c>
      <c r="D6797" s="144" t="s">
        <v>7145</v>
      </c>
    </row>
    <row r="6798" spans="1:4">
      <c r="A6798" s="144">
        <v>6797</v>
      </c>
      <c r="B6798" s="144">
        <v>2029</v>
      </c>
      <c r="C6798" s="144" t="s">
        <v>527</v>
      </c>
      <c r="D6798" s="144" t="s">
        <v>7146</v>
      </c>
    </row>
    <row r="6799" spans="1:4">
      <c r="A6799" s="144">
        <v>6798</v>
      </c>
      <c r="B6799" s="144">
        <v>2029</v>
      </c>
      <c r="C6799" s="144" t="s">
        <v>527</v>
      </c>
      <c r="D6799" s="144" t="s">
        <v>7147</v>
      </c>
    </row>
    <row r="6800" spans="1:4">
      <c r="A6800" s="144">
        <v>6799</v>
      </c>
      <c r="B6800" s="144">
        <v>2029</v>
      </c>
      <c r="C6800" s="144" t="s">
        <v>527</v>
      </c>
      <c r="D6800" s="144" t="s">
        <v>7148</v>
      </c>
    </row>
    <row r="6801" spans="1:4">
      <c r="A6801" s="144">
        <v>6800</v>
      </c>
      <c r="B6801" s="144">
        <v>2029</v>
      </c>
      <c r="C6801" s="144" t="s">
        <v>527</v>
      </c>
      <c r="D6801" s="144" t="s">
        <v>7149</v>
      </c>
    </row>
    <row r="6802" spans="1:4">
      <c r="A6802" s="144">
        <v>6801</v>
      </c>
      <c r="B6802" s="144">
        <v>2029</v>
      </c>
      <c r="C6802" s="144" t="s">
        <v>527</v>
      </c>
      <c r="D6802" s="144" t="s">
        <v>7150</v>
      </c>
    </row>
    <row r="6803" spans="1:4">
      <c r="A6803" s="144">
        <v>6802</v>
      </c>
      <c r="B6803" s="144">
        <v>2029</v>
      </c>
      <c r="C6803" s="144" t="s">
        <v>527</v>
      </c>
      <c r="D6803" s="144" t="s">
        <v>7151</v>
      </c>
    </row>
    <row r="6804" spans="1:4">
      <c r="A6804" s="144">
        <v>6803</v>
      </c>
      <c r="B6804" s="144">
        <v>2029</v>
      </c>
      <c r="C6804" s="144" t="s">
        <v>527</v>
      </c>
      <c r="D6804" s="144" t="s">
        <v>7152</v>
      </c>
    </row>
    <row r="6805" spans="1:4">
      <c r="A6805" s="144">
        <v>6804</v>
      </c>
      <c r="B6805" s="144">
        <v>2029</v>
      </c>
      <c r="C6805" s="144" t="s">
        <v>527</v>
      </c>
      <c r="D6805" s="144" t="s">
        <v>7153</v>
      </c>
    </row>
    <row r="6806" spans="1:4">
      <c r="A6806" s="144">
        <v>6805</v>
      </c>
      <c r="B6806" s="144">
        <v>2029</v>
      </c>
      <c r="C6806" s="144" t="s">
        <v>527</v>
      </c>
      <c r="D6806" s="144" t="s">
        <v>7154</v>
      </c>
    </row>
    <row r="6807" spans="1:4">
      <c r="A6807" s="144">
        <v>6806</v>
      </c>
      <c r="B6807" s="144">
        <v>2029</v>
      </c>
      <c r="C6807" s="144" t="s">
        <v>527</v>
      </c>
      <c r="D6807" s="144" t="s">
        <v>7155</v>
      </c>
    </row>
    <row r="6808" spans="1:4">
      <c r="A6808" s="144">
        <v>6807</v>
      </c>
      <c r="B6808" s="144">
        <v>2029</v>
      </c>
      <c r="C6808" s="144" t="s">
        <v>527</v>
      </c>
      <c r="D6808" s="144" t="s">
        <v>7156</v>
      </c>
    </row>
    <row r="6809" spans="1:4">
      <c r="A6809" s="144">
        <v>6808</v>
      </c>
      <c r="B6809" s="144">
        <v>2029</v>
      </c>
      <c r="C6809" s="144" t="s">
        <v>527</v>
      </c>
      <c r="D6809" s="144" t="s">
        <v>7157</v>
      </c>
    </row>
    <row r="6810" spans="1:4">
      <c r="A6810" s="144">
        <v>6809</v>
      </c>
      <c r="B6810" s="144">
        <v>2029</v>
      </c>
      <c r="C6810" s="144" t="s">
        <v>844</v>
      </c>
      <c r="D6810" s="144" t="s">
        <v>7158</v>
      </c>
    </row>
    <row r="6811" spans="1:4">
      <c r="A6811" s="144">
        <v>6810</v>
      </c>
      <c r="B6811" s="144">
        <v>2029</v>
      </c>
      <c r="C6811" s="144" t="s">
        <v>844</v>
      </c>
      <c r="D6811" s="144" t="s">
        <v>7159</v>
      </c>
    </row>
    <row r="6812" spans="1:4">
      <c r="A6812" s="144">
        <v>6811</v>
      </c>
      <c r="B6812" s="144">
        <v>2029</v>
      </c>
      <c r="C6812" s="144" t="s">
        <v>844</v>
      </c>
      <c r="D6812" s="144" t="s">
        <v>7160</v>
      </c>
    </row>
    <row r="6813" spans="1:4">
      <c r="A6813" s="144">
        <v>6812</v>
      </c>
      <c r="B6813" s="144">
        <v>2029</v>
      </c>
      <c r="C6813" s="144" t="s">
        <v>844</v>
      </c>
      <c r="D6813" s="144" t="s">
        <v>7161</v>
      </c>
    </row>
    <row r="6814" spans="1:4">
      <c r="A6814" s="144">
        <v>6813</v>
      </c>
      <c r="B6814" s="144">
        <v>2029</v>
      </c>
      <c r="C6814" s="144" t="s">
        <v>844</v>
      </c>
      <c r="D6814" s="144" t="s">
        <v>7162</v>
      </c>
    </row>
    <row r="6815" spans="1:4">
      <c r="A6815" s="144">
        <v>6814</v>
      </c>
      <c r="B6815" s="144">
        <v>2029</v>
      </c>
      <c r="C6815" s="144" t="s">
        <v>844</v>
      </c>
      <c r="D6815" s="144" t="s">
        <v>7163</v>
      </c>
    </row>
    <row r="6816" spans="1:4">
      <c r="A6816" s="144">
        <v>6815</v>
      </c>
      <c r="B6816" s="144">
        <v>2029</v>
      </c>
      <c r="C6816" s="144" t="s">
        <v>844</v>
      </c>
      <c r="D6816" s="144" t="s">
        <v>7164</v>
      </c>
    </row>
    <row r="6817" spans="1:4">
      <c r="A6817" s="144">
        <v>6816</v>
      </c>
      <c r="B6817" s="144">
        <v>2029</v>
      </c>
      <c r="C6817" s="144" t="s">
        <v>844</v>
      </c>
      <c r="D6817" s="144" t="s">
        <v>7165</v>
      </c>
    </row>
    <row r="6818" spans="1:4">
      <c r="A6818" s="144">
        <v>6817</v>
      </c>
      <c r="B6818" s="144">
        <v>2029</v>
      </c>
      <c r="C6818" s="144" t="s">
        <v>844</v>
      </c>
      <c r="D6818" s="144" t="s">
        <v>7166</v>
      </c>
    </row>
    <row r="6819" spans="1:4">
      <c r="A6819" s="144">
        <v>6818</v>
      </c>
      <c r="B6819" s="144">
        <v>2029</v>
      </c>
      <c r="C6819" s="144" t="s">
        <v>844</v>
      </c>
      <c r="D6819" s="144" t="s">
        <v>7167</v>
      </c>
    </row>
    <row r="6820" spans="1:4">
      <c r="A6820" s="144">
        <v>6819</v>
      </c>
      <c r="B6820" s="144">
        <v>2029</v>
      </c>
      <c r="C6820" s="144" t="s">
        <v>844</v>
      </c>
      <c r="D6820" s="144" t="s">
        <v>7168</v>
      </c>
    </row>
    <row r="6821" spans="1:4">
      <c r="A6821" s="144">
        <v>6820</v>
      </c>
      <c r="B6821" s="144">
        <v>2029</v>
      </c>
      <c r="C6821" s="144" t="s">
        <v>844</v>
      </c>
      <c r="D6821" s="144" t="s">
        <v>7169</v>
      </c>
    </row>
    <row r="6822" spans="1:4">
      <c r="A6822" s="144">
        <v>6821</v>
      </c>
      <c r="B6822" s="144">
        <v>2029</v>
      </c>
      <c r="C6822" s="144" t="s">
        <v>844</v>
      </c>
      <c r="D6822" s="144" t="s">
        <v>7170</v>
      </c>
    </row>
    <row r="6823" spans="1:4">
      <c r="A6823" s="144">
        <v>6822</v>
      </c>
      <c r="B6823" s="144">
        <v>2029</v>
      </c>
      <c r="C6823" s="144" t="s">
        <v>844</v>
      </c>
      <c r="D6823" s="144" t="s">
        <v>7171</v>
      </c>
    </row>
    <row r="6824" spans="1:4">
      <c r="A6824" s="144">
        <v>6823</v>
      </c>
      <c r="B6824" s="144">
        <v>2029</v>
      </c>
      <c r="C6824" s="144" t="s">
        <v>844</v>
      </c>
      <c r="D6824" s="144" t="s">
        <v>7172</v>
      </c>
    </row>
    <row r="6825" spans="1:4">
      <c r="A6825" s="144">
        <v>6824</v>
      </c>
      <c r="B6825" s="144">
        <v>2029</v>
      </c>
      <c r="C6825" s="144" t="s">
        <v>844</v>
      </c>
      <c r="D6825" s="144" t="s">
        <v>7173</v>
      </c>
    </row>
    <row r="6826" spans="1:4">
      <c r="A6826" s="144">
        <v>6825</v>
      </c>
      <c r="B6826" s="144">
        <v>2029</v>
      </c>
      <c r="C6826" s="144" t="s">
        <v>844</v>
      </c>
      <c r="D6826" s="144" t="s">
        <v>7174</v>
      </c>
    </row>
    <row r="6827" spans="1:4">
      <c r="A6827" s="144">
        <v>6826</v>
      </c>
      <c r="B6827" s="144">
        <v>2029</v>
      </c>
      <c r="C6827" s="144" t="s">
        <v>844</v>
      </c>
      <c r="D6827" s="144" t="s">
        <v>7175</v>
      </c>
    </row>
    <row r="6828" spans="1:4">
      <c r="A6828" s="144">
        <v>6827</v>
      </c>
      <c r="B6828" s="144">
        <v>2029</v>
      </c>
      <c r="C6828" s="144" t="s">
        <v>844</v>
      </c>
      <c r="D6828" s="144" t="s">
        <v>7176</v>
      </c>
    </row>
    <row r="6829" spans="1:4">
      <c r="A6829" s="144">
        <v>6828</v>
      </c>
      <c r="B6829" s="144">
        <v>2029</v>
      </c>
      <c r="C6829" s="144" t="s">
        <v>844</v>
      </c>
      <c r="D6829" s="144" t="s">
        <v>7177</v>
      </c>
    </row>
    <row r="6830" spans="1:4">
      <c r="A6830" s="144">
        <v>6829</v>
      </c>
      <c r="B6830" s="144">
        <v>2029</v>
      </c>
      <c r="C6830" s="144" t="s">
        <v>844</v>
      </c>
      <c r="D6830" s="144" t="s">
        <v>7178</v>
      </c>
    </row>
    <row r="6831" spans="1:4">
      <c r="A6831" s="144">
        <v>6830</v>
      </c>
      <c r="B6831" s="144">
        <v>2029</v>
      </c>
      <c r="C6831" s="144" t="s">
        <v>844</v>
      </c>
      <c r="D6831" s="144" t="s">
        <v>7179</v>
      </c>
    </row>
    <row r="6832" spans="1:4">
      <c r="A6832" s="144">
        <v>6831</v>
      </c>
      <c r="B6832" s="144">
        <v>2029</v>
      </c>
      <c r="C6832" s="144" t="s">
        <v>844</v>
      </c>
      <c r="D6832" s="144" t="s">
        <v>7180</v>
      </c>
    </row>
    <row r="6833" spans="1:4">
      <c r="A6833" s="144">
        <v>6832</v>
      </c>
      <c r="B6833" s="144">
        <v>2029</v>
      </c>
      <c r="C6833" s="144" t="s">
        <v>844</v>
      </c>
      <c r="D6833" s="144" t="s">
        <v>7181</v>
      </c>
    </row>
    <row r="6834" spans="1:4">
      <c r="A6834" s="144">
        <v>6833</v>
      </c>
      <c r="B6834" s="144">
        <v>2029</v>
      </c>
      <c r="C6834" s="144" t="s">
        <v>844</v>
      </c>
      <c r="D6834" s="144" t="s">
        <v>7182</v>
      </c>
    </row>
    <row r="6835" spans="1:4">
      <c r="A6835" s="144">
        <v>6834</v>
      </c>
      <c r="B6835" s="144">
        <v>2029</v>
      </c>
      <c r="C6835" s="144" t="s">
        <v>844</v>
      </c>
      <c r="D6835" s="144" t="s">
        <v>7183</v>
      </c>
    </row>
    <row r="6836" spans="1:4">
      <c r="A6836" s="144">
        <v>6835</v>
      </c>
      <c r="B6836" s="144">
        <v>2029</v>
      </c>
      <c r="C6836" s="144" t="s">
        <v>844</v>
      </c>
      <c r="D6836" s="144" t="s">
        <v>7184</v>
      </c>
    </row>
    <row r="6837" spans="1:4">
      <c r="A6837" s="144">
        <v>6836</v>
      </c>
      <c r="B6837" s="144">
        <v>2029</v>
      </c>
      <c r="C6837" s="144" t="s">
        <v>844</v>
      </c>
      <c r="D6837" s="144" t="s">
        <v>7185</v>
      </c>
    </row>
    <row r="6838" spans="1:4">
      <c r="A6838" s="144">
        <v>6837</v>
      </c>
      <c r="B6838" s="144">
        <v>2029</v>
      </c>
      <c r="C6838" s="144" t="s">
        <v>844</v>
      </c>
      <c r="D6838" s="144" t="s">
        <v>7186</v>
      </c>
    </row>
    <row r="6839" spans="1:4">
      <c r="A6839" s="144">
        <v>6838</v>
      </c>
      <c r="B6839" s="144">
        <v>2029</v>
      </c>
      <c r="C6839" s="144" t="s">
        <v>844</v>
      </c>
      <c r="D6839" s="144" t="s">
        <v>7187</v>
      </c>
    </row>
    <row r="6840" spans="1:4">
      <c r="A6840" s="144">
        <v>6839</v>
      </c>
      <c r="B6840" s="144">
        <v>2029</v>
      </c>
      <c r="C6840" s="144" t="s">
        <v>844</v>
      </c>
      <c r="D6840" s="144" t="s">
        <v>7188</v>
      </c>
    </row>
    <row r="6841" spans="1:4">
      <c r="A6841" s="144">
        <v>6840</v>
      </c>
      <c r="B6841" s="144">
        <v>2029</v>
      </c>
      <c r="C6841" s="144" t="s">
        <v>844</v>
      </c>
      <c r="D6841" s="144" t="s">
        <v>7189</v>
      </c>
    </row>
    <row r="6842" spans="1:4">
      <c r="A6842" s="144">
        <v>6841</v>
      </c>
      <c r="B6842" s="144">
        <v>2029</v>
      </c>
      <c r="C6842" s="144" t="s">
        <v>844</v>
      </c>
      <c r="D6842" s="144" t="s">
        <v>7190</v>
      </c>
    </row>
    <row r="6843" spans="1:4">
      <c r="A6843" s="144">
        <v>6842</v>
      </c>
      <c r="B6843" s="144">
        <v>2029</v>
      </c>
      <c r="C6843" s="144" t="s">
        <v>1061</v>
      </c>
      <c r="D6843" s="144" t="s">
        <v>7191</v>
      </c>
    </row>
    <row r="6844" spans="1:4">
      <c r="A6844" s="144">
        <v>6843</v>
      </c>
      <c r="B6844" s="144">
        <v>2029</v>
      </c>
      <c r="C6844" s="144" t="s">
        <v>1061</v>
      </c>
      <c r="D6844" s="144" t="s">
        <v>7192</v>
      </c>
    </row>
    <row r="6845" spans="1:4">
      <c r="A6845" s="144">
        <v>6844</v>
      </c>
      <c r="B6845" s="144">
        <v>2029</v>
      </c>
      <c r="C6845" s="144" t="s">
        <v>1061</v>
      </c>
      <c r="D6845" s="144" t="s">
        <v>7193</v>
      </c>
    </row>
    <row r="6846" spans="1:4">
      <c r="A6846" s="144">
        <v>6845</v>
      </c>
      <c r="B6846" s="144">
        <v>2029</v>
      </c>
      <c r="C6846" s="144" t="s">
        <v>1061</v>
      </c>
      <c r="D6846" s="144" t="s">
        <v>7194</v>
      </c>
    </row>
    <row r="6847" spans="1:4">
      <c r="A6847" s="144">
        <v>6846</v>
      </c>
      <c r="B6847" s="144">
        <v>2029</v>
      </c>
      <c r="C6847" s="144" t="s">
        <v>1061</v>
      </c>
      <c r="D6847" s="144" t="s">
        <v>7195</v>
      </c>
    </row>
    <row r="6848" spans="1:4">
      <c r="A6848" s="144">
        <v>6847</v>
      </c>
      <c r="B6848" s="144">
        <v>2029</v>
      </c>
      <c r="C6848" s="144" t="s">
        <v>1061</v>
      </c>
      <c r="D6848" s="144" t="s">
        <v>7196</v>
      </c>
    </row>
    <row r="6849" spans="1:4">
      <c r="A6849" s="144">
        <v>6848</v>
      </c>
      <c r="B6849" s="144">
        <v>2029</v>
      </c>
      <c r="C6849" s="144" t="s">
        <v>1061</v>
      </c>
      <c r="D6849" s="144" t="s">
        <v>7197</v>
      </c>
    </row>
    <row r="6850" spans="1:4">
      <c r="A6850" s="144">
        <v>6849</v>
      </c>
      <c r="B6850" s="144">
        <v>2029</v>
      </c>
      <c r="C6850" s="144" t="s">
        <v>1061</v>
      </c>
      <c r="D6850" s="144" t="s">
        <v>7198</v>
      </c>
    </row>
    <row r="6851" spans="1:4">
      <c r="A6851" s="144">
        <v>6850</v>
      </c>
      <c r="B6851" s="144">
        <v>2029</v>
      </c>
      <c r="C6851" s="144" t="s">
        <v>1061</v>
      </c>
      <c r="D6851" s="144" t="s">
        <v>7199</v>
      </c>
    </row>
    <row r="6852" spans="1:4">
      <c r="A6852" s="144">
        <v>6851</v>
      </c>
      <c r="B6852" s="144">
        <v>2029</v>
      </c>
      <c r="C6852" s="144" t="s">
        <v>1061</v>
      </c>
      <c r="D6852" s="144" t="s">
        <v>7200</v>
      </c>
    </row>
    <row r="6853" spans="1:4">
      <c r="A6853" s="144">
        <v>6852</v>
      </c>
      <c r="B6853" s="144">
        <v>2029</v>
      </c>
      <c r="C6853" s="144" t="s">
        <v>1061</v>
      </c>
      <c r="D6853" s="144" t="s">
        <v>7201</v>
      </c>
    </row>
    <row r="6854" spans="1:4">
      <c r="A6854" s="144">
        <v>6853</v>
      </c>
      <c r="B6854" s="144">
        <v>2029</v>
      </c>
      <c r="C6854" s="144" t="s">
        <v>1061</v>
      </c>
      <c r="D6854" s="144" t="s">
        <v>7202</v>
      </c>
    </row>
    <row r="6855" spans="1:4">
      <c r="A6855" s="144">
        <v>6854</v>
      </c>
      <c r="B6855" s="144">
        <v>2029</v>
      </c>
      <c r="C6855" s="144" t="s">
        <v>1061</v>
      </c>
      <c r="D6855" s="144" t="s">
        <v>7203</v>
      </c>
    </row>
    <row r="6856" spans="1:4">
      <c r="A6856" s="144">
        <v>6855</v>
      </c>
      <c r="B6856" s="144">
        <v>2029</v>
      </c>
      <c r="C6856" s="144" t="s">
        <v>1061</v>
      </c>
      <c r="D6856" s="144" t="s">
        <v>7204</v>
      </c>
    </row>
    <row r="6857" spans="1:4">
      <c r="A6857" s="144">
        <v>6856</v>
      </c>
      <c r="B6857" s="144">
        <v>2029</v>
      </c>
      <c r="C6857" s="144" t="s">
        <v>1061</v>
      </c>
      <c r="D6857" s="144" t="s">
        <v>7205</v>
      </c>
    </row>
    <row r="6858" spans="1:4">
      <c r="A6858" s="144">
        <v>6857</v>
      </c>
      <c r="B6858" s="144">
        <v>2029</v>
      </c>
      <c r="C6858" s="144" t="s">
        <v>1061</v>
      </c>
      <c r="D6858" s="144" t="s">
        <v>7206</v>
      </c>
    </row>
    <row r="6859" spans="1:4">
      <c r="A6859" s="144">
        <v>6858</v>
      </c>
      <c r="B6859" s="144">
        <v>2029</v>
      </c>
      <c r="C6859" s="144" t="s">
        <v>1061</v>
      </c>
      <c r="D6859" s="144" t="s">
        <v>7207</v>
      </c>
    </row>
    <row r="6860" spans="1:4">
      <c r="A6860" s="144">
        <v>6859</v>
      </c>
      <c r="B6860" s="144">
        <v>2029</v>
      </c>
      <c r="C6860" s="144" t="s">
        <v>1191</v>
      </c>
      <c r="D6860" s="144" t="s">
        <v>7208</v>
      </c>
    </row>
    <row r="6861" spans="1:4">
      <c r="A6861" s="144">
        <v>6860</v>
      </c>
      <c r="B6861" s="144">
        <v>2029</v>
      </c>
      <c r="C6861" s="144" t="s">
        <v>1191</v>
      </c>
      <c r="D6861" s="144" t="s">
        <v>7209</v>
      </c>
    </row>
    <row r="6862" spans="1:4">
      <c r="A6862" s="144">
        <v>6861</v>
      </c>
      <c r="B6862" s="144">
        <v>2029</v>
      </c>
      <c r="C6862" s="144" t="s">
        <v>1191</v>
      </c>
      <c r="D6862" s="144" t="s">
        <v>7210</v>
      </c>
    </row>
    <row r="6863" spans="1:4">
      <c r="A6863" s="144">
        <v>6862</v>
      </c>
      <c r="B6863" s="144">
        <v>2029</v>
      </c>
      <c r="C6863" s="144" t="s">
        <v>1191</v>
      </c>
      <c r="D6863" s="144" t="s">
        <v>7211</v>
      </c>
    </row>
    <row r="6864" spans="1:4">
      <c r="A6864" s="144">
        <v>6863</v>
      </c>
      <c r="B6864" s="144">
        <v>2029</v>
      </c>
      <c r="C6864" s="144" t="s">
        <v>1191</v>
      </c>
      <c r="D6864" s="144" t="s">
        <v>7212</v>
      </c>
    </row>
    <row r="6865" spans="1:4">
      <c r="A6865" s="144">
        <v>6864</v>
      </c>
      <c r="B6865" s="144">
        <v>2029</v>
      </c>
      <c r="C6865" s="144" t="s">
        <v>1191</v>
      </c>
      <c r="D6865" s="144" t="s">
        <v>7213</v>
      </c>
    </row>
    <row r="6866" spans="1:4">
      <c r="A6866" s="144">
        <v>6865</v>
      </c>
      <c r="B6866" s="144">
        <v>2029</v>
      </c>
      <c r="C6866" s="144" t="s">
        <v>1191</v>
      </c>
      <c r="D6866" s="144" t="s">
        <v>7214</v>
      </c>
    </row>
    <row r="6867" spans="1:4">
      <c r="A6867" s="144">
        <v>6866</v>
      </c>
      <c r="B6867" s="144">
        <v>2029</v>
      </c>
      <c r="C6867" s="144" t="s">
        <v>1191</v>
      </c>
      <c r="D6867" s="144" t="s">
        <v>7215</v>
      </c>
    </row>
    <row r="6868" spans="1:4">
      <c r="A6868" s="144">
        <v>6867</v>
      </c>
      <c r="B6868" s="144">
        <v>2029</v>
      </c>
      <c r="C6868" s="144" t="s">
        <v>1191</v>
      </c>
      <c r="D6868" s="144" t="s">
        <v>7216</v>
      </c>
    </row>
    <row r="6869" spans="1:4">
      <c r="A6869" s="144">
        <v>6868</v>
      </c>
      <c r="B6869" s="144">
        <v>2029</v>
      </c>
      <c r="C6869" s="144" t="s">
        <v>1191</v>
      </c>
      <c r="D6869" s="144" t="s">
        <v>7217</v>
      </c>
    </row>
    <row r="6870" spans="1:4">
      <c r="A6870" s="144">
        <v>6869</v>
      </c>
      <c r="B6870" s="144">
        <v>2029</v>
      </c>
      <c r="C6870" s="144" t="s">
        <v>1191</v>
      </c>
      <c r="D6870" s="144" t="s">
        <v>7218</v>
      </c>
    </row>
    <row r="6871" spans="1:4">
      <c r="A6871" s="144">
        <v>6870</v>
      </c>
      <c r="B6871" s="144">
        <v>2029</v>
      </c>
      <c r="C6871" s="144" t="s">
        <v>1191</v>
      </c>
      <c r="D6871" s="144" t="s">
        <v>7219</v>
      </c>
    </row>
    <row r="6872" spans="1:4">
      <c r="A6872" s="144">
        <v>6871</v>
      </c>
      <c r="B6872" s="144">
        <v>2029</v>
      </c>
      <c r="C6872" s="144" t="s">
        <v>1191</v>
      </c>
      <c r="D6872" s="144" t="s">
        <v>7220</v>
      </c>
    </row>
    <row r="6873" spans="1:4">
      <c r="A6873" s="144">
        <v>6872</v>
      </c>
      <c r="B6873" s="144">
        <v>2029</v>
      </c>
      <c r="C6873" s="144" t="s">
        <v>1191</v>
      </c>
      <c r="D6873" s="144" t="s">
        <v>7221</v>
      </c>
    </row>
    <row r="6874" spans="1:4">
      <c r="A6874" s="144">
        <v>6873</v>
      </c>
      <c r="B6874" s="144">
        <v>2029</v>
      </c>
      <c r="C6874" s="144" t="s">
        <v>1191</v>
      </c>
      <c r="D6874" s="144" t="s">
        <v>7222</v>
      </c>
    </row>
    <row r="6875" spans="1:4">
      <c r="A6875" s="144">
        <v>6874</v>
      </c>
      <c r="B6875" s="144">
        <v>2029</v>
      </c>
      <c r="C6875" s="144" t="s">
        <v>1191</v>
      </c>
      <c r="D6875" s="144" t="s">
        <v>7223</v>
      </c>
    </row>
    <row r="6876" spans="1:4">
      <c r="A6876" s="144">
        <v>6875</v>
      </c>
      <c r="B6876" s="144">
        <v>2029</v>
      </c>
      <c r="C6876" s="144" t="s">
        <v>1191</v>
      </c>
      <c r="D6876" s="144" t="s">
        <v>7224</v>
      </c>
    </row>
    <row r="6877" spans="1:4">
      <c r="A6877" s="144">
        <v>6876</v>
      </c>
      <c r="B6877" s="144">
        <v>2029</v>
      </c>
      <c r="C6877" s="144" t="s">
        <v>1191</v>
      </c>
      <c r="D6877" s="144" t="s">
        <v>7225</v>
      </c>
    </row>
    <row r="6878" spans="1:4">
      <c r="A6878" s="144">
        <v>6877</v>
      </c>
      <c r="B6878" s="144">
        <v>2029</v>
      </c>
      <c r="C6878" s="144" t="s">
        <v>1191</v>
      </c>
      <c r="D6878" s="144" t="s">
        <v>7226</v>
      </c>
    </row>
    <row r="6879" spans="1:4">
      <c r="A6879" s="144">
        <v>6878</v>
      </c>
      <c r="B6879" s="144">
        <v>2029</v>
      </c>
      <c r="C6879" s="144" t="s">
        <v>1191</v>
      </c>
      <c r="D6879" s="144" t="s">
        <v>7227</v>
      </c>
    </row>
    <row r="6880" spans="1:4">
      <c r="A6880" s="144">
        <v>6879</v>
      </c>
      <c r="B6880" s="144">
        <v>2029</v>
      </c>
      <c r="C6880" s="144" t="s">
        <v>1191</v>
      </c>
      <c r="D6880" s="144" t="s">
        <v>7228</v>
      </c>
    </row>
    <row r="6881" spans="1:4">
      <c r="A6881" s="144">
        <v>6880</v>
      </c>
      <c r="B6881" s="144">
        <v>2029</v>
      </c>
      <c r="C6881" s="144" t="s">
        <v>1191</v>
      </c>
      <c r="D6881" s="144" t="s">
        <v>7229</v>
      </c>
    </row>
    <row r="6882" spans="1:4">
      <c r="A6882" s="144">
        <v>6881</v>
      </c>
      <c r="B6882" s="144">
        <v>2029</v>
      </c>
      <c r="C6882" s="144" t="s">
        <v>1191</v>
      </c>
      <c r="D6882" s="144" t="s">
        <v>7230</v>
      </c>
    </row>
    <row r="6883" spans="1:4">
      <c r="A6883" s="144">
        <v>6882</v>
      </c>
      <c r="B6883" s="144">
        <v>2029</v>
      </c>
      <c r="C6883" s="144" t="s">
        <v>1191</v>
      </c>
      <c r="D6883" s="144" t="s">
        <v>7231</v>
      </c>
    </row>
    <row r="6884" spans="1:4">
      <c r="A6884" s="144">
        <v>6883</v>
      </c>
      <c r="B6884" s="144">
        <v>2029</v>
      </c>
      <c r="C6884" s="144" t="s">
        <v>1549</v>
      </c>
      <c r="D6884" s="144" t="s">
        <v>7232</v>
      </c>
    </row>
    <row r="6885" spans="1:4">
      <c r="A6885" s="144">
        <v>6884</v>
      </c>
      <c r="B6885" s="144">
        <v>2029</v>
      </c>
      <c r="C6885" s="144" t="s">
        <v>1549</v>
      </c>
      <c r="D6885" s="144" t="s">
        <v>7233</v>
      </c>
    </row>
    <row r="6886" spans="1:4">
      <c r="A6886" s="144">
        <v>6885</v>
      </c>
      <c r="B6886" s="144">
        <v>2029</v>
      </c>
      <c r="C6886" s="144" t="s">
        <v>1574</v>
      </c>
      <c r="D6886" s="144" t="s">
        <v>7234</v>
      </c>
    </row>
    <row r="6887" spans="1:4">
      <c r="A6887" s="144">
        <v>6886</v>
      </c>
      <c r="B6887" s="144">
        <v>2029</v>
      </c>
      <c r="C6887" s="144" t="s">
        <v>1574</v>
      </c>
      <c r="D6887" s="144" t="s">
        <v>7235</v>
      </c>
    </row>
    <row r="6888" spans="1:4">
      <c r="A6888" s="144">
        <v>6887</v>
      </c>
      <c r="B6888" s="144">
        <v>2029</v>
      </c>
      <c r="C6888" s="144" t="s">
        <v>1574</v>
      </c>
      <c r="D6888" s="144" t="s">
        <v>7236</v>
      </c>
    </row>
    <row r="6889" spans="1:4">
      <c r="A6889" s="144">
        <v>6888</v>
      </c>
      <c r="B6889" s="144">
        <v>2029</v>
      </c>
      <c r="C6889" s="144" t="s">
        <v>1574</v>
      </c>
      <c r="D6889" s="144" t="s">
        <v>7237</v>
      </c>
    </row>
    <row r="6890" spans="1:4">
      <c r="A6890" s="144">
        <v>6889</v>
      </c>
      <c r="B6890" s="144">
        <v>2029</v>
      </c>
      <c r="C6890" s="144" t="s">
        <v>1574</v>
      </c>
      <c r="D6890" s="144" t="s">
        <v>7238</v>
      </c>
    </row>
    <row r="6891" spans="1:4">
      <c r="A6891" s="144">
        <v>6890</v>
      </c>
      <c r="B6891" s="144">
        <v>2029</v>
      </c>
      <c r="C6891" s="144" t="s">
        <v>1574</v>
      </c>
      <c r="D6891" s="144" t="s">
        <v>7239</v>
      </c>
    </row>
    <row r="6892" spans="1:4">
      <c r="A6892" s="144">
        <v>6891</v>
      </c>
      <c r="B6892" s="144">
        <v>2029</v>
      </c>
      <c r="C6892" s="144" t="s">
        <v>1574</v>
      </c>
      <c r="D6892" s="144" t="s">
        <v>7240</v>
      </c>
    </row>
    <row r="6893" spans="1:4">
      <c r="A6893" s="144">
        <v>6892</v>
      </c>
      <c r="B6893" s="144">
        <v>2029</v>
      </c>
      <c r="C6893" s="144" t="s">
        <v>1574</v>
      </c>
      <c r="D6893" s="144" t="s">
        <v>7241</v>
      </c>
    </row>
    <row r="6894" spans="1:4">
      <c r="A6894" s="144">
        <v>6893</v>
      </c>
      <c r="B6894" s="144">
        <v>2029</v>
      </c>
      <c r="C6894" s="144" t="s">
        <v>1574</v>
      </c>
      <c r="D6894" s="144" t="s">
        <v>7242</v>
      </c>
    </row>
    <row r="6895" spans="1:4">
      <c r="A6895" s="144">
        <v>6894</v>
      </c>
      <c r="B6895" s="144">
        <v>2029</v>
      </c>
      <c r="C6895" s="144" t="s">
        <v>1574</v>
      </c>
      <c r="D6895" s="144" t="s">
        <v>7243</v>
      </c>
    </row>
    <row r="6896" spans="1:4">
      <c r="A6896" s="144">
        <v>6895</v>
      </c>
      <c r="B6896" s="144">
        <v>2029</v>
      </c>
      <c r="C6896" s="144" t="s">
        <v>1593</v>
      </c>
      <c r="D6896" s="144" t="s">
        <v>7244</v>
      </c>
    </row>
  </sheetData>
  <autoFilter ref="A1:D6896" xr:uid="{ED1BECE7-1E4C-4D66-8814-C5431A6769A2}"/>
  <phoneticPr fontId="2"/>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5195D6-251B-44FA-92E6-9284DE22E87A}">
  <dimension ref="A1:D4632"/>
  <sheetViews>
    <sheetView workbookViewId="0">
      <selection activeCell="B1" sqref="B1"/>
    </sheetView>
  </sheetViews>
  <sheetFormatPr defaultRowHeight="18.75"/>
  <cols>
    <col min="1" max="1" width="6.375" style="144" bestFit="1" customWidth="1"/>
    <col min="2" max="2" width="5.5" style="144" bestFit="1" customWidth="1"/>
    <col min="3" max="3" width="6.5" style="144" bestFit="1" customWidth="1"/>
    <col min="4" max="4" width="190" style="144" bestFit="1" customWidth="1"/>
    <col min="5" max="16384" width="9" style="144"/>
  </cols>
  <sheetData>
    <row r="1" spans="1:4">
      <c r="A1" s="141" t="s">
        <v>234</v>
      </c>
      <c r="B1" s="141" t="s">
        <v>344</v>
      </c>
      <c r="C1" s="141" t="s">
        <v>345</v>
      </c>
      <c r="D1" s="141" t="s">
        <v>346</v>
      </c>
    </row>
    <row r="2" spans="1:4">
      <c r="A2" s="144">
        <v>1</v>
      </c>
      <c r="B2" s="144">
        <v>2030</v>
      </c>
      <c r="C2" s="144" t="s">
        <v>347</v>
      </c>
      <c r="D2" s="144" t="s">
        <v>7245</v>
      </c>
    </row>
    <row r="3" spans="1:4">
      <c r="A3" s="144">
        <v>2</v>
      </c>
      <c r="B3" s="144">
        <v>2030</v>
      </c>
      <c r="C3" s="144" t="s">
        <v>347</v>
      </c>
      <c r="D3" s="144" t="s">
        <v>7246</v>
      </c>
    </row>
    <row r="4" spans="1:4">
      <c r="A4" s="144">
        <v>3</v>
      </c>
      <c r="B4" s="144">
        <v>2030</v>
      </c>
      <c r="C4" s="144" t="s">
        <v>347</v>
      </c>
      <c r="D4" s="144" t="s">
        <v>7247</v>
      </c>
    </row>
    <row r="5" spans="1:4">
      <c r="A5" s="144">
        <v>4</v>
      </c>
      <c r="B5" s="144">
        <v>2030</v>
      </c>
      <c r="C5" s="144" t="s">
        <v>347</v>
      </c>
      <c r="D5" s="144" t="s">
        <v>7248</v>
      </c>
    </row>
    <row r="6" spans="1:4">
      <c r="A6" s="144">
        <v>5</v>
      </c>
      <c r="B6" s="144">
        <v>2030</v>
      </c>
      <c r="C6" s="144" t="s">
        <v>347</v>
      </c>
      <c r="D6" s="144" t="s">
        <v>7249</v>
      </c>
    </row>
    <row r="7" spans="1:4">
      <c r="A7" s="144">
        <v>6</v>
      </c>
      <c r="B7" s="144">
        <v>2030</v>
      </c>
      <c r="C7" s="144" t="s">
        <v>347</v>
      </c>
      <c r="D7" s="144" t="s">
        <v>7250</v>
      </c>
    </row>
    <row r="8" spans="1:4">
      <c r="A8" s="144">
        <v>7</v>
      </c>
      <c r="B8" s="144">
        <v>2030</v>
      </c>
      <c r="C8" s="144" t="s">
        <v>347</v>
      </c>
      <c r="D8" s="144" t="s">
        <v>7251</v>
      </c>
    </row>
    <row r="9" spans="1:4">
      <c r="A9" s="144">
        <v>8</v>
      </c>
      <c r="B9" s="144">
        <v>2030</v>
      </c>
      <c r="C9" s="144" t="s">
        <v>347</v>
      </c>
      <c r="D9" s="144" t="s">
        <v>7252</v>
      </c>
    </row>
    <row r="10" spans="1:4">
      <c r="A10" s="144">
        <v>9</v>
      </c>
      <c r="B10" s="144">
        <v>2030</v>
      </c>
      <c r="C10" s="144" t="s">
        <v>347</v>
      </c>
      <c r="D10" s="144" t="s">
        <v>7253</v>
      </c>
    </row>
    <row r="11" spans="1:4">
      <c r="A11" s="144">
        <v>10</v>
      </c>
      <c r="B11" s="144">
        <v>2030</v>
      </c>
      <c r="C11" s="144" t="s">
        <v>347</v>
      </c>
      <c r="D11" s="144" t="s">
        <v>7254</v>
      </c>
    </row>
    <row r="12" spans="1:4">
      <c r="A12" s="144">
        <v>11</v>
      </c>
      <c r="B12" s="144">
        <v>2030</v>
      </c>
      <c r="C12" s="144" t="s">
        <v>347</v>
      </c>
      <c r="D12" s="144" t="s">
        <v>7255</v>
      </c>
    </row>
    <row r="13" spans="1:4">
      <c r="A13" s="144">
        <v>12</v>
      </c>
      <c r="B13" s="144">
        <v>2030</v>
      </c>
      <c r="C13" s="144" t="s">
        <v>347</v>
      </c>
      <c r="D13" s="144" t="s">
        <v>7256</v>
      </c>
    </row>
    <row r="14" spans="1:4">
      <c r="A14" s="144">
        <v>13</v>
      </c>
      <c r="B14" s="144">
        <v>2030</v>
      </c>
      <c r="C14" s="144" t="s">
        <v>347</v>
      </c>
      <c r="D14" s="144" t="s">
        <v>7257</v>
      </c>
    </row>
    <row r="15" spans="1:4">
      <c r="A15" s="144">
        <v>14</v>
      </c>
      <c r="B15" s="144">
        <v>2030</v>
      </c>
      <c r="C15" s="144" t="s">
        <v>347</v>
      </c>
      <c r="D15" s="144" t="s">
        <v>7258</v>
      </c>
    </row>
    <row r="16" spans="1:4">
      <c r="A16" s="144">
        <v>15</v>
      </c>
      <c r="B16" s="144">
        <v>2030</v>
      </c>
      <c r="C16" s="144" t="s">
        <v>347</v>
      </c>
      <c r="D16" s="144" t="s">
        <v>7259</v>
      </c>
    </row>
    <row r="17" spans="1:4">
      <c r="A17" s="144">
        <v>16</v>
      </c>
      <c r="B17" s="144">
        <v>2030</v>
      </c>
      <c r="C17" s="144" t="s">
        <v>347</v>
      </c>
      <c r="D17" s="144" t="s">
        <v>7260</v>
      </c>
    </row>
    <row r="18" spans="1:4">
      <c r="A18" s="144">
        <v>17</v>
      </c>
      <c r="B18" s="144">
        <v>2030</v>
      </c>
      <c r="C18" s="144" t="s">
        <v>347</v>
      </c>
      <c r="D18" s="144" t="s">
        <v>7261</v>
      </c>
    </row>
    <row r="19" spans="1:4">
      <c r="A19" s="144">
        <v>18</v>
      </c>
      <c r="B19" s="144">
        <v>2030</v>
      </c>
      <c r="C19" s="144" t="s">
        <v>347</v>
      </c>
      <c r="D19" s="144" t="s">
        <v>7262</v>
      </c>
    </row>
    <row r="20" spans="1:4">
      <c r="A20" s="144">
        <v>19</v>
      </c>
      <c r="B20" s="144">
        <v>2030</v>
      </c>
      <c r="C20" s="144" t="s">
        <v>347</v>
      </c>
      <c r="D20" s="144" t="s">
        <v>7263</v>
      </c>
    </row>
    <row r="21" spans="1:4">
      <c r="A21" s="144">
        <v>20</v>
      </c>
      <c r="B21" s="144">
        <v>2030</v>
      </c>
      <c r="C21" s="144" t="s">
        <v>347</v>
      </c>
      <c r="D21" s="144" t="s">
        <v>7264</v>
      </c>
    </row>
    <row r="22" spans="1:4">
      <c r="A22" s="144">
        <v>21</v>
      </c>
      <c r="B22" s="144">
        <v>2030</v>
      </c>
      <c r="C22" s="144" t="s">
        <v>347</v>
      </c>
      <c r="D22" s="144" t="s">
        <v>7265</v>
      </c>
    </row>
    <row r="23" spans="1:4">
      <c r="A23" s="144">
        <v>22</v>
      </c>
      <c r="B23" s="144">
        <v>2030</v>
      </c>
      <c r="C23" s="144" t="s">
        <v>347</v>
      </c>
      <c r="D23" s="144" t="s">
        <v>7266</v>
      </c>
    </row>
    <row r="24" spans="1:4">
      <c r="A24" s="144">
        <v>23</v>
      </c>
      <c r="B24" s="144">
        <v>2030</v>
      </c>
      <c r="C24" s="144" t="s">
        <v>347</v>
      </c>
      <c r="D24" s="144" t="s">
        <v>7267</v>
      </c>
    </row>
    <row r="25" spans="1:4">
      <c r="A25" s="144">
        <v>24</v>
      </c>
      <c r="B25" s="144">
        <v>2030</v>
      </c>
      <c r="C25" s="144" t="s">
        <v>347</v>
      </c>
      <c r="D25" s="144" t="s">
        <v>7268</v>
      </c>
    </row>
    <row r="26" spans="1:4">
      <c r="A26" s="144">
        <v>25</v>
      </c>
      <c r="B26" s="144">
        <v>2030</v>
      </c>
      <c r="C26" s="144" t="s">
        <v>347</v>
      </c>
      <c r="D26" s="144" t="s">
        <v>7269</v>
      </c>
    </row>
    <row r="27" spans="1:4">
      <c r="A27" s="144">
        <v>26</v>
      </c>
      <c r="B27" s="144">
        <v>2030</v>
      </c>
      <c r="C27" s="144" t="s">
        <v>347</v>
      </c>
      <c r="D27" s="144" t="s">
        <v>7270</v>
      </c>
    </row>
    <row r="28" spans="1:4">
      <c r="A28" s="144">
        <v>27</v>
      </c>
      <c r="B28" s="144">
        <v>2030</v>
      </c>
      <c r="C28" s="144" t="s">
        <v>347</v>
      </c>
      <c r="D28" s="144" t="s">
        <v>7271</v>
      </c>
    </row>
    <row r="29" spans="1:4">
      <c r="A29" s="144">
        <v>28</v>
      </c>
      <c r="B29" s="144">
        <v>2030</v>
      </c>
      <c r="C29" s="144" t="s">
        <v>347</v>
      </c>
      <c r="D29" s="144" t="s">
        <v>7272</v>
      </c>
    </row>
    <row r="30" spans="1:4">
      <c r="A30" s="144">
        <v>29</v>
      </c>
      <c r="B30" s="144">
        <v>2030</v>
      </c>
      <c r="C30" s="144" t="s">
        <v>347</v>
      </c>
      <c r="D30" s="144" t="s">
        <v>7273</v>
      </c>
    </row>
    <row r="31" spans="1:4">
      <c r="A31" s="144">
        <v>30</v>
      </c>
      <c r="B31" s="144">
        <v>2030</v>
      </c>
      <c r="C31" s="144" t="s">
        <v>347</v>
      </c>
      <c r="D31" s="144" t="s">
        <v>7274</v>
      </c>
    </row>
    <row r="32" spans="1:4">
      <c r="A32" s="144">
        <v>31</v>
      </c>
      <c r="B32" s="144">
        <v>2030</v>
      </c>
      <c r="C32" s="144" t="s">
        <v>347</v>
      </c>
      <c r="D32" s="144" t="s">
        <v>7275</v>
      </c>
    </row>
    <row r="33" spans="1:4">
      <c r="A33" s="144">
        <v>32</v>
      </c>
      <c r="B33" s="144">
        <v>2030</v>
      </c>
      <c r="C33" s="144" t="s">
        <v>347</v>
      </c>
      <c r="D33" s="144" t="s">
        <v>7276</v>
      </c>
    </row>
    <row r="34" spans="1:4">
      <c r="A34" s="144">
        <v>33</v>
      </c>
      <c r="B34" s="144">
        <v>2030</v>
      </c>
      <c r="C34" s="144" t="s">
        <v>347</v>
      </c>
      <c r="D34" s="144" t="s">
        <v>7277</v>
      </c>
    </row>
    <row r="35" spans="1:4">
      <c r="A35" s="144">
        <v>34</v>
      </c>
      <c r="B35" s="144">
        <v>2030</v>
      </c>
      <c r="C35" s="144" t="s">
        <v>347</v>
      </c>
      <c r="D35" s="144" t="s">
        <v>7278</v>
      </c>
    </row>
    <row r="36" spans="1:4">
      <c r="A36" s="144">
        <v>35</v>
      </c>
      <c r="B36" s="144">
        <v>2030</v>
      </c>
      <c r="C36" s="144" t="s">
        <v>347</v>
      </c>
      <c r="D36" s="144" t="s">
        <v>7279</v>
      </c>
    </row>
    <row r="37" spans="1:4">
      <c r="A37" s="144">
        <v>36</v>
      </c>
      <c r="B37" s="144">
        <v>2030</v>
      </c>
      <c r="C37" s="144" t="s">
        <v>347</v>
      </c>
      <c r="D37" s="144" t="s">
        <v>7280</v>
      </c>
    </row>
    <row r="38" spans="1:4">
      <c r="A38" s="144">
        <v>37</v>
      </c>
      <c r="B38" s="144">
        <v>2030</v>
      </c>
      <c r="C38" s="144" t="s">
        <v>347</v>
      </c>
      <c r="D38" s="144" t="s">
        <v>7281</v>
      </c>
    </row>
    <row r="39" spans="1:4">
      <c r="A39" s="144">
        <v>38</v>
      </c>
      <c r="B39" s="144">
        <v>2030</v>
      </c>
      <c r="C39" s="144" t="s">
        <v>347</v>
      </c>
      <c r="D39" s="144" t="s">
        <v>7282</v>
      </c>
    </row>
    <row r="40" spans="1:4">
      <c r="A40" s="144">
        <v>39</v>
      </c>
      <c r="B40" s="144">
        <v>2030</v>
      </c>
      <c r="C40" s="144" t="s">
        <v>347</v>
      </c>
      <c r="D40" s="144" t="s">
        <v>7283</v>
      </c>
    </row>
    <row r="41" spans="1:4">
      <c r="A41" s="144">
        <v>40</v>
      </c>
      <c r="B41" s="144">
        <v>2030</v>
      </c>
      <c r="C41" s="144" t="s">
        <v>347</v>
      </c>
      <c r="D41" s="144" t="s">
        <v>7284</v>
      </c>
    </row>
    <row r="42" spans="1:4">
      <c r="A42" s="144">
        <v>41</v>
      </c>
      <c r="B42" s="144">
        <v>2030</v>
      </c>
      <c r="C42" s="144" t="s">
        <v>347</v>
      </c>
      <c r="D42" s="144" t="s">
        <v>7285</v>
      </c>
    </row>
    <row r="43" spans="1:4">
      <c r="A43" s="144">
        <v>42</v>
      </c>
      <c r="B43" s="144">
        <v>2030</v>
      </c>
      <c r="C43" s="144" t="s">
        <v>347</v>
      </c>
      <c r="D43" s="144" t="s">
        <v>7286</v>
      </c>
    </row>
    <row r="44" spans="1:4">
      <c r="A44" s="144">
        <v>43</v>
      </c>
      <c r="B44" s="144">
        <v>2030</v>
      </c>
      <c r="C44" s="144" t="s">
        <v>347</v>
      </c>
      <c r="D44" s="144" t="s">
        <v>7287</v>
      </c>
    </row>
    <row r="45" spans="1:4">
      <c r="A45" s="144">
        <v>44</v>
      </c>
      <c r="B45" s="144">
        <v>2030</v>
      </c>
      <c r="C45" s="144" t="s">
        <v>347</v>
      </c>
      <c r="D45" s="144" t="s">
        <v>7288</v>
      </c>
    </row>
    <row r="46" spans="1:4">
      <c r="A46" s="144">
        <v>45</v>
      </c>
      <c r="B46" s="144">
        <v>2030</v>
      </c>
      <c r="C46" s="144" t="s">
        <v>347</v>
      </c>
      <c r="D46" s="144" t="s">
        <v>7289</v>
      </c>
    </row>
    <row r="47" spans="1:4">
      <c r="A47" s="144">
        <v>46</v>
      </c>
      <c r="B47" s="144">
        <v>2030</v>
      </c>
      <c r="C47" s="144" t="s">
        <v>347</v>
      </c>
      <c r="D47" s="144" t="s">
        <v>7290</v>
      </c>
    </row>
    <row r="48" spans="1:4">
      <c r="A48" s="144">
        <v>47</v>
      </c>
      <c r="B48" s="144">
        <v>2030</v>
      </c>
      <c r="C48" s="144" t="s">
        <v>347</v>
      </c>
      <c r="D48" s="144" t="s">
        <v>7291</v>
      </c>
    </row>
    <row r="49" spans="1:4">
      <c r="A49" s="144">
        <v>48</v>
      </c>
      <c r="B49" s="144">
        <v>2030</v>
      </c>
      <c r="C49" s="144" t="s">
        <v>347</v>
      </c>
      <c r="D49" s="144" t="s">
        <v>7292</v>
      </c>
    </row>
    <row r="50" spans="1:4">
      <c r="A50" s="144">
        <v>49</v>
      </c>
      <c r="B50" s="144">
        <v>2030</v>
      </c>
      <c r="C50" s="144" t="s">
        <v>347</v>
      </c>
      <c r="D50" s="144" t="s">
        <v>7293</v>
      </c>
    </row>
    <row r="51" spans="1:4">
      <c r="A51" s="144">
        <v>50</v>
      </c>
      <c r="B51" s="144">
        <v>2030</v>
      </c>
      <c r="C51" s="144" t="s">
        <v>347</v>
      </c>
      <c r="D51" s="144" t="s">
        <v>7294</v>
      </c>
    </row>
    <row r="52" spans="1:4">
      <c r="A52" s="144">
        <v>51</v>
      </c>
      <c r="B52" s="144">
        <v>2030</v>
      </c>
      <c r="C52" s="144" t="s">
        <v>347</v>
      </c>
      <c r="D52" s="144" t="s">
        <v>7295</v>
      </c>
    </row>
    <row r="53" spans="1:4">
      <c r="A53" s="144">
        <v>52</v>
      </c>
      <c r="B53" s="144">
        <v>2030</v>
      </c>
      <c r="C53" s="144" t="s">
        <v>347</v>
      </c>
      <c r="D53" s="144" t="s">
        <v>7296</v>
      </c>
    </row>
    <row r="54" spans="1:4">
      <c r="A54" s="144">
        <v>53</v>
      </c>
      <c r="B54" s="144">
        <v>2030</v>
      </c>
      <c r="C54" s="144" t="s">
        <v>347</v>
      </c>
      <c r="D54" s="144" t="s">
        <v>7297</v>
      </c>
    </row>
    <row r="55" spans="1:4">
      <c r="A55" s="144">
        <v>54</v>
      </c>
      <c r="B55" s="144">
        <v>2030</v>
      </c>
      <c r="C55" s="144" t="s">
        <v>347</v>
      </c>
      <c r="D55" s="144" t="s">
        <v>7298</v>
      </c>
    </row>
    <row r="56" spans="1:4">
      <c r="A56" s="144">
        <v>55</v>
      </c>
      <c r="B56" s="144">
        <v>2030</v>
      </c>
      <c r="C56" s="144" t="s">
        <v>347</v>
      </c>
      <c r="D56" s="144" t="s">
        <v>7299</v>
      </c>
    </row>
    <row r="57" spans="1:4">
      <c r="A57" s="144">
        <v>56</v>
      </c>
      <c r="B57" s="144">
        <v>2030</v>
      </c>
      <c r="C57" s="144" t="s">
        <v>347</v>
      </c>
      <c r="D57" s="144" t="s">
        <v>7300</v>
      </c>
    </row>
    <row r="58" spans="1:4">
      <c r="A58" s="144">
        <v>57</v>
      </c>
      <c r="B58" s="144">
        <v>2030</v>
      </c>
      <c r="C58" s="144" t="s">
        <v>347</v>
      </c>
      <c r="D58" s="144" t="s">
        <v>7301</v>
      </c>
    </row>
    <row r="59" spans="1:4">
      <c r="A59" s="144">
        <v>58</v>
      </c>
      <c r="B59" s="144">
        <v>2030</v>
      </c>
      <c r="C59" s="144" t="s">
        <v>347</v>
      </c>
      <c r="D59" s="144" t="s">
        <v>7302</v>
      </c>
    </row>
    <row r="60" spans="1:4">
      <c r="A60" s="144">
        <v>59</v>
      </c>
      <c r="B60" s="144">
        <v>2030</v>
      </c>
      <c r="C60" s="144" t="s">
        <v>347</v>
      </c>
      <c r="D60" s="144" t="s">
        <v>7303</v>
      </c>
    </row>
    <row r="61" spans="1:4">
      <c r="A61" s="144">
        <v>60</v>
      </c>
      <c r="B61" s="144">
        <v>2030</v>
      </c>
      <c r="C61" s="144" t="s">
        <v>347</v>
      </c>
      <c r="D61" s="144" t="s">
        <v>7304</v>
      </c>
    </row>
    <row r="62" spans="1:4">
      <c r="A62" s="144">
        <v>61</v>
      </c>
      <c r="B62" s="144">
        <v>2030</v>
      </c>
      <c r="C62" s="144" t="s">
        <v>347</v>
      </c>
      <c r="D62" s="144" t="s">
        <v>7305</v>
      </c>
    </row>
    <row r="63" spans="1:4">
      <c r="A63" s="144">
        <v>62</v>
      </c>
      <c r="B63" s="144">
        <v>2030</v>
      </c>
      <c r="C63" s="144" t="s">
        <v>347</v>
      </c>
      <c r="D63" s="144" t="s">
        <v>7306</v>
      </c>
    </row>
    <row r="64" spans="1:4">
      <c r="A64" s="144">
        <v>63</v>
      </c>
      <c r="B64" s="144">
        <v>2030</v>
      </c>
      <c r="C64" s="144" t="s">
        <v>347</v>
      </c>
      <c r="D64" s="144" t="s">
        <v>7307</v>
      </c>
    </row>
    <row r="65" spans="1:4">
      <c r="A65" s="144">
        <v>64</v>
      </c>
      <c r="B65" s="144">
        <v>2030</v>
      </c>
      <c r="C65" s="144" t="s">
        <v>347</v>
      </c>
      <c r="D65" s="144" t="s">
        <v>7308</v>
      </c>
    </row>
    <row r="66" spans="1:4">
      <c r="A66" s="144">
        <v>65</v>
      </c>
      <c r="B66" s="144">
        <v>2030</v>
      </c>
      <c r="C66" s="144" t="s">
        <v>347</v>
      </c>
      <c r="D66" s="144" t="s">
        <v>7309</v>
      </c>
    </row>
    <row r="67" spans="1:4">
      <c r="A67" s="144">
        <v>66</v>
      </c>
      <c r="B67" s="144">
        <v>2030</v>
      </c>
      <c r="C67" s="144" t="s">
        <v>347</v>
      </c>
      <c r="D67" s="144" t="s">
        <v>7310</v>
      </c>
    </row>
    <row r="68" spans="1:4">
      <c r="A68" s="144">
        <v>67</v>
      </c>
      <c r="B68" s="144">
        <v>2030</v>
      </c>
      <c r="C68" s="144" t="s">
        <v>347</v>
      </c>
      <c r="D68" s="144" t="s">
        <v>7311</v>
      </c>
    </row>
    <row r="69" spans="1:4">
      <c r="A69" s="144">
        <v>68</v>
      </c>
      <c r="B69" s="144">
        <v>2030</v>
      </c>
      <c r="C69" s="144" t="s">
        <v>347</v>
      </c>
      <c r="D69" s="144" t="s">
        <v>7312</v>
      </c>
    </row>
    <row r="70" spans="1:4">
      <c r="A70" s="144">
        <v>69</v>
      </c>
      <c r="B70" s="144">
        <v>2030</v>
      </c>
      <c r="C70" s="144" t="s">
        <v>347</v>
      </c>
      <c r="D70" s="144" t="s">
        <v>7313</v>
      </c>
    </row>
    <row r="71" spans="1:4">
      <c r="A71" s="144">
        <v>70</v>
      </c>
      <c r="B71" s="144">
        <v>2030</v>
      </c>
      <c r="C71" s="144" t="s">
        <v>347</v>
      </c>
      <c r="D71" s="144" t="s">
        <v>7314</v>
      </c>
    </row>
    <row r="72" spans="1:4">
      <c r="A72" s="144">
        <v>71</v>
      </c>
      <c r="B72" s="144">
        <v>2030</v>
      </c>
      <c r="C72" s="144" t="s">
        <v>347</v>
      </c>
      <c r="D72" s="144" t="s">
        <v>7315</v>
      </c>
    </row>
    <row r="73" spans="1:4">
      <c r="A73" s="144">
        <v>72</v>
      </c>
      <c r="B73" s="144">
        <v>2030</v>
      </c>
      <c r="C73" s="144" t="s">
        <v>347</v>
      </c>
      <c r="D73" s="144" t="s">
        <v>7316</v>
      </c>
    </row>
    <row r="74" spans="1:4">
      <c r="A74" s="144">
        <v>73</v>
      </c>
      <c r="B74" s="144">
        <v>2030</v>
      </c>
      <c r="C74" s="144" t="s">
        <v>347</v>
      </c>
      <c r="D74" s="144" t="s">
        <v>7317</v>
      </c>
    </row>
    <row r="75" spans="1:4">
      <c r="A75" s="144">
        <v>74</v>
      </c>
      <c r="B75" s="144">
        <v>2030</v>
      </c>
      <c r="C75" s="144" t="s">
        <v>347</v>
      </c>
      <c r="D75" s="144" t="s">
        <v>7318</v>
      </c>
    </row>
    <row r="76" spans="1:4">
      <c r="A76" s="144">
        <v>75</v>
      </c>
      <c r="B76" s="144">
        <v>2030</v>
      </c>
      <c r="C76" s="144" t="s">
        <v>347</v>
      </c>
      <c r="D76" s="144" t="s">
        <v>7319</v>
      </c>
    </row>
    <row r="77" spans="1:4">
      <c r="A77" s="144">
        <v>76</v>
      </c>
      <c r="B77" s="144">
        <v>2030</v>
      </c>
      <c r="C77" s="144" t="s">
        <v>347</v>
      </c>
      <c r="D77" s="144" t="s">
        <v>7320</v>
      </c>
    </row>
    <row r="78" spans="1:4">
      <c r="A78" s="144">
        <v>77</v>
      </c>
      <c r="B78" s="144">
        <v>2030</v>
      </c>
      <c r="C78" s="144" t="s">
        <v>347</v>
      </c>
      <c r="D78" s="144" t="s">
        <v>7321</v>
      </c>
    </row>
    <row r="79" spans="1:4">
      <c r="A79" s="144">
        <v>78</v>
      </c>
      <c r="B79" s="144">
        <v>2030</v>
      </c>
      <c r="C79" s="144" t="s">
        <v>347</v>
      </c>
      <c r="D79" s="144" t="s">
        <v>7322</v>
      </c>
    </row>
    <row r="80" spans="1:4">
      <c r="A80" s="144">
        <v>79</v>
      </c>
      <c r="B80" s="144">
        <v>2030</v>
      </c>
      <c r="C80" s="144" t="s">
        <v>347</v>
      </c>
      <c r="D80" s="144" t="s">
        <v>7323</v>
      </c>
    </row>
    <row r="81" spans="1:4">
      <c r="A81" s="144">
        <v>80</v>
      </c>
      <c r="B81" s="144">
        <v>2030</v>
      </c>
      <c r="C81" s="144" t="s">
        <v>347</v>
      </c>
      <c r="D81" s="144" t="s">
        <v>7324</v>
      </c>
    </row>
    <row r="82" spans="1:4">
      <c r="A82" s="144">
        <v>81</v>
      </c>
      <c r="B82" s="144">
        <v>2030</v>
      </c>
      <c r="C82" s="144" t="s">
        <v>347</v>
      </c>
      <c r="D82" s="144" t="s">
        <v>7325</v>
      </c>
    </row>
    <row r="83" spans="1:4">
      <c r="A83" s="144">
        <v>82</v>
      </c>
      <c r="B83" s="144">
        <v>2030</v>
      </c>
      <c r="C83" s="144" t="s">
        <v>347</v>
      </c>
      <c r="D83" s="144" t="s">
        <v>7326</v>
      </c>
    </row>
    <row r="84" spans="1:4">
      <c r="A84" s="144">
        <v>83</v>
      </c>
      <c r="B84" s="144">
        <v>2030</v>
      </c>
      <c r="C84" s="144" t="s">
        <v>347</v>
      </c>
      <c r="D84" s="144" t="s">
        <v>7327</v>
      </c>
    </row>
    <row r="85" spans="1:4">
      <c r="A85" s="144">
        <v>84</v>
      </c>
      <c r="B85" s="144">
        <v>2030</v>
      </c>
      <c r="C85" s="144" t="s">
        <v>347</v>
      </c>
      <c r="D85" s="144" t="s">
        <v>7328</v>
      </c>
    </row>
    <row r="86" spans="1:4">
      <c r="A86" s="144">
        <v>85</v>
      </c>
      <c r="B86" s="144">
        <v>2030</v>
      </c>
      <c r="C86" s="144" t="s">
        <v>347</v>
      </c>
      <c r="D86" s="144" t="s">
        <v>7329</v>
      </c>
    </row>
    <row r="87" spans="1:4">
      <c r="A87" s="144">
        <v>86</v>
      </c>
      <c r="B87" s="144">
        <v>2030</v>
      </c>
      <c r="C87" s="144" t="s">
        <v>347</v>
      </c>
      <c r="D87" s="144" t="s">
        <v>7330</v>
      </c>
    </row>
    <row r="88" spans="1:4">
      <c r="A88" s="144">
        <v>87</v>
      </c>
      <c r="B88" s="144">
        <v>2030</v>
      </c>
      <c r="C88" s="144" t="s">
        <v>347</v>
      </c>
      <c r="D88" s="144" t="s">
        <v>7331</v>
      </c>
    </row>
    <row r="89" spans="1:4">
      <c r="A89" s="144">
        <v>88</v>
      </c>
      <c r="B89" s="144">
        <v>2030</v>
      </c>
      <c r="C89" s="144" t="s">
        <v>347</v>
      </c>
      <c r="D89" s="144" t="s">
        <v>7332</v>
      </c>
    </row>
    <row r="90" spans="1:4">
      <c r="A90" s="144">
        <v>89</v>
      </c>
      <c r="B90" s="144">
        <v>2030</v>
      </c>
      <c r="C90" s="144" t="s">
        <v>347</v>
      </c>
      <c r="D90" s="144" t="s">
        <v>7333</v>
      </c>
    </row>
    <row r="91" spans="1:4">
      <c r="A91" s="144">
        <v>90</v>
      </c>
      <c r="B91" s="144">
        <v>2030</v>
      </c>
      <c r="C91" s="144" t="s">
        <v>347</v>
      </c>
      <c r="D91" s="144" t="s">
        <v>7334</v>
      </c>
    </row>
    <row r="92" spans="1:4">
      <c r="A92" s="144">
        <v>91</v>
      </c>
      <c r="B92" s="144">
        <v>2030</v>
      </c>
      <c r="C92" s="144" t="s">
        <v>347</v>
      </c>
      <c r="D92" s="144" t="s">
        <v>7335</v>
      </c>
    </row>
    <row r="93" spans="1:4">
      <c r="A93" s="144">
        <v>92</v>
      </c>
      <c r="B93" s="144">
        <v>2030</v>
      </c>
      <c r="C93" s="144" t="s">
        <v>347</v>
      </c>
      <c r="D93" s="144" t="s">
        <v>7336</v>
      </c>
    </row>
    <row r="94" spans="1:4">
      <c r="A94" s="144">
        <v>93</v>
      </c>
      <c r="B94" s="144">
        <v>2030</v>
      </c>
      <c r="C94" s="144" t="s">
        <v>347</v>
      </c>
      <c r="D94" s="144" t="s">
        <v>7337</v>
      </c>
    </row>
    <row r="95" spans="1:4">
      <c r="A95" s="144">
        <v>94</v>
      </c>
      <c r="B95" s="144">
        <v>2030</v>
      </c>
      <c r="C95" s="144" t="s">
        <v>347</v>
      </c>
      <c r="D95" s="144" t="s">
        <v>7338</v>
      </c>
    </row>
    <row r="96" spans="1:4">
      <c r="A96" s="144">
        <v>95</v>
      </c>
      <c r="B96" s="144">
        <v>2030</v>
      </c>
      <c r="C96" s="144" t="s">
        <v>347</v>
      </c>
      <c r="D96" s="144" t="s">
        <v>7339</v>
      </c>
    </row>
    <row r="97" spans="1:4">
      <c r="A97" s="144">
        <v>96</v>
      </c>
      <c r="B97" s="144">
        <v>2030</v>
      </c>
      <c r="C97" s="144" t="s">
        <v>347</v>
      </c>
      <c r="D97" s="144" t="s">
        <v>7340</v>
      </c>
    </row>
    <row r="98" spans="1:4">
      <c r="A98" s="144">
        <v>97</v>
      </c>
      <c r="B98" s="144">
        <v>2030</v>
      </c>
      <c r="C98" s="144" t="s">
        <v>347</v>
      </c>
      <c r="D98" s="144" t="s">
        <v>7341</v>
      </c>
    </row>
    <row r="99" spans="1:4">
      <c r="A99" s="144">
        <v>98</v>
      </c>
      <c r="B99" s="144">
        <v>2030</v>
      </c>
      <c r="C99" s="144" t="s">
        <v>347</v>
      </c>
      <c r="D99" s="144" t="s">
        <v>7342</v>
      </c>
    </row>
    <row r="100" spans="1:4">
      <c r="A100" s="144">
        <v>99</v>
      </c>
      <c r="B100" s="144">
        <v>2030</v>
      </c>
      <c r="C100" s="144" t="s">
        <v>347</v>
      </c>
      <c r="D100" s="144" t="s">
        <v>7343</v>
      </c>
    </row>
    <row r="101" spans="1:4">
      <c r="A101" s="144">
        <v>100</v>
      </c>
      <c r="B101" s="144">
        <v>2030</v>
      </c>
      <c r="C101" s="144" t="s">
        <v>347</v>
      </c>
      <c r="D101" s="144" t="s">
        <v>7344</v>
      </c>
    </row>
    <row r="102" spans="1:4">
      <c r="A102" s="144">
        <v>101</v>
      </c>
      <c r="B102" s="144">
        <v>2030</v>
      </c>
      <c r="C102" s="144" t="s">
        <v>347</v>
      </c>
      <c r="D102" s="144" t="s">
        <v>7345</v>
      </c>
    </row>
    <row r="103" spans="1:4">
      <c r="A103" s="144">
        <v>102</v>
      </c>
      <c r="B103" s="144">
        <v>2030</v>
      </c>
      <c r="C103" s="144" t="s">
        <v>347</v>
      </c>
      <c r="D103" s="144" t="s">
        <v>7346</v>
      </c>
    </row>
    <row r="104" spans="1:4">
      <c r="A104" s="144">
        <v>103</v>
      </c>
      <c r="B104" s="144">
        <v>2030</v>
      </c>
      <c r="C104" s="144" t="s">
        <v>347</v>
      </c>
      <c r="D104" s="144" t="s">
        <v>7347</v>
      </c>
    </row>
    <row r="105" spans="1:4">
      <c r="A105" s="144">
        <v>104</v>
      </c>
      <c r="B105" s="144">
        <v>2030</v>
      </c>
      <c r="C105" s="144" t="s">
        <v>347</v>
      </c>
      <c r="D105" s="144" t="s">
        <v>7348</v>
      </c>
    </row>
    <row r="106" spans="1:4">
      <c r="A106" s="144">
        <v>105</v>
      </c>
      <c r="B106" s="144">
        <v>2030</v>
      </c>
      <c r="C106" s="144" t="s">
        <v>347</v>
      </c>
      <c r="D106" s="144" t="s">
        <v>7349</v>
      </c>
    </row>
    <row r="107" spans="1:4">
      <c r="A107" s="144">
        <v>106</v>
      </c>
      <c r="B107" s="144">
        <v>2030</v>
      </c>
      <c r="C107" s="144" t="s">
        <v>347</v>
      </c>
      <c r="D107" s="144" t="s">
        <v>7350</v>
      </c>
    </row>
    <row r="108" spans="1:4">
      <c r="A108" s="144">
        <v>107</v>
      </c>
      <c r="B108" s="144">
        <v>2030</v>
      </c>
      <c r="C108" s="144" t="s">
        <v>347</v>
      </c>
      <c r="D108" s="144" t="s">
        <v>7351</v>
      </c>
    </row>
    <row r="109" spans="1:4">
      <c r="A109" s="144">
        <v>108</v>
      </c>
      <c r="B109" s="144">
        <v>2030</v>
      </c>
      <c r="C109" s="144" t="s">
        <v>347</v>
      </c>
      <c r="D109" s="144" t="s">
        <v>7352</v>
      </c>
    </row>
    <row r="110" spans="1:4">
      <c r="A110" s="144">
        <v>109</v>
      </c>
      <c r="B110" s="144">
        <v>2030</v>
      </c>
      <c r="C110" s="144" t="s">
        <v>347</v>
      </c>
      <c r="D110" s="144" t="s">
        <v>7353</v>
      </c>
    </row>
    <row r="111" spans="1:4">
      <c r="A111" s="144">
        <v>110</v>
      </c>
      <c r="B111" s="144">
        <v>2030</v>
      </c>
      <c r="C111" s="144" t="s">
        <v>347</v>
      </c>
      <c r="D111" s="144" t="s">
        <v>7354</v>
      </c>
    </row>
    <row r="112" spans="1:4">
      <c r="A112" s="144">
        <v>111</v>
      </c>
      <c r="B112" s="144">
        <v>2030</v>
      </c>
      <c r="C112" s="144" t="s">
        <v>347</v>
      </c>
      <c r="D112" s="144" t="s">
        <v>7355</v>
      </c>
    </row>
    <row r="113" spans="1:4">
      <c r="A113" s="144">
        <v>112</v>
      </c>
      <c r="B113" s="144">
        <v>2030</v>
      </c>
      <c r="C113" s="144" t="s">
        <v>347</v>
      </c>
      <c r="D113" s="144" t="s">
        <v>7356</v>
      </c>
    </row>
    <row r="114" spans="1:4">
      <c r="A114" s="144">
        <v>113</v>
      </c>
      <c r="B114" s="144">
        <v>2030</v>
      </c>
      <c r="C114" s="144" t="s">
        <v>347</v>
      </c>
      <c r="D114" s="144" t="s">
        <v>7357</v>
      </c>
    </row>
    <row r="115" spans="1:4">
      <c r="A115" s="144">
        <v>114</v>
      </c>
      <c r="B115" s="144">
        <v>2030</v>
      </c>
      <c r="C115" s="144" t="s">
        <v>347</v>
      </c>
      <c r="D115" s="144" t="s">
        <v>7358</v>
      </c>
    </row>
    <row r="116" spans="1:4">
      <c r="A116" s="144">
        <v>115</v>
      </c>
      <c r="B116" s="144">
        <v>2030</v>
      </c>
      <c r="C116" s="144" t="s">
        <v>347</v>
      </c>
      <c r="D116" s="144" t="s">
        <v>7359</v>
      </c>
    </row>
    <row r="117" spans="1:4">
      <c r="A117" s="144">
        <v>116</v>
      </c>
      <c r="B117" s="144">
        <v>2030</v>
      </c>
      <c r="C117" s="144" t="s">
        <v>347</v>
      </c>
      <c r="D117" s="144" t="s">
        <v>7360</v>
      </c>
    </row>
    <row r="118" spans="1:4">
      <c r="A118" s="144">
        <v>117</v>
      </c>
      <c r="B118" s="144">
        <v>2030</v>
      </c>
      <c r="C118" s="144" t="s">
        <v>347</v>
      </c>
      <c r="D118" s="144" t="s">
        <v>7361</v>
      </c>
    </row>
    <row r="119" spans="1:4">
      <c r="A119" s="144">
        <v>118</v>
      </c>
      <c r="B119" s="144">
        <v>2030</v>
      </c>
      <c r="C119" s="144" t="s">
        <v>347</v>
      </c>
      <c r="D119" s="144" t="s">
        <v>7362</v>
      </c>
    </row>
    <row r="120" spans="1:4">
      <c r="A120" s="144">
        <v>119</v>
      </c>
      <c r="B120" s="144">
        <v>2030</v>
      </c>
      <c r="C120" s="144" t="s">
        <v>347</v>
      </c>
      <c r="D120" s="144" t="s">
        <v>7363</v>
      </c>
    </row>
    <row r="121" spans="1:4">
      <c r="A121" s="144">
        <v>120</v>
      </c>
      <c r="B121" s="144">
        <v>2030</v>
      </c>
      <c r="C121" s="144" t="s">
        <v>347</v>
      </c>
      <c r="D121" s="144" t="s">
        <v>7364</v>
      </c>
    </row>
    <row r="122" spans="1:4">
      <c r="A122" s="144">
        <v>121</v>
      </c>
      <c r="B122" s="144">
        <v>2030</v>
      </c>
      <c r="C122" s="144" t="s">
        <v>347</v>
      </c>
      <c r="D122" s="144" t="s">
        <v>7365</v>
      </c>
    </row>
    <row r="123" spans="1:4">
      <c r="A123" s="144">
        <v>122</v>
      </c>
      <c r="B123" s="144">
        <v>2030</v>
      </c>
      <c r="C123" s="144" t="s">
        <v>347</v>
      </c>
      <c r="D123" s="144" t="s">
        <v>7366</v>
      </c>
    </row>
    <row r="124" spans="1:4">
      <c r="A124" s="144">
        <v>123</v>
      </c>
      <c r="B124" s="144">
        <v>2030</v>
      </c>
      <c r="C124" s="144" t="s">
        <v>347</v>
      </c>
      <c r="D124" s="144" t="s">
        <v>7367</v>
      </c>
    </row>
    <row r="125" spans="1:4">
      <c r="A125" s="144">
        <v>124</v>
      </c>
      <c r="B125" s="144">
        <v>2030</v>
      </c>
      <c r="C125" s="144" t="s">
        <v>347</v>
      </c>
      <c r="D125" s="144" t="s">
        <v>7368</v>
      </c>
    </row>
    <row r="126" spans="1:4">
      <c r="A126" s="144">
        <v>125</v>
      </c>
      <c r="B126" s="144">
        <v>2030</v>
      </c>
      <c r="C126" s="144" t="s">
        <v>347</v>
      </c>
      <c r="D126" s="144" t="s">
        <v>7369</v>
      </c>
    </row>
    <row r="127" spans="1:4">
      <c r="A127" s="144">
        <v>126</v>
      </c>
      <c r="B127" s="144">
        <v>2030</v>
      </c>
      <c r="C127" s="144" t="s">
        <v>347</v>
      </c>
      <c r="D127" s="144" t="s">
        <v>7370</v>
      </c>
    </row>
    <row r="128" spans="1:4">
      <c r="A128" s="144">
        <v>127</v>
      </c>
      <c r="B128" s="144">
        <v>2030</v>
      </c>
      <c r="C128" s="144" t="s">
        <v>347</v>
      </c>
      <c r="D128" s="144" t="s">
        <v>7371</v>
      </c>
    </row>
    <row r="129" spans="1:4">
      <c r="A129" s="144">
        <v>128</v>
      </c>
      <c r="B129" s="144">
        <v>2030</v>
      </c>
      <c r="C129" s="144" t="s">
        <v>347</v>
      </c>
      <c r="D129" s="144" t="s">
        <v>7372</v>
      </c>
    </row>
    <row r="130" spans="1:4">
      <c r="A130" s="144">
        <v>129</v>
      </c>
      <c r="B130" s="144">
        <v>2030</v>
      </c>
      <c r="C130" s="144" t="s">
        <v>347</v>
      </c>
      <c r="D130" s="144" t="s">
        <v>7373</v>
      </c>
    </row>
    <row r="131" spans="1:4">
      <c r="A131" s="144">
        <v>130</v>
      </c>
      <c r="B131" s="144">
        <v>2030</v>
      </c>
      <c r="C131" s="144" t="s">
        <v>347</v>
      </c>
      <c r="D131" s="144" t="s">
        <v>7374</v>
      </c>
    </row>
    <row r="132" spans="1:4">
      <c r="A132" s="144">
        <v>131</v>
      </c>
      <c r="B132" s="144">
        <v>2030</v>
      </c>
      <c r="C132" s="144" t="s">
        <v>347</v>
      </c>
      <c r="D132" s="144" t="s">
        <v>7375</v>
      </c>
    </row>
    <row r="133" spans="1:4">
      <c r="A133" s="144">
        <v>132</v>
      </c>
      <c r="B133" s="144">
        <v>2030</v>
      </c>
      <c r="C133" s="144" t="s">
        <v>347</v>
      </c>
      <c r="D133" s="144" t="s">
        <v>7376</v>
      </c>
    </row>
    <row r="134" spans="1:4">
      <c r="A134" s="144">
        <v>133</v>
      </c>
      <c r="B134" s="144">
        <v>2030</v>
      </c>
      <c r="C134" s="144" t="s">
        <v>347</v>
      </c>
      <c r="D134" s="144" t="s">
        <v>7377</v>
      </c>
    </row>
    <row r="135" spans="1:4">
      <c r="A135" s="144">
        <v>134</v>
      </c>
      <c r="B135" s="144">
        <v>2030</v>
      </c>
      <c r="C135" s="144" t="s">
        <v>347</v>
      </c>
      <c r="D135" s="144" t="s">
        <v>7378</v>
      </c>
    </row>
    <row r="136" spans="1:4">
      <c r="A136" s="144">
        <v>135</v>
      </c>
      <c r="B136" s="144">
        <v>2030</v>
      </c>
      <c r="C136" s="144" t="s">
        <v>347</v>
      </c>
      <c r="D136" s="144" t="s">
        <v>7379</v>
      </c>
    </row>
    <row r="137" spans="1:4">
      <c r="A137" s="144">
        <v>136</v>
      </c>
      <c r="B137" s="144">
        <v>2030</v>
      </c>
      <c r="C137" s="144" t="s">
        <v>347</v>
      </c>
      <c r="D137" s="144" t="s">
        <v>7380</v>
      </c>
    </row>
    <row r="138" spans="1:4">
      <c r="A138" s="144">
        <v>137</v>
      </c>
      <c r="B138" s="144">
        <v>2030</v>
      </c>
      <c r="C138" s="144" t="s">
        <v>347</v>
      </c>
      <c r="D138" s="144" t="s">
        <v>7381</v>
      </c>
    </row>
    <row r="139" spans="1:4">
      <c r="A139" s="144">
        <v>138</v>
      </c>
      <c r="B139" s="144">
        <v>2030</v>
      </c>
      <c r="C139" s="144" t="s">
        <v>347</v>
      </c>
      <c r="D139" s="144" t="s">
        <v>7382</v>
      </c>
    </row>
    <row r="140" spans="1:4">
      <c r="A140" s="144">
        <v>139</v>
      </c>
      <c r="B140" s="144">
        <v>2030</v>
      </c>
      <c r="C140" s="144" t="s">
        <v>347</v>
      </c>
      <c r="D140" s="144" t="s">
        <v>7383</v>
      </c>
    </row>
    <row r="141" spans="1:4">
      <c r="A141" s="144">
        <v>140</v>
      </c>
      <c r="B141" s="144">
        <v>2030</v>
      </c>
      <c r="C141" s="144" t="s">
        <v>347</v>
      </c>
      <c r="D141" s="144" t="s">
        <v>7384</v>
      </c>
    </row>
    <row r="142" spans="1:4">
      <c r="A142" s="144">
        <v>141</v>
      </c>
      <c r="B142" s="144">
        <v>2030</v>
      </c>
      <c r="C142" s="144" t="s">
        <v>347</v>
      </c>
      <c r="D142" s="144" t="s">
        <v>7385</v>
      </c>
    </row>
    <row r="143" spans="1:4">
      <c r="A143" s="144">
        <v>142</v>
      </c>
      <c r="B143" s="144">
        <v>2030</v>
      </c>
      <c r="C143" s="144" t="s">
        <v>347</v>
      </c>
      <c r="D143" s="144" t="s">
        <v>7386</v>
      </c>
    </row>
    <row r="144" spans="1:4">
      <c r="A144" s="144">
        <v>143</v>
      </c>
      <c r="B144" s="144">
        <v>2030</v>
      </c>
      <c r="C144" s="144" t="s">
        <v>347</v>
      </c>
      <c r="D144" s="144" t="s">
        <v>7387</v>
      </c>
    </row>
    <row r="145" spans="1:4">
      <c r="A145" s="144">
        <v>144</v>
      </c>
      <c r="B145" s="144">
        <v>2030</v>
      </c>
      <c r="C145" s="144" t="s">
        <v>347</v>
      </c>
      <c r="D145" s="144" t="s">
        <v>7388</v>
      </c>
    </row>
    <row r="146" spans="1:4">
      <c r="A146" s="144">
        <v>145</v>
      </c>
      <c r="B146" s="144">
        <v>2030</v>
      </c>
      <c r="C146" s="144" t="s">
        <v>347</v>
      </c>
      <c r="D146" s="144" t="s">
        <v>7389</v>
      </c>
    </row>
    <row r="147" spans="1:4">
      <c r="A147" s="144">
        <v>146</v>
      </c>
      <c r="B147" s="144">
        <v>2030</v>
      </c>
      <c r="C147" s="144" t="s">
        <v>347</v>
      </c>
      <c r="D147" s="144" t="s">
        <v>7390</v>
      </c>
    </row>
    <row r="148" spans="1:4">
      <c r="A148" s="144">
        <v>147</v>
      </c>
      <c r="B148" s="144">
        <v>2030</v>
      </c>
      <c r="C148" s="144" t="s">
        <v>347</v>
      </c>
      <c r="D148" s="144" t="s">
        <v>7391</v>
      </c>
    </row>
    <row r="149" spans="1:4">
      <c r="A149" s="144">
        <v>148</v>
      </c>
      <c r="B149" s="144">
        <v>2030</v>
      </c>
      <c r="C149" s="144" t="s">
        <v>347</v>
      </c>
      <c r="D149" s="144" t="s">
        <v>7392</v>
      </c>
    </row>
    <row r="150" spans="1:4">
      <c r="A150" s="144">
        <v>149</v>
      </c>
      <c r="B150" s="144">
        <v>2030</v>
      </c>
      <c r="C150" s="144" t="s">
        <v>347</v>
      </c>
      <c r="D150" s="144" t="s">
        <v>7393</v>
      </c>
    </row>
    <row r="151" spans="1:4">
      <c r="A151" s="144">
        <v>150</v>
      </c>
      <c r="B151" s="144">
        <v>2030</v>
      </c>
      <c r="C151" s="144" t="s">
        <v>347</v>
      </c>
      <c r="D151" s="144" t="s">
        <v>7394</v>
      </c>
    </row>
    <row r="152" spans="1:4">
      <c r="A152" s="144">
        <v>151</v>
      </c>
      <c r="B152" s="144">
        <v>2030</v>
      </c>
      <c r="C152" s="144" t="s">
        <v>347</v>
      </c>
      <c r="D152" s="144" t="s">
        <v>7395</v>
      </c>
    </row>
    <row r="153" spans="1:4">
      <c r="A153" s="144">
        <v>152</v>
      </c>
      <c r="B153" s="144">
        <v>2030</v>
      </c>
      <c r="C153" s="144" t="s">
        <v>347</v>
      </c>
      <c r="D153" s="144" t="s">
        <v>7396</v>
      </c>
    </row>
    <row r="154" spans="1:4">
      <c r="A154" s="144">
        <v>153</v>
      </c>
      <c r="B154" s="144">
        <v>2030</v>
      </c>
      <c r="C154" s="144" t="s">
        <v>347</v>
      </c>
      <c r="D154" s="144" t="s">
        <v>7397</v>
      </c>
    </row>
    <row r="155" spans="1:4">
      <c r="A155" s="144">
        <v>154</v>
      </c>
      <c r="B155" s="144">
        <v>2030</v>
      </c>
      <c r="C155" s="144" t="s">
        <v>347</v>
      </c>
      <c r="D155" s="144" t="s">
        <v>7398</v>
      </c>
    </row>
    <row r="156" spans="1:4">
      <c r="A156" s="144">
        <v>155</v>
      </c>
      <c r="B156" s="144">
        <v>2030</v>
      </c>
      <c r="C156" s="144" t="s">
        <v>347</v>
      </c>
      <c r="D156" s="144" t="s">
        <v>7399</v>
      </c>
    </row>
    <row r="157" spans="1:4">
      <c r="A157" s="144">
        <v>156</v>
      </c>
      <c r="B157" s="144">
        <v>2030</v>
      </c>
      <c r="C157" s="144" t="s">
        <v>347</v>
      </c>
      <c r="D157" s="144" t="s">
        <v>7400</v>
      </c>
    </row>
    <row r="158" spans="1:4">
      <c r="A158" s="144">
        <v>157</v>
      </c>
      <c r="B158" s="144">
        <v>2030</v>
      </c>
      <c r="C158" s="144" t="s">
        <v>347</v>
      </c>
      <c r="D158" s="144" t="s">
        <v>7401</v>
      </c>
    </row>
    <row r="159" spans="1:4">
      <c r="A159" s="144">
        <v>158</v>
      </c>
      <c r="B159" s="144">
        <v>2030</v>
      </c>
      <c r="C159" s="144" t="s">
        <v>347</v>
      </c>
      <c r="D159" s="144" t="s">
        <v>7402</v>
      </c>
    </row>
    <row r="160" spans="1:4">
      <c r="A160" s="144">
        <v>159</v>
      </c>
      <c r="B160" s="144">
        <v>2030</v>
      </c>
      <c r="C160" s="144" t="s">
        <v>347</v>
      </c>
      <c r="D160" s="144" t="s">
        <v>7403</v>
      </c>
    </row>
    <row r="161" spans="1:4">
      <c r="A161" s="144">
        <v>160</v>
      </c>
      <c r="B161" s="144">
        <v>2030</v>
      </c>
      <c r="C161" s="144" t="s">
        <v>347</v>
      </c>
      <c r="D161" s="144" t="s">
        <v>7404</v>
      </c>
    </row>
    <row r="162" spans="1:4">
      <c r="A162" s="144">
        <v>161</v>
      </c>
      <c r="B162" s="144">
        <v>2030</v>
      </c>
      <c r="C162" s="144" t="s">
        <v>347</v>
      </c>
      <c r="D162" s="144" t="s">
        <v>7405</v>
      </c>
    </row>
    <row r="163" spans="1:4">
      <c r="A163" s="144">
        <v>162</v>
      </c>
      <c r="B163" s="144">
        <v>2030</v>
      </c>
      <c r="C163" s="144" t="s">
        <v>347</v>
      </c>
      <c r="D163" s="144" t="s">
        <v>7406</v>
      </c>
    </row>
    <row r="164" spans="1:4">
      <c r="A164" s="144">
        <v>163</v>
      </c>
      <c r="B164" s="144">
        <v>2030</v>
      </c>
      <c r="C164" s="144" t="s">
        <v>347</v>
      </c>
      <c r="D164" s="144" t="s">
        <v>7407</v>
      </c>
    </row>
    <row r="165" spans="1:4">
      <c r="A165" s="144">
        <v>164</v>
      </c>
      <c r="B165" s="144">
        <v>2030</v>
      </c>
      <c r="C165" s="144" t="s">
        <v>347</v>
      </c>
      <c r="D165" s="144" t="s">
        <v>7408</v>
      </c>
    </row>
    <row r="166" spans="1:4">
      <c r="A166" s="144">
        <v>165</v>
      </c>
      <c r="B166" s="144">
        <v>2030</v>
      </c>
      <c r="C166" s="144" t="s">
        <v>347</v>
      </c>
      <c r="D166" s="144" t="s">
        <v>7409</v>
      </c>
    </row>
    <row r="167" spans="1:4">
      <c r="A167" s="144">
        <v>166</v>
      </c>
      <c r="B167" s="144">
        <v>2030</v>
      </c>
      <c r="C167" s="144" t="s">
        <v>347</v>
      </c>
      <c r="D167" s="144" t="s">
        <v>7410</v>
      </c>
    </row>
    <row r="168" spans="1:4">
      <c r="A168" s="144">
        <v>167</v>
      </c>
      <c r="B168" s="144">
        <v>2030</v>
      </c>
      <c r="C168" s="144" t="s">
        <v>347</v>
      </c>
      <c r="D168" s="144" t="s">
        <v>7411</v>
      </c>
    </row>
    <row r="169" spans="1:4">
      <c r="A169" s="144">
        <v>168</v>
      </c>
      <c r="B169" s="144">
        <v>2030</v>
      </c>
      <c r="C169" s="144" t="s">
        <v>347</v>
      </c>
      <c r="D169" s="144" t="s">
        <v>7412</v>
      </c>
    </row>
    <row r="170" spans="1:4">
      <c r="A170" s="144">
        <v>169</v>
      </c>
      <c r="B170" s="144">
        <v>2030</v>
      </c>
      <c r="C170" s="144" t="s">
        <v>347</v>
      </c>
      <c r="D170" s="144" t="s">
        <v>7413</v>
      </c>
    </row>
    <row r="171" spans="1:4">
      <c r="A171" s="144">
        <v>170</v>
      </c>
      <c r="B171" s="144">
        <v>2030</v>
      </c>
      <c r="C171" s="144" t="s">
        <v>347</v>
      </c>
      <c r="D171" s="144" t="s">
        <v>7414</v>
      </c>
    </row>
    <row r="172" spans="1:4">
      <c r="A172" s="144">
        <v>171</v>
      </c>
      <c r="B172" s="144">
        <v>2030</v>
      </c>
      <c r="C172" s="144" t="s">
        <v>347</v>
      </c>
      <c r="D172" s="144" t="s">
        <v>7415</v>
      </c>
    </row>
    <row r="173" spans="1:4">
      <c r="A173" s="144">
        <v>172</v>
      </c>
      <c r="B173" s="144">
        <v>2030</v>
      </c>
      <c r="C173" s="144" t="s">
        <v>347</v>
      </c>
      <c r="D173" s="144" t="s">
        <v>7416</v>
      </c>
    </row>
    <row r="174" spans="1:4">
      <c r="A174" s="144">
        <v>173</v>
      </c>
      <c r="B174" s="144">
        <v>2030</v>
      </c>
      <c r="C174" s="144" t="s">
        <v>347</v>
      </c>
      <c r="D174" s="144" t="s">
        <v>7417</v>
      </c>
    </row>
    <row r="175" spans="1:4">
      <c r="A175" s="144">
        <v>174</v>
      </c>
      <c r="B175" s="144">
        <v>2030</v>
      </c>
      <c r="C175" s="144" t="s">
        <v>347</v>
      </c>
      <c r="D175" s="144" t="s">
        <v>7418</v>
      </c>
    </row>
    <row r="176" spans="1:4">
      <c r="A176" s="144">
        <v>175</v>
      </c>
      <c r="B176" s="144">
        <v>2030</v>
      </c>
      <c r="C176" s="144" t="s">
        <v>347</v>
      </c>
      <c r="D176" s="144" t="s">
        <v>7419</v>
      </c>
    </row>
    <row r="177" spans="1:4">
      <c r="A177" s="144">
        <v>176</v>
      </c>
      <c r="B177" s="144">
        <v>2030</v>
      </c>
      <c r="C177" s="144" t="s">
        <v>347</v>
      </c>
      <c r="D177" s="144" t="s">
        <v>7420</v>
      </c>
    </row>
    <row r="178" spans="1:4">
      <c r="A178" s="144">
        <v>177</v>
      </c>
      <c r="B178" s="144">
        <v>2030</v>
      </c>
      <c r="C178" s="144" t="s">
        <v>347</v>
      </c>
      <c r="D178" s="144" t="s">
        <v>7421</v>
      </c>
    </row>
    <row r="179" spans="1:4">
      <c r="A179" s="144">
        <v>178</v>
      </c>
      <c r="B179" s="144">
        <v>2030</v>
      </c>
      <c r="C179" s="144" t="s">
        <v>347</v>
      </c>
      <c r="D179" s="144" t="s">
        <v>7422</v>
      </c>
    </row>
    <row r="180" spans="1:4">
      <c r="A180" s="144">
        <v>179</v>
      </c>
      <c r="B180" s="144">
        <v>2030</v>
      </c>
      <c r="C180" s="144" t="s">
        <v>347</v>
      </c>
      <c r="D180" s="144" t="s">
        <v>7423</v>
      </c>
    </row>
    <row r="181" spans="1:4">
      <c r="A181" s="144">
        <v>180</v>
      </c>
      <c r="B181" s="144">
        <v>2030</v>
      </c>
      <c r="C181" s="144" t="s">
        <v>347</v>
      </c>
      <c r="D181" s="144" t="s">
        <v>7424</v>
      </c>
    </row>
    <row r="182" spans="1:4">
      <c r="A182" s="144">
        <v>181</v>
      </c>
      <c r="B182" s="144">
        <v>2030</v>
      </c>
      <c r="C182" s="144" t="s">
        <v>347</v>
      </c>
      <c r="D182" s="144" t="s">
        <v>7425</v>
      </c>
    </row>
    <row r="183" spans="1:4">
      <c r="A183" s="144">
        <v>182</v>
      </c>
      <c r="B183" s="144">
        <v>2030</v>
      </c>
      <c r="C183" s="144" t="s">
        <v>347</v>
      </c>
      <c r="D183" s="144" t="s">
        <v>7426</v>
      </c>
    </row>
    <row r="184" spans="1:4">
      <c r="A184" s="144">
        <v>183</v>
      </c>
      <c r="B184" s="144">
        <v>2030</v>
      </c>
      <c r="C184" s="144" t="s">
        <v>347</v>
      </c>
      <c r="D184" s="144" t="s">
        <v>7427</v>
      </c>
    </row>
    <row r="185" spans="1:4">
      <c r="A185" s="144">
        <v>184</v>
      </c>
      <c r="B185" s="144">
        <v>2030</v>
      </c>
      <c r="C185" s="144" t="s">
        <v>347</v>
      </c>
      <c r="D185" s="144" t="s">
        <v>7428</v>
      </c>
    </row>
    <row r="186" spans="1:4">
      <c r="A186" s="144">
        <v>185</v>
      </c>
      <c r="B186" s="144">
        <v>2030</v>
      </c>
      <c r="C186" s="144" t="s">
        <v>347</v>
      </c>
      <c r="D186" s="144" t="s">
        <v>7429</v>
      </c>
    </row>
    <row r="187" spans="1:4">
      <c r="A187" s="144">
        <v>186</v>
      </c>
      <c r="B187" s="144">
        <v>2030</v>
      </c>
      <c r="C187" s="144" t="s">
        <v>347</v>
      </c>
      <c r="D187" s="144" t="s">
        <v>7430</v>
      </c>
    </row>
    <row r="188" spans="1:4">
      <c r="A188" s="144">
        <v>187</v>
      </c>
      <c r="B188" s="144">
        <v>2030</v>
      </c>
      <c r="C188" s="144" t="s">
        <v>347</v>
      </c>
      <c r="D188" s="144" t="s">
        <v>7431</v>
      </c>
    </row>
    <row r="189" spans="1:4">
      <c r="A189" s="144">
        <v>188</v>
      </c>
      <c r="B189" s="144">
        <v>2030</v>
      </c>
      <c r="C189" s="144" t="s">
        <v>347</v>
      </c>
      <c r="D189" s="144" t="s">
        <v>7432</v>
      </c>
    </row>
    <row r="190" spans="1:4">
      <c r="A190" s="144">
        <v>189</v>
      </c>
      <c r="B190" s="144">
        <v>2030</v>
      </c>
      <c r="C190" s="144" t="s">
        <v>347</v>
      </c>
      <c r="D190" s="144" t="s">
        <v>7433</v>
      </c>
    </row>
    <row r="191" spans="1:4">
      <c r="A191" s="144">
        <v>190</v>
      </c>
      <c r="B191" s="144">
        <v>2030</v>
      </c>
      <c r="C191" s="144" t="s">
        <v>347</v>
      </c>
      <c r="D191" s="144" t="s">
        <v>7434</v>
      </c>
    </row>
    <row r="192" spans="1:4">
      <c r="A192" s="144">
        <v>191</v>
      </c>
      <c r="B192" s="144">
        <v>2030</v>
      </c>
      <c r="C192" s="144" t="s">
        <v>392</v>
      </c>
      <c r="D192" s="144" t="s">
        <v>7435</v>
      </c>
    </row>
    <row r="193" spans="1:4">
      <c r="A193" s="144">
        <v>192</v>
      </c>
      <c r="B193" s="144">
        <v>2030</v>
      </c>
      <c r="C193" s="144" t="s">
        <v>392</v>
      </c>
      <c r="D193" s="144" t="s">
        <v>7436</v>
      </c>
    </row>
    <row r="194" spans="1:4">
      <c r="A194" s="144">
        <v>193</v>
      </c>
      <c r="B194" s="144">
        <v>2030</v>
      </c>
      <c r="C194" s="144" t="s">
        <v>392</v>
      </c>
      <c r="D194" s="144" t="s">
        <v>7437</v>
      </c>
    </row>
    <row r="195" spans="1:4">
      <c r="A195" s="144">
        <v>194</v>
      </c>
      <c r="B195" s="144">
        <v>2030</v>
      </c>
      <c r="C195" s="144" t="s">
        <v>392</v>
      </c>
      <c r="D195" s="144" t="s">
        <v>7438</v>
      </c>
    </row>
    <row r="196" spans="1:4">
      <c r="A196" s="144">
        <v>195</v>
      </c>
      <c r="B196" s="144">
        <v>2030</v>
      </c>
      <c r="C196" s="144" t="s">
        <v>392</v>
      </c>
      <c r="D196" s="144" t="s">
        <v>7439</v>
      </c>
    </row>
    <row r="197" spans="1:4">
      <c r="A197" s="144">
        <v>196</v>
      </c>
      <c r="B197" s="144">
        <v>2030</v>
      </c>
      <c r="C197" s="144" t="s">
        <v>392</v>
      </c>
      <c r="D197" s="144" t="s">
        <v>7440</v>
      </c>
    </row>
    <row r="198" spans="1:4">
      <c r="A198" s="144">
        <v>197</v>
      </c>
      <c r="B198" s="144">
        <v>2030</v>
      </c>
      <c r="C198" s="144" t="s">
        <v>392</v>
      </c>
      <c r="D198" s="144" t="s">
        <v>7441</v>
      </c>
    </row>
    <row r="199" spans="1:4">
      <c r="A199" s="144">
        <v>198</v>
      </c>
      <c r="B199" s="144">
        <v>2030</v>
      </c>
      <c r="C199" s="144" t="s">
        <v>392</v>
      </c>
      <c r="D199" s="144" t="s">
        <v>7442</v>
      </c>
    </row>
    <row r="200" spans="1:4">
      <c r="A200" s="144">
        <v>199</v>
      </c>
      <c r="B200" s="144">
        <v>2030</v>
      </c>
      <c r="C200" s="144" t="s">
        <v>392</v>
      </c>
      <c r="D200" s="144" t="s">
        <v>7443</v>
      </c>
    </row>
    <row r="201" spans="1:4">
      <c r="A201" s="144">
        <v>200</v>
      </c>
      <c r="B201" s="144">
        <v>2030</v>
      </c>
      <c r="C201" s="144" t="s">
        <v>392</v>
      </c>
      <c r="D201" s="144" t="s">
        <v>7444</v>
      </c>
    </row>
    <row r="202" spans="1:4">
      <c r="A202" s="144">
        <v>201</v>
      </c>
      <c r="B202" s="144">
        <v>2030</v>
      </c>
      <c r="C202" s="144" t="s">
        <v>392</v>
      </c>
      <c r="D202" s="144" t="s">
        <v>7445</v>
      </c>
    </row>
    <row r="203" spans="1:4">
      <c r="A203" s="144">
        <v>202</v>
      </c>
      <c r="B203" s="144">
        <v>2030</v>
      </c>
      <c r="C203" s="144" t="s">
        <v>392</v>
      </c>
      <c r="D203" s="144" t="s">
        <v>7446</v>
      </c>
    </row>
    <row r="204" spans="1:4">
      <c r="A204" s="144">
        <v>203</v>
      </c>
      <c r="B204" s="144">
        <v>2030</v>
      </c>
      <c r="C204" s="144" t="s">
        <v>392</v>
      </c>
      <c r="D204" s="144" t="s">
        <v>7447</v>
      </c>
    </row>
    <row r="205" spans="1:4">
      <c r="A205" s="144">
        <v>204</v>
      </c>
      <c r="B205" s="144">
        <v>2030</v>
      </c>
      <c r="C205" s="144" t="s">
        <v>392</v>
      </c>
      <c r="D205" s="144" t="s">
        <v>7448</v>
      </c>
    </row>
    <row r="206" spans="1:4">
      <c r="A206" s="144">
        <v>205</v>
      </c>
      <c r="B206" s="144">
        <v>2030</v>
      </c>
      <c r="C206" s="144" t="s">
        <v>392</v>
      </c>
      <c r="D206" s="144" t="s">
        <v>7449</v>
      </c>
    </row>
    <row r="207" spans="1:4">
      <c r="A207" s="144">
        <v>206</v>
      </c>
      <c r="B207" s="144">
        <v>2030</v>
      </c>
      <c r="C207" s="144" t="s">
        <v>392</v>
      </c>
      <c r="D207" s="144" t="s">
        <v>7450</v>
      </c>
    </row>
    <row r="208" spans="1:4">
      <c r="A208" s="144">
        <v>207</v>
      </c>
      <c r="B208" s="144">
        <v>2030</v>
      </c>
      <c r="C208" s="144" t="s">
        <v>392</v>
      </c>
      <c r="D208" s="144" t="s">
        <v>7451</v>
      </c>
    </row>
    <row r="209" spans="1:4">
      <c r="A209" s="144">
        <v>208</v>
      </c>
      <c r="B209" s="144">
        <v>2030</v>
      </c>
      <c r="C209" s="144" t="s">
        <v>392</v>
      </c>
      <c r="D209" s="144" t="s">
        <v>7452</v>
      </c>
    </row>
    <row r="210" spans="1:4">
      <c r="A210" s="144">
        <v>209</v>
      </c>
      <c r="B210" s="144">
        <v>2030</v>
      </c>
      <c r="C210" s="144" t="s">
        <v>392</v>
      </c>
      <c r="D210" s="144" t="s">
        <v>7453</v>
      </c>
    </row>
    <row r="211" spans="1:4">
      <c r="A211" s="144">
        <v>210</v>
      </c>
      <c r="B211" s="144">
        <v>2030</v>
      </c>
      <c r="C211" s="144" t="s">
        <v>392</v>
      </c>
      <c r="D211" s="144" t="s">
        <v>7454</v>
      </c>
    </row>
    <row r="212" spans="1:4">
      <c r="A212" s="144">
        <v>211</v>
      </c>
      <c r="B212" s="144">
        <v>2030</v>
      </c>
      <c r="C212" s="144" t="s">
        <v>392</v>
      </c>
      <c r="D212" s="144" t="s">
        <v>7455</v>
      </c>
    </row>
    <row r="213" spans="1:4">
      <c r="A213" s="144">
        <v>212</v>
      </c>
      <c r="B213" s="144">
        <v>2030</v>
      </c>
      <c r="C213" s="144" t="s">
        <v>392</v>
      </c>
      <c r="D213" s="144" t="s">
        <v>7456</v>
      </c>
    </row>
    <row r="214" spans="1:4">
      <c r="A214" s="144">
        <v>213</v>
      </c>
      <c r="B214" s="144">
        <v>2030</v>
      </c>
      <c r="C214" s="144" t="s">
        <v>392</v>
      </c>
      <c r="D214" s="144" t="s">
        <v>7457</v>
      </c>
    </row>
    <row r="215" spans="1:4">
      <c r="A215" s="144">
        <v>214</v>
      </c>
      <c r="B215" s="144">
        <v>2030</v>
      </c>
      <c r="C215" s="144" t="s">
        <v>392</v>
      </c>
      <c r="D215" s="144" t="s">
        <v>7458</v>
      </c>
    </row>
    <row r="216" spans="1:4">
      <c r="A216" s="144">
        <v>215</v>
      </c>
      <c r="B216" s="144">
        <v>2030</v>
      </c>
      <c r="C216" s="144" t="s">
        <v>392</v>
      </c>
      <c r="D216" s="144" t="s">
        <v>7459</v>
      </c>
    </row>
    <row r="217" spans="1:4">
      <c r="A217" s="144">
        <v>216</v>
      </c>
      <c r="B217" s="144">
        <v>2030</v>
      </c>
      <c r="C217" s="144" t="s">
        <v>392</v>
      </c>
      <c r="D217" s="144" t="s">
        <v>7460</v>
      </c>
    </row>
    <row r="218" spans="1:4">
      <c r="A218" s="144">
        <v>217</v>
      </c>
      <c r="B218" s="144">
        <v>2030</v>
      </c>
      <c r="C218" s="144" t="s">
        <v>392</v>
      </c>
      <c r="D218" s="144" t="s">
        <v>7461</v>
      </c>
    </row>
    <row r="219" spans="1:4">
      <c r="A219" s="144">
        <v>218</v>
      </c>
      <c r="B219" s="144">
        <v>2030</v>
      </c>
      <c r="C219" s="144" t="s">
        <v>392</v>
      </c>
      <c r="D219" s="144" t="s">
        <v>7462</v>
      </c>
    </row>
    <row r="220" spans="1:4">
      <c r="A220" s="144">
        <v>219</v>
      </c>
      <c r="B220" s="144">
        <v>2030</v>
      </c>
      <c r="C220" s="144" t="s">
        <v>392</v>
      </c>
      <c r="D220" s="144" t="s">
        <v>7463</v>
      </c>
    </row>
    <row r="221" spans="1:4">
      <c r="A221" s="144">
        <v>220</v>
      </c>
      <c r="B221" s="144">
        <v>2030</v>
      </c>
      <c r="C221" s="144" t="s">
        <v>392</v>
      </c>
      <c r="D221" s="144" t="s">
        <v>7464</v>
      </c>
    </row>
    <row r="222" spans="1:4">
      <c r="A222" s="144">
        <v>221</v>
      </c>
      <c r="B222" s="144">
        <v>2030</v>
      </c>
      <c r="C222" s="144" t="s">
        <v>392</v>
      </c>
      <c r="D222" s="144" t="s">
        <v>7465</v>
      </c>
    </row>
    <row r="223" spans="1:4">
      <c r="A223" s="144">
        <v>222</v>
      </c>
      <c r="B223" s="144">
        <v>2030</v>
      </c>
      <c r="C223" s="144" t="s">
        <v>392</v>
      </c>
      <c r="D223" s="144" t="s">
        <v>7466</v>
      </c>
    </row>
    <row r="224" spans="1:4">
      <c r="A224" s="144">
        <v>223</v>
      </c>
      <c r="B224" s="144">
        <v>2030</v>
      </c>
      <c r="C224" s="144" t="s">
        <v>392</v>
      </c>
      <c r="D224" s="144" t="s">
        <v>7467</v>
      </c>
    </row>
    <row r="225" spans="1:4">
      <c r="A225" s="144">
        <v>224</v>
      </c>
      <c r="B225" s="144">
        <v>2030</v>
      </c>
      <c r="C225" s="144" t="s">
        <v>392</v>
      </c>
      <c r="D225" s="144" t="s">
        <v>7468</v>
      </c>
    </row>
    <row r="226" spans="1:4">
      <c r="A226" s="144">
        <v>225</v>
      </c>
      <c r="B226" s="144">
        <v>2030</v>
      </c>
      <c r="C226" s="144" t="s">
        <v>392</v>
      </c>
      <c r="D226" s="144" t="s">
        <v>7469</v>
      </c>
    </row>
    <row r="227" spans="1:4">
      <c r="A227" s="144">
        <v>226</v>
      </c>
      <c r="B227" s="144">
        <v>2030</v>
      </c>
      <c r="C227" s="144" t="s">
        <v>392</v>
      </c>
      <c r="D227" s="144" t="s">
        <v>7470</v>
      </c>
    </row>
    <row r="228" spans="1:4">
      <c r="A228" s="144">
        <v>227</v>
      </c>
      <c r="B228" s="144">
        <v>2030</v>
      </c>
      <c r="C228" s="144" t="s">
        <v>392</v>
      </c>
      <c r="D228" s="144" t="s">
        <v>7471</v>
      </c>
    </row>
    <row r="229" spans="1:4">
      <c r="A229" s="144">
        <v>228</v>
      </c>
      <c r="B229" s="144">
        <v>2030</v>
      </c>
      <c r="C229" s="144" t="s">
        <v>392</v>
      </c>
      <c r="D229" s="144" t="s">
        <v>7472</v>
      </c>
    </row>
    <row r="230" spans="1:4">
      <c r="A230" s="144">
        <v>229</v>
      </c>
      <c r="B230" s="144">
        <v>2030</v>
      </c>
      <c r="C230" s="144" t="s">
        <v>392</v>
      </c>
      <c r="D230" s="144" t="s">
        <v>7473</v>
      </c>
    </row>
    <row r="231" spans="1:4">
      <c r="A231" s="144">
        <v>230</v>
      </c>
      <c r="B231" s="144">
        <v>2030</v>
      </c>
      <c r="C231" s="144" t="s">
        <v>392</v>
      </c>
      <c r="D231" s="144" t="s">
        <v>7474</v>
      </c>
    </row>
    <row r="232" spans="1:4">
      <c r="A232" s="144">
        <v>231</v>
      </c>
      <c r="B232" s="144">
        <v>2030</v>
      </c>
      <c r="C232" s="144" t="s">
        <v>392</v>
      </c>
      <c r="D232" s="144" t="s">
        <v>7475</v>
      </c>
    </row>
    <row r="233" spans="1:4">
      <c r="A233" s="144">
        <v>232</v>
      </c>
      <c r="B233" s="144">
        <v>2030</v>
      </c>
      <c r="C233" s="144" t="s">
        <v>392</v>
      </c>
      <c r="D233" s="144" t="s">
        <v>7476</v>
      </c>
    </row>
    <row r="234" spans="1:4">
      <c r="A234" s="144">
        <v>233</v>
      </c>
      <c r="B234" s="144">
        <v>2030</v>
      </c>
      <c r="C234" s="144" t="s">
        <v>392</v>
      </c>
      <c r="D234" s="144" t="s">
        <v>7477</v>
      </c>
    </row>
    <row r="235" spans="1:4">
      <c r="A235" s="144">
        <v>234</v>
      </c>
      <c r="B235" s="144">
        <v>2030</v>
      </c>
      <c r="C235" s="144" t="s">
        <v>392</v>
      </c>
      <c r="D235" s="144" t="s">
        <v>7478</v>
      </c>
    </row>
    <row r="236" spans="1:4">
      <c r="A236" s="144">
        <v>235</v>
      </c>
      <c r="B236" s="144">
        <v>2030</v>
      </c>
      <c r="C236" s="144" t="s">
        <v>392</v>
      </c>
      <c r="D236" s="144" t="s">
        <v>7479</v>
      </c>
    </row>
    <row r="237" spans="1:4">
      <c r="A237" s="144">
        <v>236</v>
      </c>
      <c r="B237" s="144">
        <v>2030</v>
      </c>
      <c r="C237" s="144" t="s">
        <v>392</v>
      </c>
      <c r="D237" s="144" t="s">
        <v>7480</v>
      </c>
    </row>
    <row r="238" spans="1:4">
      <c r="A238" s="144">
        <v>237</v>
      </c>
      <c r="B238" s="144">
        <v>2030</v>
      </c>
      <c r="C238" s="144" t="s">
        <v>432</v>
      </c>
      <c r="D238" s="144" t="s">
        <v>7481</v>
      </c>
    </row>
    <row r="239" spans="1:4">
      <c r="A239" s="144">
        <v>238</v>
      </c>
      <c r="B239" s="144">
        <v>2030</v>
      </c>
      <c r="C239" s="144" t="s">
        <v>432</v>
      </c>
      <c r="D239" s="144" t="s">
        <v>7482</v>
      </c>
    </row>
    <row r="240" spans="1:4">
      <c r="A240" s="144">
        <v>239</v>
      </c>
      <c r="B240" s="144">
        <v>2030</v>
      </c>
      <c r="C240" s="144" t="s">
        <v>432</v>
      </c>
      <c r="D240" s="144" t="s">
        <v>7483</v>
      </c>
    </row>
    <row r="241" spans="1:4">
      <c r="A241" s="144">
        <v>240</v>
      </c>
      <c r="B241" s="144">
        <v>2030</v>
      </c>
      <c r="C241" s="144" t="s">
        <v>432</v>
      </c>
      <c r="D241" s="144" t="s">
        <v>7484</v>
      </c>
    </row>
    <row r="242" spans="1:4">
      <c r="A242" s="144">
        <v>241</v>
      </c>
      <c r="B242" s="144">
        <v>2030</v>
      </c>
      <c r="C242" s="144" t="s">
        <v>432</v>
      </c>
      <c r="D242" s="144" t="s">
        <v>7485</v>
      </c>
    </row>
    <row r="243" spans="1:4">
      <c r="A243" s="144">
        <v>242</v>
      </c>
      <c r="B243" s="144">
        <v>2030</v>
      </c>
      <c r="C243" s="144" t="s">
        <v>432</v>
      </c>
      <c r="D243" s="144" t="s">
        <v>7486</v>
      </c>
    </row>
    <row r="244" spans="1:4">
      <c r="A244" s="144">
        <v>243</v>
      </c>
      <c r="B244" s="144">
        <v>2030</v>
      </c>
      <c r="C244" s="144" t="s">
        <v>432</v>
      </c>
      <c r="D244" s="144" t="s">
        <v>7487</v>
      </c>
    </row>
    <row r="245" spans="1:4">
      <c r="A245" s="144">
        <v>244</v>
      </c>
      <c r="B245" s="144">
        <v>2030</v>
      </c>
      <c r="C245" s="144" t="s">
        <v>432</v>
      </c>
      <c r="D245" s="144" t="s">
        <v>7488</v>
      </c>
    </row>
    <row r="246" spans="1:4">
      <c r="A246" s="144">
        <v>245</v>
      </c>
      <c r="B246" s="144">
        <v>2030</v>
      </c>
      <c r="C246" s="144" t="s">
        <v>450</v>
      </c>
      <c r="D246" s="144" t="s">
        <v>7489</v>
      </c>
    </row>
    <row r="247" spans="1:4">
      <c r="A247" s="144">
        <v>246</v>
      </c>
      <c r="B247" s="144">
        <v>2030</v>
      </c>
      <c r="C247" s="144" t="s">
        <v>450</v>
      </c>
      <c r="D247" s="144" t="s">
        <v>7490</v>
      </c>
    </row>
    <row r="248" spans="1:4">
      <c r="A248" s="144">
        <v>247</v>
      </c>
      <c r="B248" s="144">
        <v>2030</v>
      </c>
      <c r="C248" s="144" t="s">
        <v>450</v>
      </c>
      <c r="D248" s="144" t="s">
        <v>7491</v>
      </c>
    </row>
    <row r="249" spans="1:4">
      <c r="A249" s="144">
        <v>248</v>
      </c>
      <c r="B249" s="144">
        <v>2030</v>
      </c>
      <c r="C249" s="144" t="s">
        <v>450</v>
      </c>
      <c r="D249" s="144" t="s">
        <v>7492</v>
      </c>
    </row>
    <row r="250" spans="1:4">
      <c r="A250" s="144">
        <v>249</v>
      </c>
      <c r="B250" s="144">
        <v>2030</v>
      </c>
      <c r="C250" s="144" t="s">
        <v>450</v>
      </c>
      <c r="D250" s="144" t="s">
        <v>7493</v>
      </c>
    </row>
    <row r="251" spans="1:4">
      <c r="A251" s="144">
        <v>250</v>
      </c>
      <c r="B251" s="144">
        <v>2030</v>
      </c>
      <c r="C251" s="144" t="s">
        <v>450</v>
      </c>
      <c r="D251" s="144" t="s">
        <v>7494</v>
      </c>
    </row>
    <row r="252" spans="1:4">
      <c r="A252" s="144">
        <v>251</v>
      </c>
      <c r="B252" s="144">
        <v>2030</v>
      </c>
      <c r="C252" s="144" t="s">
        <v>450</v>
      </c>
      <c r="D252" s="144" t="s">
        <v>7495</v>
      </c>
    </row>
    <row r="253" spans="1:4">
      <c r="A253" s="144">
        <v>252</v>
      </c>
      <c r="B253" s="144">
        <v>2030</v>
      </c>
      <c r="C253" s="144" t="s">
        <v>450</v>
      </c>
      <c r="D253" s="144" t="s">
        <v>7496</v>
      </c>
    </row>
    <row r="254" spans="1:4">
      <c r="A254" s="144">
        <v>253</v>
      </c>
      <c r="B254" s="144">
        <v>2030</v>
      </c>
      <c r="C254" s="144" t="s">
        <v>450</v>
      </c>
      <c r="D254" s="144" t="s">
        <v>7497</v>
      </c>
    </row>
    <row r="255" spans="1:4">
      <c r="A255" s="144">
        <v>254</v>
      </c>
      <c r="B255" s="144">
        <v>2030</v>
      </c>
      <c r="C255" s="144" t="s">
        <v>450</v>
      </c>
      <c r="D255" s="144" t="s">
        <v>7498</v>
      </c>
    </row>
    <row r="256" spans="1:4">
      <c r="A256" s="144">
        <v>255</v>
      </c>
      <c r="B256" s="144">
        <v>2030</v>
      </c>
      <c r="C256" s="144" t="s">
        <v>450</v>
      </c>
      <c r="D256" s="144" t="s">
        <v>7499</v>
      </c>
    </row>
    <row r="257" spans="1:4">
      <c r="A257" s="144">
        <v>256</v>
      </c>
      <c r="B257" s="144">
        <v>2030</v>
      </c>
      <c r="C257" s="144" t="s">
        <v>450</v>
      </c>
      <c r="D257" s="144" t="s">
        <v>7500</v>
      </c>
    </row>
    <row r="258" spans="1:4">
      <c r="A258" s="144">
        <v>257</v>
      </c>
      <c r="B258" s="144">
        <v>2030</v>
      </c>
      <c r="C258" s="144" t="s">
        <v>450</v>
      </c>
      <c r="D258" s="144" t="s">
        <v>7501</v>
      </c>
    </row>
    <row r="259" spans="1:4">
      <c r="A259" s="144">
        <v>258</v>
      </c>
      <c r="B259" s="144">
        <v>2030</v>
      </c>
      <c r="C259" s="144" t="s">
        <v>450</v>
      </c>
      <c r="D259" s="144" t="s">
        <v>7502</v>
      </c>
    </row>
    <row r="260" spans="1:4">
      <c r="A260" s="144">
        <v>259</v>
      </c>
      <c r="B260" s="144">
        <v>2030</v>
      </c>
      <c r="C260" s="144" t="s">
        <v>450</v>
      </c>
      <c r="D260" s="144" t="s">
        <v>7503</v>
      </c>
    </row>
    <row r="261" spans="1:4">
      <c r="A261" s="144">
        <v>260</v>
      </c>
      <c r="B261" s="144">
        <v>2030</v>
      </c>
      <c r="C261" s="144" t="s">
        <v>450</v>
      </c>
      <c r="D261" s="144" t="s">
        <v>7504</v>
      </c>
    </row>
    <row r="262" spans="1:4">
      <c r="A262" s="144">
        <v>261</v>
      </c>
      <c r="B262" s="144">
        <v>2030</v>
      </c>
      <c r="C262" s="144" t="s">
        <v>450</v>
      </c>
      <c r="D262" s="144" t="s">
        <v>7505</v>
      </c>
    </row>
    <row r="263" spans="1:4">
      <c r="A263" s="144">
        <v>262</v>
      </c>
      <c r="B263" s="144">
        <v>2030</v>
      </c>
      <c r="C263" s="144" t="s">
        <v>450</v>
      </c>
      <c r="D263" s="144" t="s">
        <v>7506</v>
      </c>
    </row>
    <row r="264" spans="1:4">
      <c r="A264" s="144">
        <v>263</v>
      </c>
      <c r="B264" s="144">
        <v>2030</v>
      </c>
      <c r="C264" s="144" t="s">
        <v>450</v>
      </c>
      <c r="D264" s="144" t="s">
        <v>7507</v>
      </c>
    </row>
    <row r="265" spans="1:4">
      <c r="A265" s="144">
        <v>264</v>
      </c>
      <c r="B265" s="144">
        <v>2030</v>
      </c>
      <c r="C265" s="144" t="s">
        <v>450</v>
      </c>
      <c r="D265" s="144" t="s">
        <v>7508</v>
      </c>
    </row>
    <row r="266" spans="1:4">
      <c r="A266" s="144">
        <v>265</v>
      </c>
      <c r="B266" s="144">
        <v>2030</v>
      </c>
      <c r="C266" s="144" t="s">
        <v>450</v>
      </c>
      <c r="D266" s="144" t="s">
        <v>7509</v>
      </c>
    </row>
    <row r="267" spans="1:4">
      <c r="A267" s="144">
        <v>266</v>
      </c>
      <c r="B267" s="144">
        <v>2030</v>
      </c>
      <c r="C267" s="144" t="s">
        <v>450</v>
      </c>
      <c r="D267" s="144" t="s">
        <v>7510</v>
      </c>
    </row>
    <row r="268" spans="1:4">
      <c r="A268" s="144">
        <v>267</v>
      </c>
      <c r="B268" s="144">
        <v>2030</v>
      </c>
      <c r="C268" s="144" t="s">
        <v>450</v>
      </c>
      <c r="D268" s="144" t="s">
        <v>7511</v>
      </c>
    </row>
    <row r="269" spans="1:4">
      <c r="A269" s="144">
        <v>268</v>
      </c>
      <c r="B269" s="144">
        <v>2030</v>
      </c>
      <c r="C269" s="144" t="s">
        <v>450</v>
      </c>
      <c r="D269" s="144" t="s">
        <v>7512</v>
      </c>
    </row>
    <row r="270" spans="1:4">
      <c r="A270" s="144">
        <v>269</v>
      </c>
      <c r="B270" s="144">
        <v>2030</v>
      </c>
      <c r="C270" s="144" t="s">
        <v>450</v>
      </c>
      <c r="D270" s="144" t="s">
        <v>7513</v>
      </c>
    </row>
    <row r="271" spans="1:4">
      <c r="A271" s="144">
        <v>270</v>
      </c>
      <c r="B271" s="144">
        <v>2030</v>
      </c>
      <c r="C271" s="144" t="s">
        <v>450</v>
      </c>
      <c r="D271" s="144" t="s">
        <v>7514</v>
      </c>
    </row>
    <row r="272" spans="1:4">
      <c r="A272" s="144">
        <v>271</v>
      </c>
      <c r="B272" s="144">
        <v>2030</v>
      </c>
      <c r="C272" s="144" t="s">
        <v>450</v>
      </c>
      <c r="D272" s="144" t="s">
        <v>7515</v>
      </c>
    </row>
    <row r="273" spans="1:4">
      <c r="A273" s="144">
        <v>272</v>
      </c>
      <c r="B273" s="144">
        <v>2030</v>
      </c>
      <c r="C273" s="144" t="s">
        <v>450</v>
      </c>
      <c r="D273" s="144" t="s">
        <v>7516</v>
      </c>
    </row>
    <row r="274" spans="1:4">
      <c r="A274" s="144">
        <v>273</v>
      </c>
      <c r="B274" s="144">
        <v>2030</v>
      </c>
      <c r="C274" s="144" t="s">
        <v>450</v>
      </c>
      <c r="D274" s="144" t="s">
        <v>7517</v>
      </c>
    </row>
    <row r="275" spans="1:4">
      <c r="A275" s="144">
        <v>274</v>
      </c>
      <c r="B275" s="144">
        <v>2030</v>
      </c>
      <c r="C275" s="144" t="s">
        <v>450</v>
      </c>
      <c r="D275" s="144" t="s">
        <v>7518</v>
      </c>
    </row>
    <row r="276" spans="1:4">
      <c r="A276" s="144">
        <v>275</v>
      </c>
      <c r="B276" s="144">
        <v>2030</v>
      </c>
      <c r="C276" s="144" t="s">
        <v>450</v>
      </c>
      <c r="D276" s="144" t="s">
        <v>7519</v>
      </c>
    </row>
    <row r="277" spans="1:4">
      <c r="A277" s="144">
        <v>276</v>
      </c>
      <c r="B277" s="144">
        <v>2030</v>
      </c>
      <c r="C277" s="144" t="s">
        <v>450</v>
      </c>
      <c r="D277" s="144" t="s">
        <v>7520</v>
      </c>
    </row>
    <row r="278" spans="1:4">
      <c r="A278" s="144">
        <v>277</v>
      </c>
      <c r="B278" s="144">
        <v>2030</v>
      </c>
      <c r="C278" s="144" t="s">
        <v>450</v>
      </c>
      <c r="D278" s="144" t="s">
        <v>7521</v>
      </c>
    </row>
    <row r="279" spans="1:4">
      <c r="A279" s="144">
        <v>278</v>
      </c>
      <c r="B279" s="144">
        <v>2030</v>
      </c>
      <c r="C279" s="144" t="s">
        <v>450</v>
      </c>
      <c r="D279" s="144" t="s">
        <v>7522</v>
      </c>
    </row>
    <row r="280" spans="1:4">
      <c r="A280" s="144">
        <v>279</v>
      </c>
      <c r="B280" s="144">
        <v>2030</v>
      </c>
      <c r="C280" s="144" t="s">
        <v>450</v>
      </c>
      <c r="D280" s="144" t="s">
        <v>7523</v>
      </c>
    </row>
    <row r="281" spans="1:4">
      <c r="A281" s="144">
        <v>280</v>
      </c>
      <c r="B281" s="144">
        <v>2030</v>
      </c>
      <c r="C281" s="144" t="s">
        <v>450</v>
      </c>
      <c r="D281" s="144" t="s">
        <v>7524</v>
      </c>
    </row>
    <row r="282" spans="1:4">
      <c r="A282" s="144">
        <v>281</v>
      </c>
      <c r="B282" s="144">
        <v>2030</v>
      </c>
      <c r="C282" s="144" t="s">
        <v>450</v>
      </c>
      <c r="D282" s="144" t="s">
        <v>7525</v>
      </c>
    </row>
    <row r="283" spans="1:4">
      <c r="A283" s="144">
        <v>282</v>
      </c>
      <c r="B283" s="144">
        <v>2030</v>
      </c>
      <c r="C283" s="144" t="s">
        <v>450</v>
      </c>
      <c r="D283" s="144" t="s">
        <v>7526</v>
      </c>
    </row>
    <row r="284" spans="1:4">
      <c r="A284" s="144">
        <v>283</v>
      </c>
      <c r="B284" s="144">
        <v>2030</v>
      </c>
      <c r="C284" s="144" t="s">
        <v>450</v>
      </c>
      <c r="D284" s="144" t="s">
        <v>7527</v>
      </c>
    </row>
    <row r="285" spans="1:4">
      <c r="A285" s="144">
        <v>284</v>
      </c>
      <c r="B285" s="144">
        <v>2030</v>
      </c>
      <c r="C285" s="144" t="s">
        <v>450</v>
      </c>
      <c r="D285" s="144" t="s">
        <v>7528</v>
      </c>
    </row>
    <row r="286" spans="1:4">
      <c r="A286" s="144">
        <v>285</v>
      </c>
      <c r="B286" s="144">
        <v>2030</v>
      </c>
      <c r="C286" s="144" t="s">
        <v>450</v>
      </c>
      <c r="D286" s="144" t="s">
        <v>7529</v>
      </c>
    </row>
    <row r="287" spans="1:4">
      <c r="A287" s="144">
        <v>286</v>
      </c>
      <c r="B287" s="144">
        <v>2030</v>
      </c>
      <c r="C287" s="144" t="s">
        <v>450</v>
      </c>
      <c r="D287" s="144" t="s">
        <v>7530</v>
      </c>
    </row>
    <row r="288" spans="1:4">
      <c r="A288" s="144">
        <v>287</v>
      </c>
      <c r="B288" s="144">
        <v>2030</v>
      </c>
      <c r="C288" s="144" t="s">
        <v>450</v>
      </c>
      <c r="D288" s="144" t="s">
        <v>7531</v>
      </c>
    </row>
    <row r="289" spans="1:4">
      <c r="A289" s="144">
        <v>288</v>
      </c>
      <c r="B289" s="144">
        <v>2030</v>
      </c>
      <c r="C289" s="144" t="s">
        <v>450</v>
      </c>
      <c r="D289" s="144" t="s">
        <v>7532</v>
      </c>
    </row>
    <row r="290" spans="1:4">
      <c r="A290" s="144">
        <v>289</v>
      </c>
      <c r="B290" s="144">
        <v>2030</v>
      </c>
      <c r="C290" s="144" t="s">
        <v>450</v>
      </c>
      <c r="D290" s="144" t="s">
        <v>7533</v>
      </c>
    </row>
    <row r="291" spans="1:4">
      <c r="A291" s="144">
        <v>290</v>
      </c>
      <c r="B291" s="144">
        <v>2030</v>
      </c>
      <c r="C291" s="144" t="s">
        <v>450</v>
      </c>
      <c r="D291" s="144" t="s">
        <v>7534</v>
      </c>
    </row>
    <row r="292" spans="1:4">
      <c r="A292" s="144">
        <v>291</v>
      </c>
      <c r="B292" s="144">
        <v>2030</v>
      </c>
      <c r="C292" s="144" t="s">
        <v>450</v>
      </c>
      <c r="D292" s="144" t="s">
        <v>7535</v>
      </c>
    </row>
    <row r="293" spans="1:4">
      <c r="A293" s="144">
        <v>292</v>
      </c>
      <c r="B293" s="144">
        <v>2030</v>
      </c>
      <c r="C293" s="144" t="s">
        <v>450</v>
      </c>
      <c r="D293" s="144" t="s">
        <v>7536</v>
      </c>
    </row>
    <row r="294" spans="1:4">
      <c r="A294" s="144">
        <v>293</v>
      </c>
      <c r="B294" s="144">
        <v>2030</v>
      </c>
      <c r="C294" s="144" t="s">
        <v>450</v>
      </c>
      <c r="D294" s="144" t="s">
        <v>7537</v>
      </c>
    </row>
    <row r="295" spans="1:4">
      <c r="A295" s="144">
        <v>294</v>
      </c>
      <c r="B295" s="144">
        <v>2030</v>
      </c>
      <c r="C295" s="144" t="s">
        <v>450</v>
      </c>
      <c r="D295" s="144" t="s">
        <v>7538</v>
      </c>
    </row>
    <row r="296" spans="1:4">
      <c r="A296" s="144">
        <v>295</v>
      </c>
      <c r="B296" s="144">
        <v>2030</v>
      </c>
      <c r="C296" s="144" t="s">
        <v>450</v>
      </c>
      <c r="D296" s="144" t="s">
        <v>7539</v>
      </c>
    </row>
    <row r="297" spans="1:4">
      <c r="A297" s="144">
        <v>296</v>
      </c>
      <c r="B297" s="144">
        <v>2030</v>
      </c>
      <c r="C297" s="144" t="s">
        <v>450</v>
      </c>
      <c r="D297" s="144" t="s">
        <v>7540</v>
      </c>
    </row>
    <row r="298" spans="1:4">
      <c r="A298" s="144">
        <v>297</v>
      </c>
      <c r="B298" s="144">
        <v>2030</v>
      </c>
      <c r="C298" s="144" t="s">
        <v>450</v>
      </c>
      <c r="D298" s="144" t="s">
        <v>7541</v>
      </c>
    </row>
    <row r="299" spans="1:4">
      <c r="A299" s="144">
        <v>298</v>
      </c>
      <c r="B299" s="144">
        <v>2030</v>
      </c>
      <c r="C299" s="144" t="s">
        <v>450</v>
      </c>
      <c r="D299" s="144" t="s">
        <v>7542</v>
      </c>
    </row>
    <row r="300" spans="1:4">
      <c r="A300" s="144">
        <v>299</v>
      </c>
      <c r="B300" s="144">
        <v>2030</v>
      </c>
      <c r="C300" s="144" t="s">
        <v>450</v>
      </c>
      <c r="D300" s="144" t="s">
        <v>7543</v>
      </c>
    </row>
    <row r="301" spans="1:4">
      <c r="A301" s="144">
        <v>300</v>
      </c>
      <c r="B301" s="144">
        <v>2030</v>
      </c>
      <c r="C301" s="144" t="s">
        <v>450</v>
      </c>
      <c r="D301" s="144" t="s">
        <v>7544</v>
      </c>
    </row>
    <row r="302" spans="1:4">
      <c r="A302" s="144">
        <v>301</v>
      </c>
      <c r="B302" s="144">
        <v>2030</v>
      </c>
      <c r="C302" s="144" t="s">
        <v>450</v>
      </c>
      <c r="D302" s="144" t="s">
        <v>7545</v>
      </c>
    </row>
    <row r="303" spans="1:4">
      <c r="A303" s="144">
        <v>302</v>
      </c>
      <c r="B303" s="144">
        <v>2030</v>
      </c>
      <c r="C303" s="144" t="s">
        <v>450</v>
      </c>
      <c r="D303" s="144" t="s">
        <v>7546</v>
      </c>
    </row>
    <row r="304" spans="1:4">
      <c r="A304" s="144">
        <v>303</v>
      </c>
      <c r="B304" s="144">
        <v>2030</v>
      </c>
      <c r="C304" s="144" t="s">
        <v>450</v>
      </c>
      <c r="D304" s="144" t="s">
        <v>7547</v>
      </c>
    </row>
    <row r="305" spans="1:4">
      <c r="A305" s="144">
        <v>304</v>
      </c>
      <c r="B305" s="144">
        <v>2030</v>
      </c>
      <c r="C305" s="144" t="s">
        <v>450</v>
      </c>
      <c r="D305" s="144" t="s">
        <v>7548</v>
      </c>
    </row>
    <row r="306" spans="1:4">
      <c r="A306" s="144">
        <v>305</v>
      </c>
      <c r="B306" s="144">
        <v>2030</v>
      </c>
      <c r="C306" s="144" t="s">
        <v>450</v>
      </c>
      <c r="D306" s="144" t="s">
        <v>7549</v>
      </c>
    </row>
    <row r="307" spans="1:4">
      <c r="A307" s="144">
        <v>306</v>
      </c>
      <c r="B307" s="144">
        <v>2030</v>
      </c>
      <c r="C307" s="144" t="s">
        <v>450</v>
      </c>
      <c r="D307" s="144" t="s">
        <v>7550</v>
      </c>
    </row>
    <row r="308" spans="1:4">
      <c r="A308" s="144">
        <v>307</v>
      </c>
      <c r="B308" s="144">
        <v>2030</v>
      </c>
      <c r="C308" s="144" t="s">
        <v>450</v>
      </c>
      <c r="D308" s="144" t="s">
        <v>7551</v>
      </c>
    </row>
    <row r="309" spans="1:4">
      <c r="A309" s="144">
        <v>308</v>
      </c>
      <c r="B309" s="144">
        <v>2030</v>
      </c>
      <c r="C309" s="144" t="s">
        <v>450</v>
      </c>
      <c r="D309" s="144" t="s">
        <v>7552</v>
      </c>
    </row>
    <row r="310" spans="1:4">
      <c r="A310" s="144">
        <v>309</v>
      </c>
      <c r="B310" s="144">
        <v>2030</v>
      </c>
      <c r="C310" s="144" t="s">
        <v>450</v>
      </c>
      <c r="D310" s="144" t="s">
        <v>7553</v>
      </c>
    </row>
    <row r="311" spans="1:4">
      <c r="A311" s="144">
        <v>310</v>
      </c>
      <c r="B311" s="144">
        <v>2030</v>
      </c>
      <c r="C311" s="144" t="s">
        <v>450</v>
      </c>
      <c r="D311" s="144" t="s">
        <v>7554</v>
      </c>
    </row>
    <row r="312" spans="1:4">
      <c r="A312" s="144">
        <v>311</v>
      </c>
      <c r="B312" s="144">
        <v>2030</v>
      </c>
      <c r="C312" s="144" t="s">
        <v>450</v>
      </c>
      <c r="D312" s="144" t="s">
        <v>7555</v>
      </c>
    </row>
    <row r="313" spans="1:4">
      <c r="A313" s="144">
        <v>312</v>
      </c>
      <c r="B313" s="144">
        <v>2030</v>
      </c>
      <c r="C313" s="144" t="s">
        <v>450</v>
      </c>
      <c r="D313" s="144" t="s">
        <v>7556</v>
      </c>
    </row>
    <row r="314" spans="1:4">
      <c r="A314" s="144">
        <v>313</v>
      </c>
      <c r="B314" s="144">
        <v>2030</v>
      </c>
      <c r="C314" s="144" t="s">
        <v>450</v>
      </c>
      <c r="D314" s="144" t="s">
        <v>7557</v>
      </c>
    </row>
    <row r="315" spans="1:4">
      <c r="A315" s="144">
        <v>314</v>
      </c>
      <c r="B315" s="144">
        <v>2030</v>
      </c>
      <c r="C315" s="144" t="s">
        <v>450</v>
      </c>
      <c r="D315" s="144" t="s">
        <v>7558</v>
      </c>
    </row>
    <row r="316" spans="1:4">
      <c r="A316" s="144">
        <v>315</v>
      </c>
      <c r="B316" s="144">
        <v>2030</v>
      </c>
      <c r="C316" s="144" t="s">
        <v>450</v>
      </c>
      <c r="D316" s="144" t="s">
        <v>7559</v>
      </c>
    </row>
    <row r="317" spans="1:4">
      <c r="A317" s="144">
        <v>316</v>
      </c>
      <c r="B317" s="144">
        <v>2030</v>
      </c>
      <c r="C317" s="144" t="s">
        <v>450</v>
      </c>
      <c r="D317" s="144" t="s">
        <v>7560</v>
      </c>
    </row>
    <row r="318" spans="1:4">
      <c r="A318" s="144">
        <v>317</v>
      </c>
      <c r="B318" s="144">
        <v>2030</v>
      </c>
      <c r="C318" s="144" t="s">
        <v>450</v>
      </c>
      <c r="D318" s="144" t="s">
        <v>7561</v>
      </c>
    </row>
    <row r="319" spans="1:4">
      <c r="A319" s="144">
        <v>318</v>
      </c>
      <c r="B319" s="144">
        <v>2030</v>
      </c>
      <c r="C319" s="144" t="s">
        <v>450</v>
      </c>
      <c r="D319" s="144" t="s">
        <v>7562</v>
      </c>
    </row>
    <row r="320" spans="1:4">
      <c r="A320" s="144">
        <v>319</v>
      </c>
      <c r="B320" s="144">
        <v>2030</v>
      </c>
      <c r="C320" s="144" t="s">
        <v>450</v>
      </c>
      <c r="D320" s="144" t="s">
        <v>7563</v>
      </c>
    </row>
    <row r="321" spans="1:4">
      <c r="A321" s="144">
        <v>320</v>
      </c>
      <c r="B321" s="144">
        <v>2030</v>
      </c>
      <c r="C321" s="144" t="s">
        <v>450</v>
      </c>
      <c r="D321" s="144" t="s">
        <v>7564</v>
      </c>
    </row>
    <row r="322" spans="1:4">
      <c r="A322" s="144">
        <v>321</v>
      </c>
      <c r="B322" s="144">
        <v>2030</v>
      </c>
      <c r="C322" s="144" t="s">
        <v>450</v>
      </c>
      <c r="D322" s="144" t="s">
        <v>7565</v>
      </c>
    </row>
    <row r="323" spans="1:4">
      <c r="A323" s="144">
        <v>322</v>
      </c>
      <c r="B323" s="144">
        <v>2030</v>
      </c>
      <c r="C323" s="144" t="s">
        <v>450</v>
      </c>
      <c r="D323" s="144" t="s">
        <v>7566</v>
      </c>
    </row>
    <row r="324" spans="1:4">
      <c r="A324" s="144">
        <v>323</v>
      </c>
      <c r="B324" s="144">
        <v>2030</v>
      </c>
      <c r="C324" s="144" t="s">
        <v>450</v>
      </c>
      <c r="D324" s="144" t="s">
        <v>7567</v>
      </c>
    </row>
    <row r="325" spans="1:4">
      <c r="A325" s="144">
        <v>324</v>
      </c>
      <c r="B325" s="144">
        <v>2030</v>
      </c>
      <c r="C325" s="144" t="s">
        <v>450</v>
      </c>
      <c r="D325" s="144" t="s">
        <v>7568</v>
      </c>
    </row>
    <row r="326" spans="1:4">
      <c r="A326" s="144">
        <v>325</v>
      </c>
      <c r="B326" s="144">
        <v>2030</v>
      </c>
      <c r="C326" s="144" t="s">
        <v>450</v>
      </c>
      <c r="D326" s="144" t="s">
        <v>7569</v>
      </c>
    </row>
    <row r="327" spans="1:4">
      <c r="A327" s="144">
        <v>326</v>
      </c>
      <c r="B327" s="144">
        <v>2030</v>
      </c>
      <c r="C327" s="144" t="s">
        <v>450</v>
      </c>
      <c r="D327" s="144" t="s">
        <v>7570</v>
      </c>
    </row>
    <row r="328" spans="1:4">
      <c r="A328" s="144">
        <v>327</v>
      </c>
      <c r="B328" s="144">
        <v>2030</v>
      </c>
      <c r="C328" s="144" t="s">
        <v>450</v>
      </c>
      <c r="D328" s="144" t="s">
        <v>7571</v>
      </c>
    </row>
    <row r="329" spans="1:4">
      <c r="A329" s="144">
        <v>328</v>
      </c>
      <c r="B329" s="144">
        <v>2030</v>
      </c>
      <c r="C329" s="144" t="s">
        <v>450</v>
      </c>
      <c r="D329" s="144" t="s">
        <v>7572</v>
      </c>
    </row>
    <row r="330" spans="1:4">
      <c r="A330" s="144">
        <v>329</v>
      </c>
      <c r="B330" s="144">
        <v>2030</v>
      </c>
      <c r="C330" s="144" t="s">
        <v>450</v>
      </c>
      <c r="D330" s="144" t="s">
        <v>7573</v>
      </c>
    </row>
    <row r="331" spans="1:4">
      <c r="A331" s="144">
        <v>330</v>
      </c>
      <c r="B331" s="144">
        <v>2030</v>
      </c>
      <c r="C331" s="144" t="s">
        <v>450</v>
      </c>
      <c r="D331" s="144" t="s">
        <v>7574</v>
      </c>
    </row>
    <row r="332" spans="1:4">
      <c r="A332" s="144">
        <v>331</v>
      </c>
      <c r="B332" s="144">
        <v>2030</v>
      </c>
      <c r="C332" s="144" t="s">
        <v>450</v>
      </c>
      <c r="D332" s="144" t="s">
        <v>7575</v>
      </c>
    </row>
    <row r="333" spans="1:4">
      <c r="A333" s="144">
        <v>332</v>
      </c>
      <c r="B333" s="144">
        <v>2030</v>
      </c>
      <c r="C333" s="144" t="s">
        <v>450</v>
      </c>
      <c r="D333" s="144" t="s">
        <v>7576</v>
      </c>
    </row>
    <row r="334" spans="1:4">
      <c r="A334" s="144">
        <v>333</v>
      </c>
      <c r="B334" s="144">
        <v>2030</v>
      </c>
      <c r="C334" s="144" t="s">
        <v>450</v>
      </c>
      <c r="D334" s="144" t="s">
        <v>7577</v>
      </c>
    </row>
    <row r="335" spans="1:4">
      <c r="A335" s="144">
        <v>334</v>
      </c>
      <c r="B335" s="144">
        <v>2030</v>
      </c>
      <c r="C335" s="144" t="s">
        <v>450</v>
      </c>
      <c r="D335" s="144" t="s">
        <v>7578</v>
      </c>
    </row>
    <row r="336" spans="1:4">
      <c r="A336" s="144">
        <v>335</v>
      </c>
      <c r="B336" s="144">
        <v>2030</v>
      </c>
      <c r="C336" s="144" t="s">
        <v>450</v>
      </c>
      <c r="D336" s="144" t="s">
        <v>7579</v>
      </c>
    </row>
    <row r="337" spans="1:4">
      <c r="A337" s="144">
        <v>336</v>
      </c>
      <c r="B337" s="144">
        <v>2030</v>
      </c>
      <c r="C337" s="144" t="s">
        <v>450</v>
      </c>
      <c r="D337" s="144" t="s">
        <v>7580</v>
      </c>
    </row>
    <row r="338" spans="1:4">
      <c r="A338" s="144">
        <v>337</v>
      </c>
      <c r="B338" s="144">
        <v>2030</v>
      </c>
      <c r="C338" s="144" t="s">
        <v>450</v>
      </c>
      <c r="D338" s="144" t="s">
        <v>7581</v>
      </c>
    </row>
    <row r="339" spans="1:4">
      <c r="A339" s="144">
        <v>338</v>
      </c>
      <c r="B339" s="144">
        <v>2030</v>
      </c>
      <c r="C339" s="144" t="s">
        <v>450</v>
      </c>
      <c r="D339" s="144" t="s">
        <v>7582</v>
      </c>
    </row>
    <row r="340" spans="1:4">
      <c r="A340" s="144">
        <v>339</v>
      </c>
      <c r="B340" s="144">
        <v>2030</v>
      </c>
      <c r="C340" s="144" t="s">
        <v>450</v>
      </c>
      <c r="D340" s="144" t="s">
        <v>7583</v>
      </c>
    </row>
    <row r="341" spans="1:4">
      <c r="A341" s="144">
        <v>340</v>
      </c>
      <c r="B341" s="144">
        <v>2030</v>
      </c>
      <c r="C341" s="144" t="s">
        <v>450</v>
      </c>
      <c r="D341" s="144" t="s">
        <v>7584</v>
      </c>
    </row>
    <row r="342" spans="1:4">
      <c r="A342" s="144">
        <v>341</v>
      </c>
      <c r="B342" s="144">
        <v>2030</v>
      </c>
      <c r="C342" s="144" t="s">
        <v>450</v>
      </c>
      <c r="D342" s="144" t="s">
        <v>7585</v>
      </c>
    </row>
    <row r="343" spans="1:4">
      <c r="A343" s="144">
        <v>342</v>
      </c>
      <c r="B343" s="144">
        <v>2030</v>
      </c>
      <c r="C343" s="144" t="s">
        <v>450</v>
      </c>
      <c r="D343" s="144" t="s">
        <v>7586</v>
      </c>
    </row>
    <row r="344" spans="1:4">
      <c r="A344" s="144">
        <v>343</v>
      </c>
      <c r="B344" s="144">
        <v>2030</v>
      </c>
      <c r="C344" s="144" t="s">
        <v>450</v>
      </c>
      <c r="D344" s="144" t="s">
        <v>7587</v>
      </c>
    </row>
    <row r="345" spans="1:4">
      <c r="A345" s="144">
        <v>344</v>
      </c>
      <c r="B345" s="144">
        <v>2030</v>
      </c>
      <c r="C345" s="144" t="s">
        <v>450</v>
      </c>
      <c r="D345" s="144" t="s">
        <v>7588</v>
      </c>
    </row>
    <row r="346" spans="1:4">
      <c r="A346" s="144">
        <v>345</v>
      </c>
      <c r="B346" s="144">
        <v>2030</v>
      </c>
      <c r="C346" s="144" t="s">
        <v>450</v>
      </c>
      <c r="D346" s="144" t="s">
        <v>7589</v>
      </c>
    </row>
    <row r="347" spans="1:4">
      <c r="A347" s="144">
        <v>346</v>
      </c>
      <c r="B347" s="144">
        <v>2030</v>
      </c>
      <c r="C347" s="144" t="s">
        <v>450</v>
      </c>
      <c r="D347" s="144" t="s">
        <v>7590</v>
      </c>
    </row>
    <row r="348" spans="1:4">
      <c r="A348" s="144">
        <v>347</v>
      </c>
      <c r="B348" s="144">
        <v>2030</v>
      </c>
      <c r="C348" s="144" t="s">
        <v>450</v>
      </c>
      <c r="D348" s="144" t="s">
        <v>7591</v>
      </c>
    </row>
    <row r="349" spans="1:4">
      <c r="A349" s="144">
        <v>348</v>
      </c>
      <c r="B349" s="144">
        <v>2030</v>
      </c>
      <c r="C349" s="144" t="s">
        <v>450</v>
      </c>
      <c r="D349" s="144" t="s">
        <v>7592</v>
      </c>
    </row>
    <row r="350" spans="1:4">
      <c r="A350" s="144">
        <v>349</v>
      </c>
      <c r="B350" s="144">
        <v>2030</v>
      </c>
      <c r="C350" s="144" t="s">
        <v>450</v>
      </c>
      <c r="D350" s="144" t="s">
        <v>7593</v>
      </c>
    </row>
    <row r="351" spans="1:4">
      <c r="A351" s="144">
        <v>350</v>
      </c>
      <c r="B351" s="144">
        <v>2030</v>
      </c>
      <c r="C351" s="144" t="s">
        <v>450</v>
      </c>
      <c r="D351" s="144" t="s">
        <v>7594</v>
      </c>
    </row>
    <row r="352" spans="1:4">
      <c r="A352" s="144">
        <v>351</v>
      </c>
      <c r="B352" s="144">
        <v>2030</v>
      </c>
      <c r="C352" s="144" t="s">
        <v>450</v>
      </c>
      <c r="D352" s="144" t="s">
        <v>7595</v>
      </c>
    </row>
    <row r="353" spans="1:4">
      <c r="A353" s="144">
        <v>352</v>
      </c>
      <c r="B353" s="144">
        <v>2030</v>
      </c>
      <c r="C353" s="144" t="s">
        <v>450</v>
      </c>
      <c r="D353" s="144" t="s">
        <v>7596</v>
      </c>
    </row>
    <row r="354" spans="1:4">
      <c r="A354" s="144">
        <v>353</v>
      </c>
      <c r="B354" s="144">
        <v>2030</v>
      </c>
      <c r="C354" s="144" t="s">
        <v>450</v>
      </c>
      <c r="D354" s="144" t="s">
        <v>7597</v>
      </c>
    </row>
    <row r="355" spans="1:4">
      <c r="A355" s="144">
        <v>354</v>
      </c>
      <c r="B355" s="144">
        <v>2030</v>
      </c>
      <c r="C355" s="144" t="s">
        <v>450</v>
      </c>
      <c r="D355" s="144" t="s">
        <v>7598</v>
      </c>
    </row>
    <row r="356" spans="1:4">
      <c r="A356" s="144">
        <v>355</v>
      </c>
      <c r="B356" s="144">
        <v>2030</v>
      </c>
      <c r="C356" s="144" t="s">
        <v>450</v>
      </c>
      <c r="D356" s="144" t="s">
        <v>7599</v>
      </c>
    </row>
    <row r="357" spans="1:4">
      <c r="A357" s="144">
        <v>356</v>
      </c>
      <c r="B357" s="144">
        <v>2030</v>
      </c>
      <c r="C357" s="144" t="s">
        <v>450</v>
      </c>
      <c r="D357" s="144" t="s">
        <v>7600</v>
      </c>
    </row>
    <row r="358" spans="1:4">
      <c r="A358" s="144">
        <v>357</v>
      </c>
      <c r="B358" s="144">
        <v>2030</v>
      </c>
      <c r="C358" s="144" t="s">
        <v>450</v>
      </c>
      <c r="D358" s="144" t="s">
        <v>7601</v>
      </c>
    </row>
    <row r="359" spans="1:4">
      <c r="A359" s="144">
        <v>358</v>
      </c>
      <c r="B359" s="144">
        <v>2030</v>
      </c>
      <c r="C359" s="144" t="s">
        <v>450</v>
      </c>
      <c r="D359" s="144" t="s">
        <v>7602</v>
      </c>
    </row>
    <row r="360" spans="1:4">
      <c r="A360" s="144">
        <v>359</v>
      </c>
      <c r="B360" s="144">
        <v>2030</v>
      </c>
      <c r="C360" s="144" t="s">
        <v>450</v>
      </c>
      <c r="D360" s="144" t="s">
        <v>7603</v>
      </c>
    </row>
    <row r="361" spans="1:4">
      <c r="A361" s="144">
        <v>360</v>
      </c>
      <c r="B361" s="144">
        <v>2030</v>
      </c>
      <c r="C361" s="144" t="s">
        <v>450</v>
      </c>
      <c r="D361" s="144" t="s">
        <v>7604</v>
      </c>
    </row>
    <row r="362" spans="1:4">
      <c r="A362" s="144">
        <v>361</v>
      </c>
      <c r="B362" s="144">
        <v>2030</v>
      </c>
      <c r="C362" s="144" t="s">
        <v>450</v>
      </c>
      <c r="D362" s="144" t="s">
        <v>7605</v>
      </c>
    </row>
    <row r="363" spans="1:4">
      <c r="A363" s="144">
        <v>362</v>
      </c>
      <c r="B363" s="144">
        <v>2030</v>
      </c>
      <c r="C363" s="144" t="s">
        <v>450</v>
      </c>
      <c r="D363" s="144" t="s">
        <v>7606</v>
      </c>
    </row>
    <row r="364" spans="1:4">
      <c r="A364" s="144">
        <v>363</v>
      </c>
      <c r="B364" s="144">
        <v>2030</v>
      </c>
      <c r="C364" s="144" t="s">
        <v>450</v>
      </c>
      <c r="D364" s="144" t="s">
        <v>7607</v>
      </c>
    </row>
    <row r="365" spans="1:4">
      <c r="A365" s="144">
        <v>364</v>
      </c>
      <c r="B365" s="144">
        <v>2030</v>
      </c>
      <c r="C365" s="144" t="s">
        <v>450</v>
      </c>
      <c r="D365" s="144" t="s">
        <v>7608</v>
      </c>
    </row>
    <row r="366" spans="1:4">
      <c r="A366" s="144">
        <v>365</v>
      </c>
      <c r="B366" s="144">
        <v>2030</v>
      </c>
      <c r="C366" s="144" t="s">
        <v>450</v>
      </c>
      <c r="D366" s="144" t="s">
        <v>7609</v>
      </c>
    </row>
    <row r="367" spans="1:4">
      <c r="A367" s="144">
        <v>366</v>
      </c>
      <c r="B367" s="144">
        <v>2030</v>
      </c>
      <c r="C367" s="144" t="s">
        <v>450</v>
      </c>
      <c r="D367" s="144" t="s">
        <v>7610</v>
      </c>
    </row>
    <row r="368" spans="1:4">
      <c r="A368" s="144">
        <v>367</v>
      </c>
      <c r="B368" s="144">
        <v>2030</v>
      </c>
      <c r="C368" s="144" t="s">
        <v>450</v>
      </c>
      <c r="D368" s="144" t="s">
        <v>7611</v>
      </c>
    </row>
    <row r="369" spans="1:4">
      <c r="A369" s="144">
        <v>368</v>
      </c>
      <c r="B369" s="144">
        <v>2030</v>
      </c>
      <c r="C369" s="144" t="s">
        <v>450</v>
      </c>
      <c r="D369" s="144" t="s">
        <v>7612</v>
      </c>
    </row>
    <row r="370" spans="1:4">
      <c r="A370" s="144">
        <v>369</v>
      </c>
      <c r="B370" s="144">
        <v>2030</v>
      </c>
      <c r="C370" s="144" t="s">
        <v>450</v>
      </c>
      <c r="D370" s="144" t="s">
        <v>7613</v>
      </c>
    </row>
    <row r="371" spans="1:4">
      <c r="A371" s="144">
        <v>370</v>
      </c>
      <c r="B371" s="144">
        <v>2030</v>
      </c>
      <c r="C371" s="144" t="s">
        <v>450</v>
      </c>
      <c r="D371" s="144" t="s">
        <v>7614</v>
      </c>
    </row>
    <row r="372" spans="1:4">
      <c r="A372" s="144">
        <v>371</v>
      </c>
      <c r="B372" s="144">
        <v>2030</v>
      </c>
      <c r="C372" s="144" t="s">
        <v>450</v>
      </c>
      <c r="D372" s="144" t="s">
        <v>7615</v>
      </c>
    </row>
    <row r="373" spans="1:4">
      <c r="A373" s="144">
        <v>372</v>
      </c>
      <c r="B373" s="144">
        <v>2030</v>
      </c>
      <c r="C373" s="144" t="s">
        <v>450</v>
      </c>
      <c r="D373" s="144" t="s">
        <v>7616</v>
      </c>
    </row>
    <row r="374" spans="1:4">
      <c r="A374" s="144">
        <v>373</v>
      </c>
      <c r="B374" s="144">
        <v>2030</v>
      </c>
      <c r="C374" s="144" t="s">
        <v>450</v>
      </c>
      <c r="D374" s="144" t="s">
        <v>7617</v>
      </c>
    </row>
    <row r="375" spans="1:4">
      <c r="A375" s="144">
        <v>374</v>
      </c>
      <c r="B375" s="144">
        <v>2030</v>
      </c>
      <c r="C375" s="144" t="s">
        <v>450</v>
      </c>
      <c r="D375" s="144" t="s">
        <v>7618</v>
      </c>
    </row>
    <row r="376" spans="1:4">
      <c r="A376" s="144">
        <v>375</v>
      </c>
      <c r="B376" s="144">
        <v>2030</v>
      </c>
      <c r="C376" s="144" t="s">
        <v>450</v>
      </c>
      <c r="D376" s="144" t="s">
        <v>7619</v>
      </c>
    </row>
    <row r="377" spans="1:4">
      <c r="A377" s="144">
        <v>376</v>
      </c>
      <c r="B377" s="144">
        <v>2030</v>
      </c>
      <c r="C377" s="144" t="s">
        <v>450</v>
      </c>
      <c r="D377" s="144" t="s">
        <v>7620</v>
      </c>
    </row>
    <row r="378" spans="1:4">
      <c r="A378" s="144">
        <v>377</v>
      </c>
      <c r="B378" s="144">
        <v>2030</v>
      </c>
      <c r="C378" s="144" t="s">
        <v>450</v>
      </c>
      <c r="D378" s="144" t="s">
        <v>7621</v>
      </c>
    </row>
    <row r="379" spans="1:4">
      <c r="A379" s="144">
        <v>378</v>
      </c>
      <c r="B379" s="144">
        <v>2030</v>
      </c>
      <c r="C379" s="144" t="s">
        <v>450</v>
      </c>
      <c r="D379" s="144" t="s">
        <v>7622</v>
      </c>
    </row>
    <row r="380" spans="1:4">
      <c r="A380" s="144">
        <v>379</v>
      </c>
      <c r="B380" s="144">
        <v>2030</v>
      </c>
      <c r="C380" s="144" t="s">
        <v>450</v>
      </c>
      <c r="D380" s="144" t="s">
        <v>7623</v>
      </c>
    </row>
    <row r="381" spans="1:4">
      <c r="A381" s="144">
        <v>380</v>
      </c>
      <c r="B381" s="144">
        <v>2030</v>
      </c>
      <c r="C381" s="144" t="s">
        <v>450</v>
      </c>
      <c r="D381" s="144" t="s">
        <v>7624</v>
      </c>
    </row>
    <row r="382" spans="1:4">
      <c r="A382" s="144">
        <v>381</v>
      </c>
      <c r="B382" s="144">
        <v>2030</v>
      </c>
      <c r="C382" s="144" t="s">
        <v>450</v>
      </c>
      <c r="D382" s="144" t="s">
        <v>7625</v>
      </c>
    </row>
    <row r="383" spans="1:4">
      <c r="A383" s="144">
        <v>382</v>
      </c>
      <c r="B383" s="144">
        <v>2030</v>
      </c>
      <c r="C383" s="144" t="s">
        <v>450</v>
      </c>
      <c r="D383" s="144" t="s">
        <v>7626</v>
      </c>
    </row>
    <row r="384" spans="1:4">
      <c r="A384" s="144">
        <v>383</v>
      </c>
      <c r="B384" s="144">
        <v>2030</v>
      </c>
      <c r="C384" s="144" t="s">
        <v>450</v>
      </c>
      <c r="D384" s="144" t="s">
        <v>7627</v>
      </c>
    </row>
    <row r="385" spans="1:4">
      <c r="A385" s="144">
        <v>384</v>
      </c>
      <c r="B385" s="144">
        <v>2030</v>
      </c>
      <c r="C385" s="144" t="s">
        <v>450</v>
      </c>
      <c r="D385" s="144" t="s">
        <v>7628</v>
      </c>
    </row>
    <row r="386" spans="1:4">
      <c r="A386" s="144">
        <v>385</v>
      </c>
      <c r="B386" s="144">
        <v>2030</v>
      </c>
      <c r="C386" s="144" t="s">
        <v>450</v>
      </c>
      <c r="D386" s="144" t="s">
        <v>7629</v>
      </c>
    </row>
    <row r="387" spans="1:4">
      <c r="A387" s="144">
        <v>386</v>
      </c>
      <c r="B387" s="144">
        <v>2030</v>
      </c>
      <c r="C387" s="144" t="s">
        <v>450</v>
      </c>
      <c r="D387" s="144" t="s">
        <v>7630</v>
      </c>
    </row>
    <row r="388" spans="1:4">
      <c r="A388" s="144">
        <v>387</v>
      </c>
      <c r="B388" s="144">
        <v>2030</v>
      </c>
      <c r="C388" s="144" t="s">
        <v>450</v>
      </c>
      <c r="D388" s="144" t="s">
        <v>7631</v>
      </c>
    </row>
    <row r="389" spans="1:4">
      <c r="A389" s="144">
        <v>388</v>
      </c>
      <c r="B389" s="144">
        <v>2030</v>
      </c>
      <c r="C389" s="144" t="s">
        <v>450</v>
      </c>
      <c r="D389" s="144" t="s">
        <v>7632</v>
      </c>
    </row>
    <row r="390" spans="1:4">
      <c r="A390" s="144">
        <v>389</v>
      </c>
      <c r="B390" s="144">
        <v>2030</v>
      </c>
      <c r="C390" s="144" t="s">
        <v>450</v>
      </c>
      <c r="D390" s="144" t="s">
        <v>7633</v>
      </c>
    </row>
    <row r="391" spans="1:4">
      <c r="A391" s="144">
        <v>390</v>
      </c>
      <c r="B391" s="144">
        <v>2030</v>
      </c>
      <c r="C391" s="144" t="s">
        <v>450</v>
      </c>
      <c r="D391" s="144" t="s">
        <v>7634</v>
      </c>
    </row>
    <row r="392" spans="1:4">
      <c r="A392" s="144">
        <v>391</v>
      </c>
      <c r="B392" s="144">
        <v>2030</v>
      </c>
      <c r="C392" s="144" t="s">
        <v>450</v>
      </c>
      <c r="D392" s="144" t="s">
        <v>7635</v>
      </c>
    </row>
    <row r="393" spans="1:4">
      <c r="A393" s="144">
        <v>392</v>
      </c>
      <c r="B393" s="144">
        <v>2030</v>
      </c>
      <c r="C393" s="144" t="s">
        <v>450</v>
      </c>
      <c r="D393" s="144" t="s">
        <v>7636</v>
      </c>
    </row>
    <row r="394" spans="1:4">
      <c r="A394" s="144">
        <v>393</v>
      </c>
      <c r="B394" s="144">
        <v>2030</v>
      </c>
      <c r="C394" s="144" t="s">
        <v>450</v>
      </c>
      <c r="D394" s="144" t="s">
        <v>7637</v>
      </c>
    </row>
    <row r="395" spans="1:4">
      <c r="A395" s="144">
        <v>394</v>
      </c>
      <c r="B395" s="144">
        <v>2030</v>
      </c>
      <c r="C395" s="144" t="s">
        <v>450</v>
      </c>
      <c r="D395" s="144" t="s">
        <v>7638</v>
      </c>
    </row>
    <row r="396" spans="1:4">
      <c r="A396" s="144">
        <v>395</v>
      </c>
      <c r="B396" s="144">
        <v>2030</v>
      </c>
      <c r="C396" s="144" t="s">
        <v>450</v>
      </c>
      <c r="D396" s="144" t="s">
        <v>7639</v>
      </c>
    </row>
    <row r="397" spans="1:4">
      <c r="A397" s="144">
        <v>396</v>
      </c>
      <c r="B397" s="144">
        <v>2030</v>
      </c>
      <c r="C397" s="144" t="s">
        <v>450</v>
      </c>
      <c r="D397" s="144" t="s">
        <v>7640</v>
      </c>
    </row>
    <row r="398" spans="1:4">
      <c r="A398" s="144">
        <v>397</v>
      </c>
      <c r="B398" s="144">
        <v>2030</v>
      </c>
      <c r="C398" s="144" t="s">
        <v>450</v>
      </c>
      <c r="D398" s="144" t="s">
        <v>7641</v>
      </c>
    </row>
    <row r="399" spans="1:4">
      <c r="A399" s="144">
        <v>398</v>
      </c>
      <c r="B399" s="144">
        <v>2030</v>
      </c>
      <c r="C399" s="144" t="s">
        <v>450</v>
      </c>
      <c r="D399" s="144" t="s">
        <v>7642</v>
      </c>
    </row>
    <row r="400" spans="1:4">
      <c r="A400" s="144">
        <v>399</v>
      </c>
      <c r="B400" s="144">
        <v>2030</v>
      </c>
      <c r="C400" s="144" t="s">
        <v>450</v>
      </c>
      <c r="D400" s="144" t="s">
        <v>7643</v>
      </c>
    </row>
    <row r="401" spans="1:4">
      <c r="A401" s="144">
        <v>400</v>
      </c>
      <c r="B401" s="144">
        <v>2030</v>
      </c>
      <c r="C401" s="144" t="s">
        <v>450</v>
      </c>
      <c r="D401" s="144" t="s">
        <v>7644</v>
      </c>
    </row>
    <row r="402" spans="1:4">
      <c r="A402" s="144">
        <v>401</v>
      </c>
      <c r="B402" s="144">
        <v>2030</v>
      </c>
      <c r="C402" s="144" t="s">
        <v>450</v>
      </c>
      <c r="D402" s="144" t="s">
        <v>7645</v>
      </c>
    </row>
    <row r="403" spans="1:4">
      <c r="A403" s="144">
        <v>402</v>
      </c>
      <c r="B403" s="144">
        <v>2030</v>
      </c>
      <c r="C403" s="144" t="s">
        <v>450</v>
      </c>
      <c r="D403" s="144" t="s">
        <v>7646</v>
      </c>
    </row>
    <row r="404" spans="1:4">
      <c r="A404" s="144">
        <v>403</v>
      </c>
      <c r="B404" s="144">
        <v>2030</v>
      </c>
      <c r="C404" s="144" t="s">
        <v>450</v>
      </c>
      <c r="D404" s="144" t="s">
        <v>7647</v>
      </c>
    </row>
    <row r="405" spans="1:4">
      <c r="A405" s="144">
        <v>404</v>
      </c>
      <c r="B405" s="144">
        <v>2030</v>
      </c>
      <c r="C405" s="144" t="s">
        <v>450</v>
      </c>
      <c r="D405" s="144" t="s">
        <v>7648</v>
      </c>
    </row>
    <row r="406" spans="1:4">
      <c r="A406" s="144">
        <v>405</v>
      </c>
      <c r="B406" s="144">
        <v>2030</v>
      </c>
      <c r="C406" s="144" t="s">
        <v>450</v>
      </c>
      <c r="D406" s="144" t="s">
        <v>7649</v>
      </c>
    </row>
    <row r="407" spans="1:4">
      <c r="A407" s="144">
        <v>406</v>
      </c>
      <c r="B407" s="144">
        <v>2030</v>
      </c>
      <c r="C407" s="144" t="s">
        <v>450</v>
      </c>
      <c r="D407" s="144" t="s">
        <v>7650</v>
      </c>
    </row>
    <row r="408" spans="1:4">
      <c r="A408" s="144">
        <v>407</v>
      </c>
      <c r="B408" s="144">
        <v>2030</v>
      </c>
      <c r="C408" s="144" t="s">
        <v>450</v>
      </c>
      <c r="D408" s="144" t="s">
        <v>7651</v>
      </c>
    </row>
    <row r="409" spans="1:4">
      <c r="A409" s="144">
        <v>408</v>
      </c>
      <c r="B409" s="144">
        <v>2030</v>
      </c>
      <c r="C409" s="144" t="s">
        <v>450</v>
      </c>
      <c r="D409" s="144" t="s">
        <v>7652</v>
      </c>
    </row>
    <row r="410" spans="1:4">
      <c r="A410" s="144">
        <v>409</v>
      </c>
      <c r="B410" s="144">
        <v>2030</v>
      </c>
      <c r="C410" s="144" t="s">
        <v>450</v>
      </c>
      <c r="D410" s="144" t="s">
        <v>7653</v>
      </c>
    </row>
    <row r="411" spans="1:4">
      <c r="A411" s="144">
        <v>410</v>
      </c>
      <c r="B411" s="144">
        <v>2030</v>
      </c>
      <c r="C411" s="144" t="s">
        <v>450</v>
      </c>
      <c r="D411" s="144" t="s">
        <v>7654</v>
      </c>
    </row>
    <row r="412" spans="1:4">
      <c r="A412" s="144">
        <v>411</v>
      </c>
      <c r="B412" s="144">
        <v>2030</v>
      </c>
      <c r="C412" s="144" t="s">
        <v>450</v>
      </c>
      <c r="D412" s="144" t="s">
        <v>7655</v>
      </c>
    </row>
    <row r="413" spans="1:4">
      <c r="A413" s="144">
        <v>412</v>
      </c>
      <c r="B413" s="144">
        <v>2030</v>
      </c>
      <c r="C413" s="144" t="s">
        <v>450</v>
      </c>
      <c r="D413" s="144" t="s">
        <v>7656</v>
      </c>
    </row>
    <row r="414" spans="1:4">
      <c r="A414" s="144">
        <v>413</v>
      </c>
      <c r="B414" s="144">
        <v>2030</v>
      </c>
      <c r="C414" s="144" t="s">
        <v>450</v>
      </c>
      <c r="D414" s="144" t="s">
        <v>7657</v>
      </c>
    </row>
    <row r="415" spans="1:4">
      <c r="A415" s="144">
        <v>414</v>
      </c>
      <c r="B415" s="144">
        <v>2030</v>
      </c>
      <c r="C415" s="144" t="s">
        <v>450</v>
      </c>
      <c r="D415" s="144" t="s">
        <v>7658</v>
      </c>
    </row>
    <row r="416" spans="1:4">
      <c r="A416" s="144">
        <v>415</v>
      </c>
      <c r="B416" s="144">
        <v>2030</v>
      </c>
      <c r="C416" s="144" t="s">
        <v>450</v>
      </c>
      <c r="D416" s="144" t="s">
        <v>7659</v>
      </c>
    </row>
    <row r="417" spans="1:4">
      <c r="A417" s="144">
        <v>416</v>
      </c>
      <c r="B417" s="144">
        <v>2030</v>
      </c>
      <c r="C417" s="144" t="s">
        <v>450</v>
      </c>
      <c r="D417" s="144" t="s">
        <v>7660</v>
      </c>
    </row>
    <row r="418" spans="1:4">
      <c r="A418" s="144">
        <v>417</v>
      </c>
      <c r="B418" s="144">
        <v>2030</v>
      </c>
      <c r="C418" s="144" t="s">
        <v>450</v>
      </c>
      <c r="D418" s="144" t="s">
        <v>7661</v>
      </c>
    </row>
    <row r="419" spans="1:4">
      <c r="A419" s="144">
        <v>418</v>
      </c>
      <c r="B419" s="144">
        <v>2030</v>
      </c>
      <c r="C419" s="144" t="s">
        <v>450</v>
      </c>
      <c r="D419" s="144" t="s">
        <v>7662</v>
      </c>
    </row>
    <row r="420" spans="1:4">
      <c r="A420" s="144">
        <v>419</v>
      </c>
      <c r="B420" s="144">
        <v>2030</v>
      </c>
      <c r="C420" s="144" t="s">
        <v>450</v>
      </c>
      <c r="D420" s="144" t="s">
        <v>7663</v>
      </c>
    </row>
    <row r="421" spans="1:4">
      <c r="A421" s="144">
        <v>420</v>
      </c>
      <c r="B421" s="144">
        <v>2030</v>
      </c>
      <c r="C421" s="144" t="s">
        <v>450</v>
      </c>
      <c r="D421" s="144" t="s">
        <v>7664</v>
      </c>
    </row>
    <row r="422" spans="1:4">
      <c r="A422" s="144">
        <v>421</v>
      </c>
      <c r="B422" s="144">
        <v>2030</v>
      </c>
      <c r="C422" s="144" t="s">
        <v>450</v>
      </c>
      <c r="D422" s="144" t="s">
        <v>7665</v>
      </c>
    </row>
    <row r="423" spans="1:4">
      <c r="A423" s="144">
        <v>422</v>
      </c>
      <c r="B423" s="144">
        <v>2030</v>
      </c>
      <c r="C423" s="144" t="s">
        <v>450</v>
      </c>
      <c r="D423" s="144" t="s">
        <v>7666</v>
      </c>
    </row>
    <row r="424" spans="1:4">
      <c r="A424" s="144">
        <v>423</v>
      </c>
      <c r="B424" s="144">
        <v>2030</v>
      </c>
      <c r="C424" s="144" t="s">
        <v>450</v>
      </c>
      <c r="D424" s="144" t="s">
        <v>7667</v>
      </c>
    </row>
    <row r="425" spans="1:4">
      <c r="A425" s="144">
        <v>424</v>
      </c>
      <c r="B425" s="144">
        <v>2030</v>
      </c>
      <c r="C425" s="144" t="s">
        <v>450</v>
      </c>
      <c r="D425" s="144" t="s">
        <v>7668</v>
      </c>
    </row>
    <row r="426" spans="1:4">
      <c r="A426" s="144">
        <v>425</v>
      </c>
      <c r="B426" s="144">
        <v>2030</v>
      </c>
      <c r="C426" s="144" t="s">
        <v>450</v>
      </c>
      <c r="D426" s="144" t="s">
        <v>7669</v>
      </c>
    </row>
    <row r="427" spans="1:4">
      <c r="A427" s="144">
        <v>426</v>
      </c>
      <c r="B427" s="144">
        <v>2030</v>
      </c>
      <c r="C427" s="144" t="s">
        <v>450</v>
      </c>
      <c r="D427" s="144" t="s">
        <v>7670</v>
      </c>
    </row>
    <row r="428" spans="1:4">
      <c r="A428" s="144">
        <v>427</v>
      </c>
      <c r="B428" s="144">
        <v>2030</v>
      </c>
      <c r="C428" s="144" t="s">
        <v>450</v>
      </c>
      <c r="D428" s="144" t="s">
        <v>7671</v>
      </c>
    </row>
    <row r="429" spans="1:4">
      <c r="A429" s="144">
        <v>428</v>
      </c>
      <c r="B429" s="144">
        <v>2030</v>
      </c>
      <c r="C429" s="144" t="s">
        <v>450</v>
      </c>
      <c r="D429" s="144" t="s">
        <v>7672</v>
      </c>
    </row>
    <row r="430" spans="1:4">
      <c r="A430" s="144">
        <v>429</v>
      </c>
      <c r="B430" s="144">
        <v>2030</v>
      </c>
      <c r="C430" s="144" t="s">
        <v>450</v>
      </c>
      <c r="D430" s="144" t="s">
        <v>7673</v>
      </c>
    </row>
    <row r="431" spans="1:4">
      <c r="A431" s="144">
        <v>430</v>
      </c>
      <c r="B431" s="144">
        <v>2030</v>
      </c>
      <c r="C431" s="144" t="s">
        <v>450</v>
      </c>
      <c r="D431" s="144" t="s">
        <v>7674</v>
      </c>
    </row>
    <row r="432" spans="1:4">
      <c r="A432" s="144">
        <v>431</v>
      </c>
      <c r="B432" s="144">
        <v>2030</v>
      </c>
      <c r="C432" s="144" t="s">
        <v>450</v>
      </c>
      <c r="D432" s="144" t="s">
        <v>7675</v>
      </c>
    </row>
    <row r="433" spans="1:4">
      <c r="A433" s="144">
        <v>432</v>
      </c>
      <c r="B433" s="144">
        <v>2030</v>
      </c>
      <c r="C433" s="144" t="s">
        <v>450</v>
      </c>
      <c r="D433" s="144" t="s">
        <v>7676</v>
      </c>
    </row>
    <row r="434" spans="1:4">
      <c r="A434" s="144">
        <v>433</v>
      </c>
      <c r="B434" s="144">
        <v>2030</v>
      </c>
      <c r="C434" s="144" t="s">
        <v>450</v>
      </c>
      <c r="D434" s="144" t="s">
        <v>7677</v>
      </c>
    </row>
    <row r="435" spans="1:4">
      <c r="A435" s="144">
        <v>434</v>
      </c>
      <c r="B435" s="144">
        <v>2030</v>
      </c>
      <c r="C435" s="144" t="s">
        <v>450</v>
      </c>
      <c r="D435" s="144" t="s">
        <v>7678</v>
      </c>
    </row>
    <row r="436" spans="1:4">
      <c r="A436" s="144">
        <v>435</v>
      </c>
      <c r="B436" s="144">
        <v>2030</v>
      </c>
      <c r="C436" s="144" t="s">
        <v>450</v>
      </c>
      <c r="D436" s="144" t="s">
        <v>7679</v>
      </c>
    </row>
    <row r="437" spans="1:4">
      <c r="A437" s="144">
        <v>436</v>
      </c>
      <c r="B437" s="144">
        <v>2030</v>
      </c>
      <c r="C437" s="144" t="s">
        <v>450</v>
      </c>
      <c r="D437" s="144" t="s">
        <v>7680</v>
      </c>
    </row>
    <row r="438" spans="1:4">
      <c r="A438" s="144">
        <v>437</v>
      </c>
      <c r="B438" s="144">
        <v>2030</v>
      </c>
      <c r="C438" s="144" t="s">
        <v>450</v>
      </c>
      <c r="D438" s="144" t="s">
        <v>7681</v>
      </c>
    </row>
    <row r="439" spans="1:4">
      <c r="A439" s="144">
        <v>438</v>
      </c>
      <c r="B439" s="144">
        <v>2030</v>
      </c>
      <c r="C439" s="144" t="s">
        <v>450</v>
      </c>
      <c r="D439" s="144" t="s">
        <v>7682</v>
      </c>
    </row>
    <row r="440" spans="1:4">
      <c r="A440" s="144">
        <v>439</v>
      </c>
      <c r="B440" s="144">
        <v>2030</v>
      </c>
      <c r="C440" s="144" t="s">
        <v>450</v>
      </c>
      <c r="D440" s="144" t="s">
        <v>7683</v>
      </c>
    </row>
    <row r="441" spans="1:4">
      <c r="A441" s="144">
        <v>440</v>
      </c>
      <c r="B441" s="144">
        <v>2030</v>
      </c>
      <c r="C441" s="144" t="s">
        <v>450</v>
      </c>
      <c r="D441" s="144" t="s">
        <v>7684</v>
      </c>
    </row>
    <row r="442" spans="1:4">
      <c r="A442" s="144">
        <v>441</v>
      </c>
      <c r="B442" s="144">
        <v>2030</v>
      </c>
      <c r="C442" s="144" t="s">
        <v>450</v>
      </c>
      <c r="D442" s="144" t="s">
        <v>7685</v>
      </c>
    </row>
    <row r="443" spans="1:4">
      <c r="A443" s="144">
        <v>442</v>
      </c>
      <c r="B443" s="144">
        <v>2030</v>
      </c>
      <c r="C443" s="144" t="s">
        <v>450</v>
      </c>
      <c r="D443" s="144" t="s">
        <v>7686</v>
      </c>
    </row>
    <row r="444" spans="1:4">
      <c r="A444" s="144">
        <v>443</v>
      </c>
      <c r="B444" s="144">
        <v>2030</v>
      </c>
      <c r="C444" s="144" t="s">
        <v>450</v>
      </c>
      <c r="D444" s="144" t="s">
        <v>7687</v>
      </c>
    </row>
    <row r="445" spans="1:4">
      <c r="A445" s="144">
        <v>444</v>
      </c>
      <c r="B445" s="144">
        <v>2030</v>
      </c>
      <c r="C445" s="144" t="s">
        <v>450</v>
      </c>
      <c r="D445" s="144" t="s">
        <v>7688</v>
      </c>
    </row>
    <row r="446" spans="1:4">
      <c r="A446" s="144">
        <v>445</v>
      </c>
      <c r="B446" s="144">
        <v>2030</v>
      </c>
      <c r="C446" s="144" t="s">
        <v>450</v>
      </c>
      <c r="D446" s="144" t="s">
        <v>7689</v>
      </c>
    </row>
    <row r="447" spans="1:4">
      <c r="A447" s="144">
        <v>446</v>
      </c>
      <c r="B447" s="144">
        <v>2030</v>
      </c>
      <c r="C447" s="144" t="s">
        <v>450</v>
      </c>
      <c r="D447" s="144" t="s">
        <v>7690</v>
      </c>
    </row>
    <row r="448" spans="1:4">
      <c r="A448" s="144">
        <v>447</v>
      </c>
      <c r="B448" s="144">
        <v>2030</v>
      </c>
      <c r="C448" s="144" t="s">
        <v>450</v>
      </c>
      <c r="D448" s="144" t="s">
        <v>7691</v>
      </c>
    </row>
    <row r="449" spans="1:4">
      <c r="A449" s="144">
        <v>448</v>
      </c>
      <c r="B449" s="144">
        <v>2030</v>
      </c>
      <c r="C449" s="144" t="s">
        <v>450</v>
      </c>
      <c r="D449" s="144" t="s">
        <v>7692</v>
      </c>
    </row>
    <row r="450" spans="1:4">
      <c r="A450" s="144">
        <v>449</v>
      </c>
      <c r="B450" s="144">
        <v>2030</v>
      </c>
      <c r="C450" s="144" t="s">
        <v>450</v>
      </c>
      <c r="D450" s="144" t="s">
        <v>7693</v>
      </c>
    </row>
    <row r="451" spans="1:4">
      <c r="A451" s="144">
        <v>450</v>
      </c>
      <c r="B451" s="144">
        <v>2030</v>
      </c>
      <c r="C451" s="144" t="s">
        <v>450</v>
      </c>
      <c r="D451" s="144" t="s">
        <v>7694</v>
      </c>
    </row>
    <row r="452" spans="1:4">
      <c r="A452" s="144">
        <v>451</v>
      </c>
      <c r="B452" s="144">
        <v>2030</v>
      </c>
      <c r="C452" s="144" t="s">
        <v>450</v>
      </c>
      <c r="D452" s="144" t="s">
        <v>7695</v>
      </c>
    </row>
    <row r="453" spans="1:4">
      <c r="A453" s="144">
        <v>452</v>
      </c>
      <c r="B453" s="144">
        <v>2030</v>
      </c>
      <c r="C453" s="144" t="s">
        <v>450</v>
      </c>
      <c r="D453" s="144" t="s">
        <v>7696</v>
      </c>
    </row>
    <row r="454" spans="1:4">
      <c r="A454" s="144">
        <v>453</v>
      </c>
      <c r="B454" s="144">
        <v>2030</v>
      </c>
      <c r="C454" s="144" t="s">
        <v>450</v>
      </c>
      <c r="D454" s="144" t="s">
        <v>7697</v>
      </c>
    </row>
    <row r="455" spans="1:4">
      <c r="A455" s="144">
        <v>454</v>
      </c>
      <c r="B455" s="144">
        <v>2030</v>
      </c>
      <c r="C455" s="144" t="s">
        <v>450</v>
      </c>
      <c r="D455" s="144" t="s">
        <v>7698</v>
      </c>
    </row>
    <row r="456" spans="1:4">
      <c r="A456" s="144">
        <v>455</v>
      </c>
      <c r="B456" s="144">
        <v>2030</v>
      </c>
      <c r="C456" s="144" t="s">
        <v>450</v>
      </c>
      <c r="D456" s="144" t="s">
        <v>7699</v>
      </c>
    </row>
    <row r="457" spans="1:4">
      <c r="A457" s="144">
        <v>456</v>
      </c>
      <c r="B457" s="144">
        <v>2030</v>
      </c>
      <c r="C457" s="144" t="s">
        <v>450</v>
      </c>
      <c r="D457" s="144" t="s">
        <v>7700</v>
      </c>
    </row>
    <row r="458" spans="1:4">
      <c r="A458" s="144">
        <v>457</v>
      </c>
      <c r="B458" s="144">
        <v>2030</v>
      </c>
      <c r="C458" s="144" t="s">
        <v>450</v>
      </c>
      <c r="D458" s="144" t="s">
        <v>7701</v>
      </c>
    </row>
    <row r="459" spans="1:4">
      <c r="A459" s="144">
        <v>458</v>
      </c>
      <c r="B459" s="144">
        <v>2030</v>
      </c>
      <c r="C459" s="144" t="s">
        <v>450</v>
      </c>
      <c r="D459" s="144" t="s">
        <v>7702</v>
      </c>
    </row>
    <row r="460" spans="1:4">
      <c r="A460" s="144">
        <v>459</v>
      </c>
      <c r="B460" s="144">
        <v>2030</v>
      </c>
      <c r="C460" s="144" t="s">
        <v>450</v>
      </c>
      <c r="D460" s="144" t="s">
        <v>7703</v>
      </c>
    </row>
    <row r="461" spans="1:4">
      <c r="A461" s="144">
        <v>460</v>
      </c>
      <c r="B461" s="144">
        <v>2030</v>
      </c>
      <c r="C461" s="144" t="s">
        <v>450</v>
      </c>
      <c r="D461" s="144" t="s">
        <v>7704</v>
      </c>
    </row>
    <row r="462" spans="1:4">
      <c r="A462" s="144">
        <v>461</v>
      </c>
      <c r="B462" s="144">
        <v>2030</v>
      </c>
      <c r="C462" s="144" t="s">
        <v>450</v>
      </c>
      <c r="D462" s="144" t="s">
        <v>7705</v>
      </c>
    </row>
    <row r="463" spans="1:4">
      <c r="A463" s="144">
        <v>462</v>
      </c>
      <c r="B463" s="144">
        <v>2030</v>
      </c>
      <c r="C463" s="144" t="s">
        <v>450</v>
      </c>
      <c r="D463" s="144" t="s">
        <v>7706</v>
      </c>
    </row>
    <row r="464" spans="1:4">
      <c r="A464" s="144">
        <v>463</v>
      </c>
      <c r="B464" s="144">
        <v>2030</v>
      </c>
      <c r="C464" s="144" t="s">
        <v>450</v>
      </c>
      <c r="D464" s="144" t="s">
        <v>7707</v>
      </c>
    </row>
    <row r="465" spans="1:4">
      <c r="A465" s="144">
        <v>464</v>
      </c>
      <c r="B465" s="144">
        <v>2030</v>
      </c>
      <c r="C465" s="144" t="s">
        <v>450</v>
      </c>
      <c r="D465" s="144" t="s">
        <v>7708</v>
      </c>
    </row>
    <row r="466" spans="1:4">
      <c r="A466" s="144">
        <v>465</v>
      </c>
      <c r="B466" s="144">
        <v>2030</v>
      </c>
      <c r="C466" s="144" t="s">
        <v>450</v>
      </c>
      <c r="D466" s="144" t="s">
        <v>7709</v>
      </c>
    </row>
    <row r="467" spans="1:4">
      <c r="A467" s="144">
        <v>466</v>
      </c>
      <c r="B467" s="144">
        <v>2030</v>
      </c>
      <c r="C467" s="144" t="s">
        <v>450</v>
      </c>
      <c r="D467" s="144" t="s">
        <v>7710</v>
      </c>
    </row>
    <row r="468" spans="1:4">
      <c r="A468" s="144">
        <v>467</v>
      </c>
      <c r="B468" s="144">
        <v>2030</v>
      </c>
      <c r="C468" s="144" t="s">
        <v>450</v>
      </c>
      <c r="D468" s="144" t="s">
        <v>7711</v>
      </c>
    </row>
    <row r="469" spans="1:4">
      <c r="A469" s="144">
        <v>468</v>
      </c>
      <c r="B469" s="144">
        <v>2030</v>
      </c>
      <c r="C469" s="144" t="s">
        <v>450</v>
      </c>
      <c r="D469" s="144" t="s">
        <v>7712</v>
      </c>
    </row>
    <row r="470" spans="1:4">
      <c r="A470" s="144">
        <v>469</v>
      </c>
      <c r="B470" s="144">
        <v>2030</v>
      </c>
      <c r="C470" s="144" t="s">
        <v>450</v>
      </c>
      <c r="D470" s="144" t="s">
        <v>7713</v>
      </c>
    </row>
    <row r="471" spans="1:4">
      <c r="A471" s="144">
        <v>470</v>
      </c>
      <c r="B471" s="144">
        <v>2030</v>
      </c>
      <c r="C471" s="144" t="s">
        <v>450</v>
      </c>
      <c r="D471" s="144" t="s">
        <v>7714</v>
      </c>
    </row>
    <row r="472" spans="1:4">
      <c r="A472" s="144">
        <v>471</v>
      </c>
      <c r="B472" s="144">
        <v>2030</v>
      </c>
      <c r="C472" s="144" t="s">
        <v>450</v>
      </c>
      <c r="D472" s="144" t="s">
        <v>7715</v>
      </c>
    </row>
    <row r="473" spans="1:4">
      <c r="A473" s="144">
        <v>472</v>
      </c>
      <c r="B473" s="144">
        <v>2030</v>
      </c>
      <c r="C473" s="144" t="s">
        <v>450</v>
      </c>
      <c r="D473" s="144" t="s">
        <v>7716</v>
      </c>
    </row>
    <row r="474" spans="1:4">
      <c r="A474" s="144">
        <v>473</v>
      </c>
      <c r="B474" s="144">
        <v>2030</v>
      </c>
      <c r="C474" s="144" t="s">
        <v>450</v>
      </c>
      <c r="D474" s="144" t="s">
        <v>7717</v>
      </c>
    </row>
    <row r="475" spans="1:4">
      <c r="A475" s="144">
        <v>474</v>
      </c>
      <c r="B475" s="144">
        <v>2030</v>
      </c>
      <c r="C475" s="144" t="s">
        <v>450</v>
      </c>
      <c r="D475" s="144" t="s">
        <v>7718</v>
      </c>
    </row>
    <row r="476" spans="1:4">
      <c r="A476" s="144">
        <v>475</v>
      </c>
      <c r="B476" s="144">
        <v>2030</v>
      </c>
      <c r="C476" s="144" t="s">
        <v>450</v>
      </c>
      <c r="D476" s="144" t="s">
        <v>7719</v>
      </c>
    </row>
    <row r="477" spans="1:4">
      <c r="A477" s="144">
        <v>476</v>
      </c>
      <c r="B477" s="144">
        <v>2030</v>
      </c>
      <c r="C477" s="144" t="s">
        <v>450</v>
      </c>
      <c r="D477" s="144" t="s">
        <v>7720</v>
      </c>
    </row>
    <row r="478" spans="1:4">
      <c r="A478" s="144">
        <v>477</v>
      </c>
      <c r="B478" s="144">
        <v>2030</v>
      </c>
      <c r="C478" s="144" t="s">
        <v>450</v>
      </c>
      <c r="D478" s="144" t="s">
        <v>7721</v>
      </c>
    </row>
    <row r="479" spans="1:4">
      <c r="A479" s="144">
        <v>478</v>
      </c>
      <c r="B479" s="144">
        <v>2030</v>
      </c>
      <c r="C479" s="144" t="s">
        <v>450</v>
      </c>
      <c r="D479" s="144" t="s">
        <v>7722</v>
      </c>
    </row>
    <row r="480" spans="1:4">
      <c r="A480" s="144">
        <v>479</v>
      </c>
      <c r="B480" s="144">
        <v>2030</v>
      </c>
      <c r="C480" s="144" t="s">
        <v>450</v>
      </c>
      <c r="D480" s="144" t="s">
        <v>7723</v>
      </c>
    </row>
    <row r="481" spans="1:4">
      <c r="A481" s="144">
        <v>480</v>
      </c>
      <c r="B481" s="144">
        <v>2030</v>
      </c>
      <c r="C481" s="144" t="s">
        <v>450</v>
      </c>
      <c r="D481" s="144" t="s">
        <v>7724</v>
      </c>
    </row>
    <row r="482" spans="1:4">
      <c r="A482" s="144">
        <v>481</v>
      </c>
      <c r="B482" s="144">
        <v>2030</v>
      </c>
      <c r="C482" s="144" t="s">
        <v>450</v>
      </c>
      <c r="D482" s="144" t="s">
        <v>7725</v>
      </c>
    </row>
    <row r="483" spans="1:4">
      <c r="A483" s="144">
        <v>482</v>
      </c>
      <c r="B483" s="144">
        <v>2030</v>
      </c>
      <c r="C483" s="144" t="s">
        <v>450</v>
      </c>
      <c r="D483" s="144" t="s">
        <v>7726</v>
      </c>
    </row>
    <row r="484" spans="1:4">
      <c r="A484" s="144">
        <v>483</v>
      </c>
      <c r="B484" s="144">
        <v>2030</v>
      </c>
      <c r="C484" s="144" t="s">
        <v>450</v>
      </c>
      <c r="D484" s="144" t="s">
        <v>7727</v>
      </c>
    </row>
    <row r="485" spans="1:4">
      <c r="A485" s="144">
        <v>484</v>
      </c>
      <c r="B485" s="144">
        <v>2030</v>
      </c>
      <c r="C485" s="144" t="s">
        <v>450</v>
      </c>
      <c r="D485" s="144" t="s">
        <v>7728</v>
      </c>
    </row>
    <row r="486" spans="1:4">
      <c r="A486" s="144">
        <v>485</v>
      </c>
      <c r="B486" s="144">
        <v>2030</v>
      </c>
      <c r="C486" s="144" t="s">
        <v>450</v>
      </c>
      <c r="D486" s="144" t="s">
        <v>7729</v>
      </c>
    </row>
    <row r="487" spans="1:4">
      <c r="A487" s="144">
        <v>486</v>
      </c>
      <c r="B487" s="144">
        <v>2030</v>
      </c>
      <c r="C487" s="144" t="s">
        <v>450</v>
      </c>
      <c r="D487" s="144" t="s">
        <v>7730</v>
      </c>
    </row>
    <row r="488" spans="1:4">
      <c r="A488" s="144">
        <v>487</v>
      </c>
      <c r="B488" s="144">
        <v>2030</v>
      </c>
      <c r="C488" s="144" t="s">
        <v>450</v>
      </c>
      <c r="D488" s="144" t="s">
        <v>7731</v>
      </c>
    </row>
    <row r="489" spans="1:4">
      <c r="A489" s="144">
        <v>488</v>
      </c>
      <c r="B489" s="144">
        <v>2030</v>
      </c>
      <c r="C489" s="144" t="s">
        <v>450</v>
      </c>
      <c r="D489" s="144" t="s">
        <v>7732</v>
      </c>
    </row>
    <row r="490" spans="1:4">
      <c r="A490" s="144">
        <v>489</v>
      </c>
      <c r="B490" s="144">
        <v>2030</v>
      </c>
      <c r="C490" s="144" t="s">
        <v>450</v>
      </c>
      <c r="D490" s="144" t="s">
        <v>7733</v>
      </c>
    </row>
    <row r="491" spans="1:4">
      <c r="A491" s="144">
        <v>490</v>
      </c>
      <c r="B491" s="144">
        <v>2030</v>
      </c>
      <c r="C491" s="144" t="s">
        <v>450</v>
      </c>
      <c r="D491" s="144" t="s">
        <v>7734</v>
      </c>
    </row>
    <row r="492" spans="1:4">
      <c r="A492" s="144">
        <v>491</v>
      </c>
      <c r="B492" s="144">
        <v>2030</v>
      </c>
      <c r="C492" s="144" t="s">
        <v>450</v>
      </c>
      <c r="D492" s="144" t="s">
        <v>7735</v>
      </c>
    </row>
    <row r="493" spans="1:4">
      <c r="A493" s="144">
        <v>492</v>
      </c>
      <c r="B493" s="144">
        <v>2030</v>
      </c>
      <c r="C493" s="144" t="s">
        <v>450</v>
      </c>
      <c r="D493" s="144" t="s">
        <v>7736</v>
      </c>
    </row>
    <row r="494" spans="1:4">
      <c r="A494" s="144">
        <v>493</v>
      </c>
      <c r="B494" s="144">
        <v>2030</v>
      </c>
      <c r="C494" s="144" t="s">
        <v>450</v>
      </c>
      <c r="D494" s="144" t="s">
        <v>7737</v>
      </c>
    </row>
    <row r="495" spans="1:4">
      <c r="A495" s="144">
        <v>494</v>
      </c>
      <c r="B495" s="144">
        <v>2030</v>
      </c>
      <c r="C495" s="144" t="s">
        <v>450</v>
      </c>
      <c r="D495" s="144" t="s">
        <v>7738</v>
      </c>
    </row>
    <row r="496" spans="1:4">
      <c r="A496" s="144">
        <v>495</v>
      </c>
      <c r="B496" s="144">
        <v>2030</v>
      </c>
      <c r="C496" s="144" t="s">
        <v>450</v>
      </c>
      <c r="D496" s="144" t="s">
        <v>7739</v>
      </c>
    </row>
    <row r="497" spans="1:4">
      <c r="A497" s="144">
        <v>496</v>
      </c>
      <c r="B497" s="144">
        <v>2030</v>
      </c>
      <c r="C497" s="144" t="s">
        <v>450</v>
      </c>
      <c r="D497" s="144" t="s">
        <v>7740</v>
      </c>
    </row>
    <row r="498" spans="1:4">
      <c r="A498" s="144">
        <v>497</v>
      </c>
      <c r="B498" s="144">
        <v>2030</v>
      </c>
      <c r="C498" s="144" t="s">
        <v>450</v>
      </c>
      <c r="D498" s="144" t="s">
        <v>7741</v>
      </c>
    </row>
    <row r="499" spans="1:4">
      <c r="A499" s="144">
        <v>498</v>
      </c>
      <c r="B499" s="144">
        <v>2030</v>
      </c>
      <c r="C499" s="144" t="s">
        <v>450</v>
      </c>
      <c r="D499" s="144" t="s">
        <v>7742</v>
      </c>
    </row>
    <row r="500" spans="1:4">
      <c r="A500" s="144">
        <v>499</v>
      </c>
      <c r="B500" s="144">
        <v>2030</v>
      </c>
      <c r="C500" s="144" t="s">
        <v>450</v>
      </c>
      <c r="D500" s="144" t="s">
        <v>7743</v>
      </c>
    </row>
    <row r="501" spans="1:4">
      <c r="A501" s="144">
        <v>500</v>
      </c>
      <c r="B501" s="144">
        <v>2030</v>
      </c>
      <c r="C501" s="144" t="s">
        <v>450</v>
      </c>
      <c r="D501" s="144" t="s">
        <v>7744</v>
      </c>
    </row>
    <row r="502" spans="1:4">
      <c r="A502" s="144">
        <v>501</v>
      </c>
      <c r="B502" s="144">
        <v>2030</v>
      </c>
      <c r="C502" s="144" t="s">
        <v>450</v>
      </c>
      <c r="D502" s="144" t="s">
        <v>7745</v>
      </c>
    </row>
    <row r="503" spans="1:4">
      <c r="A503" s="144">
        <v>502</v>
      </c>
      <c r="B503" s="144">
        <v>2030</v>
      </c>
      <c r="C503" s="144" t="s">
        <v>450</v>
      </c>
      <c r="D503" s="144" t="s">
        <v>7746</v>
      </c>
    </row>
    <row r="504" spans="1:4">
      <c r="A504" s="144">
        <v>503</v>
      </c>
      <c r="B504" s="144">
        <v>2030</v>
      </c>
      <c r="C504" s="144" t="s">
        <v>450</v>
      </c>
      <c r="D504" s="144" t="s">
        <v>7747</v>
      </c>
    </row>
    <row r="505" spans="1:4">
      <c r="A505" s="144">
        <v>504</v>
      </c>
      <c r="B505" s="144">
        <v>2030</v>
      </c>
      <c r="C505" s="144" t="s">
        <v>450</v>
      </c>
      <c r="D505" s="144" t="s">
        <v>7748</v>
      </c>
    </row>
    <row r="506" spans="1:4">
      <c r="A506" s="144">
        <v>505</v>
      </c>
      <c r="B506" s="144">
        <v>2030</v>
      </c>
      <c r="C506" s="144" t="s">
        <v>450</v>
      </c>
      <c r="D506" s="144" t="s">
        <v>7749</v>
      </c>
    </row>
    <row r="507" spans="1:4">
      <c r="A507" s="144">
        <v>506</v>
      </c>
      <c r="B507" s="144">
        <v>2030</v>
      </c>
      <c r="C507" s="144" t="s">
        <v>450</v>
      </c>
      <c r="D507" s="144" t="s">
        <v>7750</v>
      </c>
    </row>
    <row r="508" spans="1:4">
      <c r="A508" s="144">
        <v>507</v>
      </c>
      <c r="B508" s="144">
        <v>2030</v>
      </c>
      <c r="C508" s="144" t="s">
        <v>450</v>
      </c>
      <c r="D508" s="144" t="s">
        <v>7751</v>
      </c>
    </row>
    <row r="509" spans="1:4">
      <c r="A509" s="144">
        <v>508</v>
      </c>
      <c r="B509" s="144">
        <v>2030</v>
      </c>
      <c r="C509" s="144" t="s">
        <v>450</v>
      </c>
      <c r="D509" s="144" t="s">
        <v>7752</v>
      </c>
    </row>
    <row r="510" spans="1:4">
      <c r="A510" s="144">
        <v>509</v>
      </c>
      <c r="B510" s="144">
        <v>2030</v>
      </c>
      <c r="C510" s="144" t="s">
        <v>450</v>
      </c>
      <c r="D510" s="144" t="s">
        <v>7753</v>
      </c>
    </row>
    <row r="511" spans="1:4">
      <c r="A511" s="144">
        <v>510</v>
      </c>
      <c r="B511" s="144">
        <v>2030</v>
      </c>
      <c r="C511" s="144" t="s">
        <v>450</v>
      </c>
      <c r="D511" s="144" t="s">
        <v>7754</v>
      </c>
    </row>
    <row r="512" spans="1:4">
      <c r="A512" s="144">
        <v>511</v>
      </c>
      <c r="B512" s="144">
        <v>2030</v>
      </c>
      <c r="C512" s="144" t="s">
        <v>450</v>
      </c>
      <c r="D512" s="144" t="s">
        <v>7755</v>
      </c>
    </row>
    <row r="513" spans="1:4">
      <c r="A513" s="144">
        <v>512</v>
      </c>
      <c r="B513" s="144">
        <v>2030</v>
      </c>
      <c r="C513" s="144" t="s">
        <v>450</v>
      </c>
      <c r="D513" s="144" t="s">
        <v>7756</v>
      </c>
    </row>
    <row r="514" spans="1:4">
      <c r="A514" s="144">
        <v>513</v>
      </c>
      <c r="B514" s="144">
        <v>2030</v>
      </c>
      <c r="C514" s="144" t="s">
        <v>450</v>
      </c>
      <c r="D514" s="144" t="s">
        <v>7757</v>
      </c>
    </row>
    <row r="515" spans="1:4">
      <c r="A515" s="144">
        <v>514</v>
      </c>
      <c r="B515" s="144">
        <v>2030</v>
      </c>
      <c r="C515" s="144" t="s">
        <v>450</v>
      </c>
      <c r="D515" s="144" t="s">
        <v>7758</v>
      </c>
    </row>
    <row r="516" spans="1:4">
      <c r="A516" s="144">
        <v>515</v>
      </c>
      <c r="B516" s="144">
        <v>2030</v>
      </c>
      <c r="C516" s="144" t="s">
        <v>450</v>
      </c>
      <c r="D516" s="144" t="s">
        <v>7759</v>
      </c>
    </row>
    <row r="517" spans="1:4">
      <c r="A517" s="144">
        <v>516</v>
      </c>
      <c r="B517" s="144">
        <v>2030</v>
      </c>
      <c r="C517" s="144" t="s">
        <v>450</v>
      </c>
      <c r="D517" s="144" t="s">
        <v>7760</v>
      </c>
    </row>
    <row r="518" spans="1:4">
      <c r="A518" s="144">
        <v>517</v>
      </c>
      <c r="B518" s="144">
        <v>2030</v>
      </c>
      <c r="C518" s="144" t="s">
        <v>450</v>
      </c>
      <c r="D518" s="144" t="s">
        <v>7761</v>
      </c>
    </row>
    <row r="519" spans="1:4">
      <c r="A519" s="144">
        <v>518</v>
      </c>
      <c r="B519" s="144">
        <v>2030</v>
      </c>
      <c r="C519" s="144" t="s">
        <v>450</v>
      </c>
      <c r="D519" s="144" t="s">
        <v>7762</v>
      </c>
    </row>
    <row r="520" spans="1:4">
      <c r="A520" s="144">
        <v>519</v>
      </c>
      <c r="B520" s="144">
        <v>2030</v>
      </c>
      <c r="C520" s="144" t="s">
        <v>450</v>
      </c>
      <c r="D520" s="144" t="s">
        <v>7763</v>
      </c>
    </row>
    <row r="521" spans="1:4">
      <c r="A521" s="144">
        <v>520</v>
      </c>
      <c r="B521" s="144">
        <v>2030</v>
      </c>
      <c r="C521" s="144" t="s">
        <v>450</v>
      </c>
      <c r="D521" s="144" t="s">
        <v>7764</v>
      </c>
    </row>
    <row r="522" spans="1:4">
      <c r="A522" s="144">
        <v>521</v>
      </c>
      <c r="B522" s="144">
        <v>2030</v>
      </c>
      <c r="C522" s="144" t="s">
        <v>450</v>
      </c>
      <c r="D522" s="144" t="s">
        <v>7765</v>
      </c>
    </row>
    <row r="523" spans="1:4">
      <c r="A523" s="144">
        <v>522</v>
      </c>
      <c r="B523" s="144">
        <v>2030</v>
      </c>
      <c r="C523" s="144" t="s">
        <v>450</v>
      </c>
      <c r="D523" s="144" t="s">
        <v>7766</v>
      </c>
    </row>
    <row r="524" spans="1:4">
      <c r="A524" s="144">
        <v>523</v>
      </c>
      <c r="B524" s="144">
        <v>2030</v>
      </c>
      <c r="C524" s="144" t="s">
        <v>450</v>
      </c>
      <c r="D524" s="144" t="s">
        <v>7767</v>
      </c>
    </row>
    <row r="525" spans="1:4">
      <c r="A525" s="144">
        <v>524</v>
      </c>
      <c r="B525" s="144">
        <v>2030</v>
      </c>
      <c r="C525" s="144" t="s">
        <v>450</v>
      </c>
      <c r="D525" s="144" t="s">
        <v>7768</v>
      </c>
    </row>
    <row r="526" spans="1:4">
      <c r="A526" s="144">
        <v>525</v>
      </c>
      <c r="B526" s="144">
        <v>2030</v>
      </c>
      <c r="C526" s="144" t="s">
        <v>450</v>
      </c>
      <c r="D526" s="144" t="s">
        <v>7769</v>
      </c>
    </row>
    <row r="527" spans="1:4">
      <c r="A527" s="144">
        <v>526</v>
      </c>
      <c r="B527" s="144">
        <v>2030</v>
      </c>
      <c r="C527" s="144" t="s">
        <v>450</v>
      </c>
      <c r="D527" s="144" t="s">
        <v>7770</v>
      </c>
    </row>
    <row r="528" spans="1:4">
      <c r="A528" s="144">
        <v>527</v>
      </c>
      <c r="B528" s="144">
        <v>2030</v>
      </c>
      <c r="C528" s="144" t="s">
        <v>450</v>
      </c>
      <c r="D528" s="144" t="s">
        <v>7771</v>
      </c>
    </row>
    <row r="529" spans="1:4">
      <c r="A529" s="144">
        <v>528</v>
      </c>
      <c r="B529" s="144">
        <v>2030</v>
      </c>
      <c r="C529" s="144" t="s">
        <v>450</v>
      </c>
      <c r="D529" s="144" t="s">
        <v>7772</v>
      </c>
    </row>
    <row r="530" spans="1:4">
      <c r="A530" s="144">
        <v>529</v>
      </c>
      <c r="B530" s="144">
        <v>2030</v>
      </c>
      <c r="C530" s="144" t="s">
        <v>450</v>
      </c>
      <c r="D530" s="144" t="s">
        <v>7773</v>
      </c>
    </row>
    <row r="531" spans="1:4">
      <c r="A531" s="144">
        <v>530</v>
      </c>
      <c r="B531" s="144">
        <v>2030</v>
      </c>
      <c r="C531" s="144" t="s">
        <v>450</v>
      </c>
      <c r="D531" s="144" t="s">
        <v>7774</v>
      </c>
    </row>
    <row r="532" spans="1:4">
      <c r="A532" s="144">
        <v>531</v>
      </c>
      <c r="B532" s="144">
        <v>2030</v>
      </c>
      <c r="C532" s="144" t="s">
        <v>450</v>
      </c>
      <c r="D532" s="144" t="s">
        <v>7775</v>
      </c>
    </row>
    <row r="533" spans="1:4">
      <c r="A533" s="144">
        <v>532</v>
      </c>
      <c r="B533" s="144">
        <v>2030</v>
      </c>
      <c r="C533" s="144" t="s">
        <v>450</v>
      </c>
      <c r="D533" s="144" t="s">
        <v>7776</v>
      </c>
    </row>
    <row r="534" spans="1:4">
      <c r="A534" s="144">
        <v>533</v>
      </c>
      <c r="B534" s="144">
        <v>2030</v>
      </c>
      <c r="C534" s="144" t="s">
        <v>450</v>
      </c>
      <c r="D534" s="144" t="s">
        <v>7777</v>
      </c>
    </row>
    <row r="535" spans="1:4">
      <c r="A535" s="144">
        <v>534</v>
      </c>
      <c r="B535" s="144">
        <v>2030</v>
      </c>
      <c r="C535" s="144" t="s">
        <v>450</v>
      </c>
      <c r="D535" s="144" t="s">
        <v>7778</v>
      </c>
    </row>
    <row r="536" spans="1:4">
      <c r="A536" s="144">
        <v>535</v>
      </c>
      <c r="B536" s="144">
        <v>2030</v>
      </c>
      <c r="C536" s="144" t="s">
        <v>450</v>
      </c>
      <c r="D536" s="144" t="s">
        <v>7779</v>
      </c>
    </row>
    <row r="537" spans="1:4">
      <c r="A537" s="144">
        <v>536</v>
      </c>
      <c r="B537" s="144">
        <v>2030</v>
      </c>
      <c r="C537" s="144" t="s">
        <v>450</v>
      </c>
      <c r="D537" s="144" t="s">
        <v>7780</v>
      </c>
    </row>
    <row r="538" spans="1:4">
      <c r="A538" s="144">
        <v>537</v>
      </c>
      <c r="B538" s="144">
        <v>2030</v>
      </c>
      <c r="C538" s="144" t="s">
        <v>450</v>
      </c>
      <c r="D538" s="144" t="s">
        <v>7781</v>
      </c>
    </row>
    <row r="539" spans="1:4">
      <c r="A539" s="144">
        <v>538</v>
      </c>
      <c r="B539" s="144">
        <v>2030</v>
      </c>
      <c r="C539" s="144" t="s">
        <v>450</v>
      </c>
      <c r="D539" s="144" t="s">
        <v>7782</v>
      </c>
    </row>
    <row r="540" spans="1:4">
      <c r="A540" s="144">
        <v>539</v>
      </c>
      <c r="B540" s="144">
        <v>2030</v>
      </c>
      <c r="C540" s="144" t="s">
        <v>450</v>
      </c>
      <c r="D540" s="144" t="s">
        <v>7783</v>
      </c>
    </row>
    <row r="541" spans="1:4">
      <c r="A541" s="144">
        <v>540</v>
      </c>
      <c r="B541" s="144">
        <v>2030</v>
      </c>
      <c r="C541" s="144" t="s">
        <v>450</v>
      </c>
      <c r="D541" s="144" t="s">
        <v>7784</v>
      </c>
    </row>
    <row r="542" spans="1:4">
      <c r="A542" s="144">
        <v>541</v>
      </c>
      <c r="B542" s="144">
        <v>2030</v>
      </c>
      <c r="C542" s="144" t="s">
        <v>450</v>
      </c>
      <c r="D542" s="144" t="s">
        <v>7785</v>
      </c>
    </row>
    <row r="543" spans="1:4">
      <c r="A543" s="144">
        <v>542</v>
      </c>
      <c r="B543" s="144">
        <v>2030</v>
      </c>
      <c r="C543" s="144" t="s">
        <v>450</v>
      </c>
      <c r="D543" s="144" t="s">
        <v>7786</v>
      </c>
    </row>
    <row r="544" spans="1:4">
      <c r="A544" s="144">
        <v>543</v>
      </c>
      <c r="B544" s="144">
        <v>2030</v>
      </c>
      <c r="C544" s="144" t="s">
        <v>450</v>
      </c>
      <c r="D544" s="144" t="s">
        <v>7787</v>
      </c>
    </row>
    <row r="545" spans="1:4">
      <c r="A545" s="144">
        <v>544</v>
      </c>
      <c r="B545" s="144">
        <v>2030</v>
      </c>
      <c r="C545" s="144" t="s">
        <v>450</v>
      </c>
      <c r="D545" s="144" t="s">
        <v>7788</v>
      </c>
    </row>
    <row r="546" spans="1:4">
      <c r="A546" s="144">
        <v>545</v>
      </c>
      <c r="B546" s="144">
        <v>2030</v>
      </c>
      <c r="C546" s="144" t="s">
        <v>450</v>
      </c>
      <c r="D546" s="144" t="s">
        <v>7789</v>
      </c>
    </row>
    <row r="547" spans="1:4">
      <c r="A547" s="144">
        <v>546</v>
      </c>
      <c r="B547" s="144">
        <v>2030</v>
      </c>
      <c r="C547" s="144" t="s">
        <v>450</v>
      </c>
      <c r="D547" s="144" t="s">
        <v>7790</v>
      </c>
    </row>
    <row r="548" spans="1:4">
      <c r="A548" s="144">
        <v>547</v>
      </c>
      <c r="B548" s="144">
        <v>2030</v>
      </c>
      <c r="C548" s="144" t="s">
        <v>450</v>
      </c>
      <c r="D548" s="144" t="s">
        <v>7791</v>
      </c>
    </row>
    <row r="549" spans="1:4">
      <c r="A549" s="144">
        <v>548</v>
      </c>
      <c r="B549" s="144">
        <v>2030</v>
      </c>
      <c r="C549" s="144" t="s">
        <v>450</v>
      </c>
      <c r="D549" s="144" t="s">
        <v>7792</v>
      </c>
    </row>
    <row r="550" spans="1:4">
      <c r="A550" s="144">
        <v>549</v>
      </c>
      <c r="B550" s="144">
        <v>2030</v>
      </c>
      <c r="C550" s="144" t="s">
        <v>450</v>
      </c>
      <c r="D550" s="144" t="s">
        <v>7793</v>
      </c>
    </row>
    <row r="551" spans="1:4">
      <c r="A551" s="144">
        <v>550</v>
      </c>
      <c r="B551" s="144">
        <v>2030</v>
      </c>
      <c r="C551" s="144" t="s">
        <v>450</v>
      </c>
      <c r="D551" s="144" t="s">
        <v>7794</v>
      </c>
    </row>
    <row r="552" spans="1:4">
      <c r="A552" s="144">
        <v>551</v>
      </c>
      <c r="B552" s="144">
        <v>2030</v>
      </c>
      <c r="C552" s="144" t="s">
        <v>450</v>
      </c>
      <c r="D552" s="144" t="s">
        <v>7795</v>
      </c>
    </row>
    <row r="553" spans="1:4">
      <c r="A553" s="144">
        <v>552</v>
      </c>
      <c r="B553" s="144">
        <v>2030</v>
      </c>
      <c r="C553" s="144" t="s">
        <v>450</v>
      </c>
      <c r="D553" s="144" t="s">
        <v>7796</v>
      </c>
    </row>
    <row r="554" spans="1:4">
      <c r="A554" s="144">
        <v>553</v>
      </c>
      <c r="B554" s="144">
        <v>2030</v>
      </c>
      <c r="C554" s="144" t="s">
        <v>450</v>
      </c>
      <c r="D554" s="144" t="s">
        <v>7797</v>
      </c>
    </row>
    <row r="555" spans="1:4">
      <c r="A555" s="144">
        <v>554</v>
      </c>
      <c r="B555" s="144">
        <v>2030</v>
      </c>
      <c r="C555" s="144" t="s">
        <v>450</v>
      </c>
      <c r="D555" s="144" t="s">
        <v>7798</v>
      </c>
    </row>
    <row r="556" spans="1:4">
      <c r="A556" s="144">
        <v>555</v>
      </c>
      <c r="B556" s="144">
        <v>2030</v>
      </c>
      <c r="C556" s="144" t="s">
        <v>450</v>
      </c>
      <c r="D556" s="144" t="s">
        <v>7799</v>
      </c>
    </row>
    <row r="557" spans="1:4">
      <c r="A557" s="144">
        <v>556</v>
      </c>
      <c r="B557" s="144">
        <v>2030</v>
      </c>
      <c r="C557" s="144" t="s">
        <v>450</v>
      </c>
      <c r="D557" s="144" t="s">
        <v>7800</v>
      </c>
    </row>
    <row r="558" spans="1:4">
      <c r="A558" s="144">
        <v>557</v>
      </c>
      <c r="B558" s="144">
        <v>2030</v>
      </c>
      <c r="C558" s="144" t="s">
        <v>450</v>
      </c>
      <c r="D558" s="144" t="s">
        <v>7801</v>
      </c>
    </row>
    <row r="559" spans="1:4">
      <c r="A559" s="144">
        <v>558</v>
      </c>
      <c r="B559" s="144">
        <v>2030</v>
      </c>
      <c r="C559" s="144" t="s">
        <v>450</v>
      </c>
      <c r="D559" s="144" t="s">
        <v>7802</v>
      </c>
    </row>
    <row r="560" spans="1:4">
      <c r="A560" s="144">
        <v>559</v>
      </c>
      <c r="B560" s="144">
        <v>2030</v>
      </c>
      <c r="C560" s="144" t="s">
        <v>450</v>
      </c>
      <c r="D560" s="144" t="s">
        <v>7803</v>
      </c>
    </row>
    <row r="561" spans="1:4">
      <c r="A561" s="144">
        <v>560</v>
      </c>
      <c r="B561" s="144">
        <v>2030</v>
      </c>
      <c r="C561" s="144" t="s">
        <v>450</v>
      </c>
      <c r="D561" s="144" t="s">
        <v>7804</v>
      </c>
    </row>
    <row r="562" spans="1:4">
      <c r="A562" s="144">
        <v>561</v>
      </c>
      <c r="B562" s="144">
        <v>2030</v>
      </c>
      <c r="C562" s="144" t="s">
        <v>450</v>
      </c>
      <c r="D562" s="144" t="s">
        <v>7805</v>
      </c>
    </row>
    <row r="563" spans="1:4">
      <c r="A563" s="144">
        <v>562</v>
      </c>
      <c r="B563" s="144">
        <v>2030</v>
      </c>
      <c r="C563" s="144" t="s">
        <v>450</v>
      </c>
      <c r="D563" s="144" t="s">
        <v>7806</v>
      </c>
    </row>
    <row r="564" spans="1:4">
      <c r="A564" s="144">
        <v>563</v>
      </c>
      <c r="B564" s="144">
        <v>2030</v>
      </c>
      <c r="C564" s="144" t="s">
        <v>450</v>
      </c>
      <c r="D564" s="144" t="s">
        <v>7807</v>
      </c>
    </row>
    <row r="565" spans="1:4">
      <c r="A565" s="144">
        <v>564</v>
      </c>
      <c r="B565" s="144">
        <v>2030</v>
      </c>
      <c r="C565" s="144" t="s">
        <v>450</v>
      </c>
      <c r="D565" s="144" t="s">
        <v>7808</v>
      </c>
    </row>
    <row r="566" spans="1:4">
      <c r="A566" s="144">
        <v>565</v>
      </c>
      <c r="B566" s="144">
        <v>2030</v>
      </c>
      <c r="C566" s="144" t="s">
        <v>450</v>
      </c>
      <c r="D566" s="144" t="s">
        <v>7809</v>
      </c>
    </row>
    <row r="567" spans="1:4">
      <c r="A567" s="144">
        <v>566</v>
      </c>
      <c r="B567" s="144">
        <v>2030</v>
      </c>
      <c r="C567" s="144" t="s">
        <v>450</v>
      </c>
      <c r="D567" s="144" t="s">
        <v>7810</v>
      </c>
    </row>
    <row r="568" spans="1:4">
      <c r="A568" s="144">
        <v>567</v>
      </c>
      <c r="B568" s="144">
        <v>2030</v>
      </c>
      <c r="C568" s="144" t="s">
        <v>450</v>
      </c>
      <c r="D568" s="144" t="s">
        <v>7811</v>
      </c>
    </row>
    <row r="569" spans="1:4">
      <c r="A569" s="144">
        <v>568</v>
      </c>
      <c r="B569" s="144">
        <v>2030</v>
      </c>
      <c r="C569" s="144" t="s">
        <v>450</v>
      </c>
      <c r="D569" s="144" t="s">
        <v>7812</v>
      </c>
    </row>
    <row r="570" spans="1:4">
      <c r="A570" s="144">
        <v>569</v>
      </c>
      <c r="B570" s="144">
        <v>2030</v>
      </c>
      <c r="C570" s="144" t="s">
        <v>450</v>
      </c>
      <c r="D570" s="144" t="s">
        <v>7813</v>
      </c>
    </row>
    <row r="571" spans="1:4">
      <c r="A571" s="144">
        <v>570</v>
      </c>
      <c r="B571" s="144">
        <v>2030</v>
      </c>
      <c r="C571" s="144" t="s">
        <v>450</v>
      </c>
      <c r="D571" s="144" t="s">
        <v>7814</v>
      </c>
    </row>
    <row r="572" spans="1:4">
      <c r="A572" s="144">
        <v>571</v>
      </c>
      <c r="B572" s="144">
        <v>2030</v>
      </c>
      <c r="C572" s="144" t="s">
        <v>450</v>
      </c>
      <c r="D572" s="144" t="s">
        <v>7815</v>
      </c>
    </row>
    <row r="573" spans="1:4">
      <c r="A573" s="144">
        <v>572</v>
      </c>
      <c r="B573" s="144">
        <v>2030</v>
      </c>
      <c r="C573" s="144" t="s">
        <v>450</v>
      </c>
      <c r="D573" s="144" t="s">
        <v>7816</v>
      </c>
    </row>
    <row r="574" spans="1:4">
      <c r="A574" s="144">
        <v>573</v>
      </c>
      <c r="B574" s="144">
        <v>2030</v>
      </c>
      <c r="C574" s="144" t="s">
        <v>450</v>
      </c>
      <c r="D574" s="144" t="s">
        <v>7817</v>
      </c>
    </row>
    <row r="575" spans="1:4">
      <c r="A575" s="144">
        <v>574</v>
      </c>
      <c r="B575" s="144">
        <v>2030</v>
      </c>
      <c r="C575" s="144" t="s">
        <v>450</v>
      </c>
      <c r="D575" s="144" t="s">
        <v>7818</v>
      </c>
    </row>
    <row r="576" spans="1:4">
      <c r="A576" s="144">
        <v>575</v>
      </c>
      <c r="B576" s="144">
        <v>2030</v>
      </c>
      <c r="C576" s="144" t="s">
        <v>450</v>
      </c>
      <c r="D576" s="144" t="s">
        <v>7819</v>
      </c>
    </row>
    <row r="577" spans="1:4">
      <c r="A577" s="144">
        <v>576</v>
      </c>
      <c r="B577" s="144">
        <v>2030</v>
      </c>
      <c r="C577" s="144" t="s">
        <v>450</v>
      </c>
      <c r="D577" s="144" t="s">
        <v>7820</v>
      </c>
    </row>
    <row r="578" spans="1:4">
      <c r="A578" s="144">
        <v>577</v>
      </c>
      <c r="B578" s="144">
        <v>2030</v>
      </c>
      <c r="C578" s="144" t="s">
        <v>450</v>
      </c>
      <c r="D578" s="144" t="s">
        <v>7821</v>
      </c>
    </row>
    <row r="579" spans="1:4">
      <c r="A579" s="144">
        <v>578</v>
      </c>
      <c r="B579" s="144">
        <v>2030</v>
      </c>
      <c r="C579" s="144" t="s">
        <v>450</v>
      </c>
      <c r="D579" s="144" t="s">
        <v>7822</v>
      </c>
    </row>
    <row r="580" spans="1:4">
      <c r="A580" s="144">
        <v>579</v>
      </c>
      <c r="B580" s="144">
        <v>2030</v>
      </c>
      <c r="C580" s="144" t="s">
        <v>450</v>
      </c>
      <c r="D580" s="144" t="s">
        <v>7823</v>
      </c>
    </row>
    <row r="581" spans="1:4">
      <c r="A581" s="144">
        <v>580</v>
      </c>
      <c r="B581" s="144">
        <v>2030</v>
      </c>
      <c r="C581" s="144" t="s">
        <v>450</v>
      </c>
      <c r="D581" s="144" t="s">
        <v>7824</v>
      </c>
    </row>
    <row r="582" spans="1:4">
      <c r="A582" s="144">
        <v>581</v>
      </c>
      <c r="B582" s="144">
        <v>2030</v>
      </c>
      <c r="C582" s="144" t="s">
        <v>450</v>
      </c>
      <c r="D582" s="144" t="s">
        <v>7825</v>
      </c>
    </row>
    <row r="583" spans="1:4">
      <c r="A583" s="144">
        <v>582</v>
      </c>
      <c r="B583" s="144">
        <v>2030</v>
      </c>
      <c r="C583" s="144" t="s">
        <v>450</v>
      </c>
      <c r="D583" s="144" t="s">
        <v>7826</v>
      </c>
    </row>
    <row r="584" spans="1:4">
      <c r="A584" s="144">
        <v>583</v>
      </c>
      <c r="B584" s="144">
        <v>2030</v>
      </c>
      <c r="C584" s="144" t="s">
        <v>450</v>
      </c>
      <c r="D584" s="144" t="s">
        <v>7827</v>
      </c>
    </row>
    <row r="585" spans="1:4">
      <c r="A585" s="144">
        <v>584</v>
      </c>
      <c r="B585" s="144">
        <v>2030</v>
      </c>
      <c r="C585" s="144" t="s">
        <v>450</v>
      </c>
      <c r="D585" s="144" t="s">
        <v>7828</v>
      </c>
    </row>
    <row r="586" spans="1:4">
      <c r="A586" s="144">
        <v>585</v>
      </c>
      <c r="B586" s="144">
        <v>2030</v>
      </c>
      <c r="C586" s="144" t="s">
        <v>450</v>
      </c>
      <c r="D586" s="144" t="s">
        <v>7829</v>
      </c>
    </row>
    <row r="587" spans="1:4">
      <c r="A587" s="144">
        <v>586</v>
      </c>
      <c r="B587" s="144">
        <v>2030</v>
      </c>
      <c r="C587" s="144" t="s">
        <v>450</v>
      </c>
      <c r="D587" s="144" t="s">
        <v>7830</v>
      </c>
    </row>
    <row r="588" spans="1:4">
      <c r="A588" s="144">
        <v>587</v>
      </c>
      <c r="B588" s="144">
        <v>2030</v>
      </c>
      <c r="C588" s="144" t="s">
        <v>450</v>
      </c>
      <c r="D588" s="144" t="s">
        <v>7831</v>
      </c>
    </row>
    <row r="589" spans="1:4">
      <c r="A589" s="144">
        <v>588</v>
      </c>
      <c r="B589" s="144">
        <v>2030</v>
      </c>
      <c r="C589" s="144" t="s">
        <v>450</v>
      </c>
      <c r="D589" s="144" t="s">
        <v>7832</v>
      </c>
    </row>
    <row r="590" spans="1:4">
      <c r="A590" s="144">
        <v>589</v>
      </c>
      <c r="B590" s="144">
        <v>2030</v>
      </c>
      <c r="C590" s="144" t="s">
        <v>450</v>
      </c>
      <c r="D590" s="144" t="s">
        <v>7833</v>
      </c>
    </row>
    <row r="591" spans="1:4">
      <c r="A591" s="144">
        <v>590</v>
      </c>
      <c r="B591" s="144">
        <v>2030</v>
      </c>
      <c r="C591" s="144" t="s">
        <v>450</v>
      </c>
      <c r="D591" s="144" t="s">
        <v>7834</v>
      </c>
    </row>
    <row r="592" spans="1:4">
      <c r="A592" s="144">
        <v>591</v>
      </c>
      <c r="B592" s="144">
        <v>2030</v>
      </c>
      <c r="C592" s="144" t="s">
        <v>450</v>
      </c>
      <c r="D592" s="144" t="s">
        <v>7835</v>
      </c>
    </row>
    <row r="593" spans="1:4">
      <c r="A593" s="144">
        <v>592</v>
      </c>
      <c r="B593" s="144">
        <v>2030</v>
      </c>
      <c r="C593" s="144" t="s">
        <v>450</v>
      </c>
      <c r="D593" s="144" t="s">
        <v>7836</v>
      </c>
    </row>
    <row r="594" spans="1:4">
      <c r="A594" s="144">
        <v>593</v>
      </c>
      <c r="B594" s="144">
        <v>2030</v>
      </c>
      <c r="C594" s="144" t="s">
        <v>450</v>
      </c>
      <c r="D594" s="144" t="s">
        <v>7837</v>
      </c>
    </row>
    <row r="595" spans="1:4">
      <c r="A595" s="144">
        <v>594</v>
      </c>
      <c r="B595" s="144">
        <v>2030</v>
      </c>
      <c r="C595" s="144" t="s">
        <v>450</v>
      </c>
      <c r="D595" s="144" t="s">
        <v>7838</v>
      </c>
    </row>
    <row r="596" spans="1:4">
      <c r="A596" s="144">
        <v>595</v>
      </c>
      <c r="B596" s="144">
        <v>2030</v>
      </c>
      <c r="C596" s="144" t="s">
        <v>450</v>
      </c>
      <c r="D596" s="144" t="s">
        <v>7839</v>
      </c>
    </row>
    <row r="597" spans="1:4">
      <c r="A597" s="144">
        <v>596</v>
      </c>
      <c r="B597" s="144">
        <v>2030</v>
      </c>
      <c r="C597" s="144" t="s">
        <v>450</v>
      </c>
      <c r="D597" s="144" t="s">
        <v>7840</v>
      </c>
    </row>
    <row r="598" spans="1:4">
      <c r="A598" s="144">
        <v>597</v>
      </c>
      <c r="B598" s="144">
        <v>2030</v>
      </c>
      <c r="C598" s="144" t="s">
        <v>450</v>
      </c>
      <c r="D598" s="144" t="s">
        <v>7841</v>
      </c>
    </row>
    <row r="599" spans="1:4">
      <c r="A599" s="144">
        <v>598</v>
      </c>
      <c r="B599" s="144">
        <v>2030</v>
      </c>
      <c r="C599" s="144" t="s">
        <v>450</v>
      </c>
      <c r="D599" s="144" t="s">
        <v>7842</v>
      </c>
    </row>
    <row r="600" spans="1:4">
      <c r="A600" s="144">
        <v>599</v>
      </c>
      <c r="B600" s="144">
        <v>2030</v>
      </c>
      <c r="C600" s="144" t="s">
        <v>450</v>
      </c>
      <c r="D600" s="144" t="s">
        <v>7843</v>
      </c>
    </row>
    <row r="601" spans="1:4">
      <c r="A601" s="144">
        <v>600</v>
      </c>
      <c r="B601" s="144">
        <v>2030</v>
      </c>
      <c r="C601" s="144" t="s">
        <v>450</v>
      </c>
      <c r="D601" s="144" t="s">
        <v>7844</v>
      </c>
    </row>
    <row r="602" spans="1:4">
      <c r="A602" s="144">
        <v>601</v>
      </c>
      <c r="B602" s="144">
        <v>2030</v>
      </c>
      <c r="C602" s="144" t="s">
        <v>450</v>
      </c>
      <c r="D602" s="144" t="s">
        <v>7845</v>
      </c>
    </row>
    <row r="603" spans="1:4">
      <c r="A603" s="144">
        <v>602</v>
      </c>
      <c r="B603" s="144">
        <v>2030</v>
      </c>
      <c r="C603" s="144" t="s">
        <v>450</v>
      </c>
      <c r="D603" s="144" t="s">
        <v>7846</v>
      </c>
    </row>
    <row r="604" spans="1:4">
      <c r="A604" s="144">
        <v>603</v>
      </c>
      <c r="B604" s="144">
        <v>2030</v>
      </c>
      <c r="C604" s="144" t="s">
        <v>450</v>
      </c>
      <c r="D604" s="144" t="s">
        <v>7847</v>
      </c>
    </row>
    <row r="605" spans="1:4">
      <c r="A605" s="144">
        <v>604</v>
      </c>
      <c r="B605" s="144">
        <v>2030</v>
      </c>
      <c r="C605" s="144" t="s">
        <v>450</v>
      </c>
      <c r="D605" s="144" t="s">
        <v>7848</v>
      </c>
    </row>
    <row r="606" spans="1:4">
      <c r="A606" s="144">
        <v>605</v>
      </c>
      <c r="B606" s="144">
        <v>2030</v>
      </c>
      <c r="C606" s="144" t="s">
        <v>450</v>
      </c>
      <c r="D606" s="144" t="s">
        <v>7849</v>
      </c>
    </row>
    <row r="607" spans="1:4">
      <c r="A607" s="144">
        <v>606</v>
      </c>
      <c r="B607" s="144">
        <v>2030</v>
      </c>
      <c r="C607" s="144" t="s">
        <v>450</v>
      </c>
      <c r="D607" s="144" t="s">
        <v>7850</v>
      </c>
    </row>
    <row r="608" spans="1:4">
      <c r="A608" s="144">
        <v>607</v>
      </c>
      <c r="B608" s="144">
        <v>2030</v>
      </c>
      <c r="C608" s="144" t="s">
        <v>450</v>
      </c>
      <c r="D608" s="144" t="s">
        <v>7851</v>
      </c>
    </row>
    <row r="609" spans="1:4">
      <c r="A609" s="144">
        <v>608</v>
      </c>
      <c r="B609" s="144">
        <v>2030</v>
      </c>
      <c r="C609" s="144" t="s">
        <v>450</v>
      </c>
      <c r="D609" s="144" t="s">
        <v>7852</v>
      </c>
    </row>
    <row r="610" spans="1:4">
      <c r="A610" s="144">
        <v>609</v>
      </c>
      <c r="B610" s="144">
        <v>2030</v>
      </c>
      <c r="C610" s="144" t="s">
        <v>450</v>
      </c>
      <c r="D610" s="144" t="s">
        <v>7853</v>
      </c>
    </row>
    <row r="611" spans="1:4">
      <c r="A611" s="144">
        <v>610</v>
      </c>
      <c r="B611" s="144">
        <v>2030</v>
      </c>
      <c r="C611" s="144" t="s">
        <v>450</v>
      </c>
      <c r="D611" s="144" t="s">
        <v>7854</v>
      </c>
    </row>
    <row r="612" spans="1:4">
      <c r="A612" s="144">
        <v>611</v>
      </c>
      <c r="B612" s="144">
        <v>2030</v>
      </c>
      <c r="C612" s="144" t="s">
        <v>450</v>
      </c>
      <c r="D612" s="144" t="s">
        <v>7855</v>
      </c>
    </row>
    <row r="613" spans="1:4">
      <c r="A613" s="144">
        <v>612</v>
      </c>
      <c r="B613" s="144">
        <v>2030</v>
      </c>
      <c r="C613" s="144" t="s">
        <v>450</v>
      </c>
      <c r="D613" s="144" t="s">
        <v>7856</v>
      </c>
    </row>
    <row r="614" spans="1:4">
      <c r="A614" s="144">
        <v>613</v>
      </c>
      <c r="B614" s="144">
        <v>2030</v>
      </c>
      <c r="C614" s="144" t="s">
        <v>450</v>
      </c>
      <c r="D614" s="144" t="s">
        <v>7857</v>
      </c>
    </row>
    <row r="615" spans="1:4">
      <c r="A615" s="144">
        <v>614</v>
      </c>
      <c r="B615" s="144">
        <v>2030</v>
      </c>
      <c r="C615" s="144" t="s">
        <v>450</v>
      </c>
      <c r="D615" s="144" t="s">
        <v>7858</v>
      </c>
    </row>
    <row r="616" spans="1:4">
      <c r="A616" s="144">
        <v>615</v>
      </c>
      <c r="B616" s="144">
        <v>2030</v>
      </c>
      <c r="C616" s="144" t="s">
        <v>450</v>
      </c>
      <c r="D616" s="144" t="s">
        <v>7859</v>
      </c>
    </row>
    <row r="617" spans="1:4">
      <c r="A617" s="144">
        <v>616</v>
      </c>
      <c r="B617" s="144">
        <v>2030</v>
      </c>
      <c r="C617" s="144" t="s">
        <v>450</v>
      </c>
      <c r="D617" s="144" t="s">
        <v>7860</v>
      </c>
    </row>
    <row r="618" spans="1:4">
      <c r="A618" s="144">
        <v>617</v>
      </c>
      <c r="B618" s="144">
        <v>2030</v>
      </c>
      <c r="C618" s="144" t="s">
        <v>450</v>
      </c>
      <c r="D618" s="144" t="s">
        <v>7861</v>
      </c>
    </row>
    <row r="619" spans="1:4">
      <c r="A619" s="144">
        <v>618</v>
      </c>
      <c r="B619" s="144">
        <v>2030</v>
      </c>
      <c r="C619" s="144" t="s">
        <v>450</v>
      </c>
      <c r="D619" s="144" t="s">
        <v>7862</v>
      </c>
    </row>
    <row r="620" spans="1:4">
      <c r="A620" s="144">
        <v>619</v>
      </c>
      <c r="B620" s="144">
        <v>2030</v>
      </c>
      <c r="C620" s="144" t="s">
        <v>450</v>
      </c>
      <c r="D620" s="144" t="s">
        <v>7863</v>
      </c>
    </row>
    <row r="621" spans="1:4">
      <c r="A621" s="144">
        <v>620</v>
      </c>
      <c r="B621" s="144">
        <v>2030</v>
      </c>
      <c r="C621" s="144" t="s">
        <v>450</v>
      </c>
      <c r="D621" s="144" t="s">
        <v>7864</v>
      </c>
    </row>
    <row r="622" spans="1:4">
      <c r="A622" s="144">
        <v>621</v>
      </c>
      <c r="B622" s="144">
        <v>2030</v>
      </c>
      <c r="C622" s="144" t="s">
        <v>450</v>
      </c>
      <c r="D622" s="144" t="s">
        <v>7865</v>
      </c>
    </row>
    <row r="623" spans="1:4">
      <c r="A623" s="144">
        <v>622</v>
      </c>
      <c r="B623" s="144">
        <v>2030</v>
      </c>
      <c r="C623" s="144" t="s">
        <v>450</v>
      </c>
      <c r="D623" s="144" t="s">
        <v>7866</v>
      </c>
    </row>
    <row r="624" spans="1:4">
      <c r="A624" s="144">
        <v>623</v>
      </c>
      <c r="B624" s="144">
        <v>2030</v>
      </c>
      <c r="C624" s="144" t="s">
        <v>450</v>
      </c>
      <c r="D624" s="144" t="s">
        <v>7867</v>
      </c>
    </row>
    <row r="625" spans="1:4">
      <c r="A625" s="144">
        <v>624</v>
      </c>
      <c r="B625" s="144">
        <v>2030</v>
      </c>
      <c r="C625" s="144" t="s">
        <v>450</v>
      </c>
      <c r="D625" s="144" t="s">
        <v>7868</v>
      </c>
    </row>
    <row r="626" spans="1:4">
      <c r="A626" s="144">
        <v>625</v>
      </c>
      <c r="B626" s="144">
        <v>2030</v>
      </c>
      <c r="C626" s="144" t="s">
        <v>450</v>
      </c>
      <c r="D626" s="144" t="s">
        <v>7869</v>
      </c>
    </row>
    <row r="627" spans="1:4">
      <c r="A627" s="144">
        <v>626</v>
      </c>
      <c r="B627" s="144">
        <v>2030</v>
      </c>
      <c r="C627" s="144" t="s">
        <v>450</v>
      </c>
      <c r="D627" s="144" t="s">
        <v>7870</v>
      </c>
    </row>
    <row r="628" spans="1:4">
      <c r="A628" s="144">
        <v>627</v>
      </c>
      <c r="B628" s="144">
        <v>2030</v>
      </c>
      <c r="C628" s="144" t="s">
        <v>450</v>
      </c>
      <c r="D628" s="144" t="s">
        <v>7871</v>
      </c>
    </row>
    <row r="629" spans="1:4">
      <c r="A629" s="144">
        <v>628</v>
      </c>
      <c r="B629" s="144">
        <v>2030</v>
      </c>
      <c r="C629" s="144" t="s">
        <v>450</v>
      </c>
      <c r="D629" s="144" t="s">
        <v>7872</v>
      </c>
    </row>
    <row r="630" spans="1:4">
      <c r="A630" s="144">
        <v>629</v>
      </c>
      <c r="B630" s="144">
        <v>2030</v>
      </c>
      <c r="C630" s="144" t="s">
        <v>450</v>
      </c>
      <c r="D630" s="144" t="s">
        <v>7873</v>
      </c>
    </row>
    <row r="631" spans="1:4">
      <c r="A631" s="144">
        <v>630</v>
      </c>
      <c r="B631" s="144">
        <v>2030</v>
      </c>
      <c r="C631" s="144" t="s">
        <v>450</v>
      </c>
      <c r="D631" s="144" t="s">
        <v>7874</v>
      </c>
    </row>
    <row r="632" spans="1:4">
      <c r="A632" s="144">
        <v>631</v>
      </c>
      <c r="B632" s="144">
        <v>2030</v>
      </c>
      <c r="C632" s="144" t="s">
        <v>450</v>
      </c>
      <c r="D632" s="144" t="s">
        <v>7875</v>
      </c>
    </row>
    <row r="633" spans="1:4">
      <c r="A633" s="144">
        <v>632</v>
      </c>
      <c r="B633" s="144">
        <v>2030</v>
      </c>
      <c r="C633" s="144" t="s">
        <v>450</v>
      </c>
      <c r="D633" s="144" t="s">
        <v>7876</v>
      </c>
    </row>
    <row r="634" spans="1:4">
      <c r="A634" s="144">
        <v>633</v>
      </c>
      <c r="B634" s="144">
        <v>2030</v>
      </c>
      <c r="C634" s="144" t="s">
        <v>450</v>
      </c>
      <c r="D634" s="144" t="s">
        <v>7877</v>
      </c>
    </row>
    <row r="635" spans="1:4">
      <c r="A635" s="144">
        <v>634</v>
      </c>
      <c r="B635" s="144">
        <v>2030</v>
      </c>
      <c r="C635" s="144" t="s">
        <v>450</v>
      </c>
      <c r="D635" s="144" t="s">
        <v>7878</v>
      </c>
    </row>
    <row r="636" spans="1:4">
      <c r="A636" s="144">
        <v>635</v>
      </c>
      <c r="B636" s="144">
        <v>2030</v>
      </c>
      <c r="C636" s="144" t="s">
        <v>450</v>
      </c>
      <c r="D636" s="144" t="s">
        <v>7879</v>
      </c>
    </row>
    <row r="637" spans="1:4">
      <c r="A637" s="144">
        <v>636</v>
      </c>
      <c r="B637" s="144">
        <v>2030</v>
      </c>
      <c r="C637" s="144" t="s">
        <v>450</v>
      </c>
      <c r="D637" s="144" t="s">
        <v>7880</v>
      </c>
    </row>
    <row r="638" spans="1:4">
      <c r="A638" s="144">
        <v>637</v>
      </c>
      <c r="B638" s="144">
        <v>2030</v>
      </c>
      <c r="C638" s="144" t="s">
        <v>450</v>
      </c>
      <c r="D638" s="144" t="s">
        <v>7881</v>
      </c>
    </row>
    <row r="639" spans="1:4">
      <c r="A639" s="144">
        <v>638</v>
      </c>
      <c r="B639" s="144">
        <v>2030</v>
      </c>
      <c r="C639" s="144" t="s">
        <v>450</v>
      </c>
      <c r="D639" s="144" t="s">
        <v>7882</v>
      </c>
    </row>
    <row r="640" spans="1:4">
      <c r="A640" s="144">
        <v>639</v>
      </c>
      <c r="B640" s="144">
        <v>2030</v>
      </c>
      <c r="C640" s="144" t="s">
        <v>450</v>
      </c>
      <c r="D640" s="144" t="s">
        <v>7883</v>
      </c>
    </row>
    <row r="641" spans="1:4">
      <c r="A641" s="144">
        <v>640</v>
      </c>
      <c r="B641" s="144">
        <v>2030</v>
      </c>
      <c r="C641" s="144" t="s">
        <v>450</v>
      </c>
      <c r="D641" s="144" t="s">
        <v>7884</v>
      </c>
    </row>
    <row r="642" spans="1:4">
      <c r="A642" s="144">
        <v>641</v>
      </c>
      <c r="B642" s="144">
        <v>2030</v>
      </c>
      <c r="C642" s="144" t="s">
        <v>450</v>
      </c>
      <c r="D642" s="144" t="s">
        <v>7885</v>
      </c>
    </row>
    <row r="643" spans="1:4">
      <c r="A643" s="144">
        <v>642</v>
      </c>
      <c r="B643" s="144">
        <v>2030</v>
      </c>
      <c r="C643" s="144" t="s">
        <v>450</v>
      </c>
      <c r="D643" s="144" t="s">
        <v>7886</v>
      </c>
    </row>
    <row r="644" spans="1:4">
      <c r="A644" s="144">
        <v>643</v>
      </c>
      <c r="B644" s="144">
        <v>2030</v>
      </c>
      <c r="C644" s="144" t="s">
        <v>450</v>
      </c>
      <c r="D644" s="144" t="s">
        <v>7887</v>
      </c>
    </row>
    <row r="645" spans="1:4">
      <c r="A645" s="144">
        <v>644</v>
      </c>
      <c r="B645" s="144">
        <v>2030</v>
      </c>
      <c r="C645" s="144" t="s">
        <v>450</v>
      </c>
      <c r="D645" s="144" t="s">
        <v>7888</v>
      </c>
    </row>
    <row r="646" spans="1:4">
      <c r="A646" s="144">
        <v>645</v>
      </c>
      <c r="B646" s="144">
        <v>2030</v>
      </c>
      <c r="C646" s="144" t="s">
        <v>450</v>
      </c>
      <c r="D646" s="144" t="s">
        <v>7889</v>
      </c>
    </row>
    <row r="647" spans="1:4">
      <c r="A647" s="144">
        <v>646</v>
      </c>
      <c r="B647" s="144">
        <v>2030</v>
      </c>
      <c r="C647" s="144" t="s">
        <v>450</v>
      </c>
      <c r="D647" s="144" t="s">
        <v>7890</v>
      </c>
    </row>
    <row r="648" spans="1:4">
      <c r="A648" s="144">
        <v>647</v>
      </c>
      <c r="B648" s="144">
        <v>2030</v>
      </c>
      <c r="C648" s="144" t="s">
        <v>450</v>
      </c>
      <c r="D648" s="144" t="s">
        <v>7891</v>
      </c>
    </row>
    <row r="649" spans="1:4">
      <c r="A649" s="144">
        <v>648</v>
      </c>
      <c r="B649" s="144">
        <v>2030</v>
      </c>
      <c r="C649" s="144" t="s">
        <v>450</v>
      </c>
      <c r="D649" s="144" t="s">
        <v>7892</v>
      </c>
    </row>
    <row r="650" spans="1:4">
      <c r="A650" s="144">
        <v>649</v>
      </c>
      <c r="B650" s="144">
        <v>2030</v>
      </c>
      <c r="C650" s="144" t="s">
        <v>450</v>
      </c>
      <c r="D650" s="144" t="s">
        <v>7893</v>
      </c>
    </row>
    <row r="651" spans="1:4">
      <c r="A651" s="144">
        <v>650</v>
      </c>
      <c r="B651" s="144">
        <v>2030</v>
      </c>
      <c r="C651" s="144" t="s">
        <v>450</v>
      </c>
      <c r="D651" s="144" t="s">
        <v>7894</v>
      </c>
    </row>
    <row r="652" spans="1:4">
      <c r="A652" s="144">
        <v>651</v>
      </c>
      <c r="B652" s="144">
        <v>2030</v>
      </c>
      <c r="C652" s="144" t="s">
        <v>450</v>
      </c>
      <c r="D652" s="144" t="s">
        <v>7895</v>
      </c>
    </row>
    <row r="653" spans="1:4">
      <c r="A653" s="144">
        <v>652</v>
      </c>
      <c r="B653" s="144">
        <v>2030</v>
      </c>
      <c r="C653" s="144" t="s">
        <v>450</v>
      </c>
      <c r="D653" s="144" t="s">
        <v>7896</v>
      </c>
    </row>
    <row r="654" spans="1:4">
      <c r="A654" s="144">
        <v>653</v>
      </c>
      <c r="B654" s="144">
        <v>2030</v>
      </c>
      <c r="C654" s="144" t="s">
        <v>450</v>
      </c>
      <c r="D654" s="144" t="s">
        <v>7897</v>
      </c>
    </row>
    <row r="655" spans="1:4">
      <c r="A655" s="144">
        <v>654</v>
      </c>
      <c r="B655" s="144">
        <v>2030</v>
      </c>
      <c r="C655" s="144" t="s">
        <v>450</v>
      </c>
      <c r="D655" s="144" t="s">
        <v>7898</v>
      </c>
    </row>
    <row r="656" spans="1:4">
      <c r="A656" s="144">
        <v>655</v>
      </c>
      <c r="B656" s="144">
        <v>2030</v>
      </c>
      <c r="C656" s="144" t="s">
        <v>450</v>
      </c>
      <c r="D656" s="144" t="s">
        <v>7899</v>
      </c>
    </row>
    <row r="657" spans="1:4">
      <c r="A657" s="144">
        <v>656</v>
      </c>
      <c r="B657" s="144">
        <v>2030</v>
      </c>
      <c r="C657" s="144" t="s">
        <v>450</v>
      </c>
      <c r="D657" s="144" t="s">
        <v>7900</v>
      </c>
    </row>
    <row r="658" spans="1:4">
      <c r="A658" s="144">
        <v>657</v>
      </c>
      <c r="B658" s="144">
        <v>2030</v>
      </c>
      <c r="C658" s="144" t="s">
        <v>450</v>
      </c>
      <c r="D658" s="144" t="s">
        <v>7901</v>
      </c>
    </row>
    <row r="659" spans="1:4">
      <c r="A659" s="144">
        <v>658</v>
      </c>
      <c r="B659" s="144">
        <v>2030</v>
      </c>
      <c r="C659" s="144" t="s">
        <v>450</v>
      </c>
      <c r="D659" s="144" t="s">
        <v>7902</v>
      </c>
    </row>
    <row r="660" spans="1:4">
      <c r="A660" s="144">
        <v>659</v>
      </c>
      <c r="B660" s="144">
        <v>2030</v>
      </c>
      <c r="C660" s="144" t="s">
        <v>450</v>
      </c>
      <c r="D660" s="144" t="s">
        <v>7903</v>
      </c>
    </row>
    <row r="661" spans="1:4">
      <c r="A661" s="144">
        <v>660</v>
      </c>
      <c r="B661" s="144">
        <v>2030</v>
      </c>
      <c r="C661" s="144" t="s">
        <v>450</v>
      </c>
      <c r="D661" s="144" t="s">
        <v>7904</v>
      </c>
    </row>
    <row r="662" spans="1:4">
      <c r="A662" s="144">
        <v>661</v>
      </c>
      <c r="B662" s="144">
        <v>2030</v>
      </c>
      <c r="C662" s="144" t="s">
        <v>450</v>
      </c>
      <c r="D662" s="144" t="s">
        <v>7905</v>
      </c>
    </row>
    <row r="663" spans="1:4">
      <c r="A663" s="144">
        <v>662</v>
      </c>
      <c r="B663" s="144">
        <v>2030</v>
      </c>
      <c r="C663" s="144" t="s">
        <v>450</v>
      </c>
      <c r="D663" s="144" t="s">
        <v>7906</v>
      </c>
    </row>
    <row r="664" spans="1:4">
      <c r="A664" s="144">
        <v>663</v>
      </c>
      <c r="B664" s="144">
        <v>2030</v>
      </c>
      <c r="C664" s="144" t="s">
        <v>450</v>
      </c>
      <c r="D664" s="144" t="s">
        <v>7907</v>
      </c>
    </row>
    <row r="665" spans="1:4">
      <c r="A665" s="144">
        <v>664</v>
      </c>
      <c r="B665" s="144">
        <v>2030</v>
      </c>
      <c r="C665" s="144" t="s">
        <v>450</v>
      </c>
      <c r="D665" s="144" t="s">
        <v>7908</v>
      </c>
    </row>
    <row r="666" spans="1:4">
      <c r="A666" s="144">
        <v>665</v>
      </c>
      <c r="B666" s="144">
        <v>2030</v>
      </c>
      <c r="C666" s="144" t="s">
        <v>450</v>
      </c>
      <c r="D666" s="144" t="s">
        <v>7909</v>
      </c>
    </row>
    <row r="667" spans="1:4">
      <c r="A667" s="144">
        <v>666</v>
      </c>
      <c r="B667" s="144">
        <v>2030</v>
      </c>
      <c r="C667" s="144" t="s">
        <v>450</v>
      </c>
      <c r="D667" s="144" t="s">
        <v>7910</v>
      </c>
    </row>
    <row r="668" spans="1:4">
      <c r="A668" s="144">
        <v>667</v>
      </c>
      <c r="B668" s="144">
        <v>2030</v>
      </c>
      <c r="C668" s="144" t="s">
        <v>450</v>
      </c>
      <c r="D668" s="144" t="s">
        <v>7911</v>
      </c>
    </row>
    <row r="669" spans="1:4">
      <c r="A669" s="144">
        <v>668</v>
      </c>
      <c r="B669" s="144">
        <v>2030</v>
      </c>
      <c r="C669" s="144" t="s">
        <v>450</v>
      </c>
      <c r="D669" s="144" t="s">
        <v>7912</v>
      </c>
    </row>
    <row r="670" spans="1:4">
      <c r="A670" s="144">
        <v>669</v>
      </c>
      <c r="B670" s="144">
        <v>2030</v>
      </c>
      <c r="C670" s="144" t="s">
        <v>450</v>
      </c>
      <c r="D670" s="144" t="s">
        <v>7913</v>
      </c>
    </row>
    <row r="671" spans="1:4">
      <c r="A671" s="144">
        <v>670</v>
      </c>
      <c r="B671" s="144">
        <v>2030</v>
      </c>
      <c r="C671" s="144" t="s">
        <v>450</v>
      </c>
      <c r="D671" s="144" t="s">
        <v>7914</v>
      </c>
    </row>
    <row r="672" spans="1:4">
      <c r="A672" s="144">
        <v>671</v>
      </c>
      <c r="B672" s="144">
        <v>2030</v>
      </c>
      <c r="C672" s="144" t="s">
        <v>450</v>
      </c>
      <c r="D672" s="144" t="s">
        <v>7915</v>
      </c>
    </row>
    <row r="673" spans="1:4">
      <c r="A673" s="144">
        <v>672</v>
      </c>
      <c r="B673" s="144">
        <v>2030</v>
      </c>
      <c r="C673" s="144" t="s">
        <v>450</v>
      </c>
      <c r="D673" s="144" t="s">
        <v>7916</v>
      </c>
    </row>
    <row r="674" spans="1:4">
      <c r="A674" s="144">
        <v>673</v>
      </c>
      <c r="B674" s="144">
        <v>2030</v>
      </c>
      <c r="C674" s="144" t="s">
        <v>450</v>
      </c>
      <c r="D674" s="144" t="s">
        <v>7917</v>
      </c>
    </row>
    <row r="675" spans="1:4">
      <c r="A675" s="144">
        <v>674</v>
      </c>
      <c r="B675" s="144">
        <v>2030</v>
      </c>
      <c r="C675" s="144" t="s">
        <v>450</v>
      </c>
      <c r="D675" s="144" t="s">
        <v>7918</v>
      </c>
    </row>
    <row r="676" spans="1:4">
      <c r="A676" s="144">
        <v>675</v>
      </c>
      <c r="B676" s="144">
        <v>2030</v>
      </c>
      <c r="C676" s="144" t="s">
        <v>450</v>
      </c>
      <c r="D676" s="144" t="s">
        <v>7919</v>
      </c>
    </row>
    <row r="677" spans="1:4">
      <c r="A677" s="144">
        <v>676</v>
      </c>
      <c r="B677" s="144">
        <v>2030</v>
      </c>
      <c r="C677" s="144" t="s">
        <v>450</v>
      </c>
      <c r="D677" s="144" t="s">
        <v>7920</v>
      </c>
    </row>
    <row r="678" spans="1:4">
      <c r="A678" s="144">
        <v>677</v>
      </c>
      <c r="B678" s="144">
        <v>2030</v>
      </c>
      <c r="C678" s="144" t="s">
        <v>450</v>
      </c>
      <c r="D678" s="144" t="s">
        <v>7921</v>
      </c>
    </row>
    <row r="679" spans="1:4">
      <c r="A679" s="144">
        <v>678</v>
      </c>
      <c r="B679" s="144">
        <v>2030</v>
      </c>
      <c r="C679" s="144" t="s">
        <v>450</v>
      </c>
      <c r="D679" s="144" t="s">
        <v>7922</v>
      </c>
    </row>
    <row r="680" spans="1:4">
      <c r="A680" s="144">
        <v>679</v>
      </c>
      <c r="B680" s="144">
        <v>2030</v>
      </c>
      <c r="C680" s="144" t="s">
        <v>450</v>
      </c>
      <c r="D680" s="144" t="s">
        <v>7923</v>
      </c>
    </row>
    <row r="681" spans="1:4">
      <c r="A681" s="144">
        <v>680</v>
      </c>
      <c r="B681" s="144">
        <v>2030</v>
      </c>
      <c r="C681" s="144" t="s">
        <v>450</v>
      </c>
      <c r="D681" s="144" t="s">
        <v>7924</v>
      </c>
    </row>
    <row r="682" spans="1:4">
      <c r="A682" s="144">
        <v>681</v>
      </c>
      <c r="B682" s="144">
        <v>2030</v>
      </c>
      <c r="C682" s="144" t="s">
        <v>450</v>
      </c>
      <c r="D682" s="144" t="s">
        <v>7925</v>
      </c>
    </row>
    <row r="683" spans="1:4">
      <c r="A683" s="144">
        <v>682</v>
      </c>
      <c r="B683" s="144">
        <v>2030</v>
      </c>
      <c r="C683" s="144" t="s">
        <v>450</v>
      </c>
      <c r="D683" s="144" t="s">
        <v>7926</v>
      </c>
    </row>
    <row r="684" spans="1:4">
      <c r="A684" s="144">
        <v>683</v>
      </c>
      <c r="B684" s="144">
        <v>2030</v>
      </c>
      <c r="C684" s="144" t="s">
        <v>450</v>
      </c>
      <c r="D684" s="144" t="s">
        <v>7927</v>
      </c>
    </row>
    <row r="685" spans="1:4">
      <c r="A685" s="144">
        <v>684</v>
      </c>
      <c r="B685" s="144">
        <v>2030</v>
      </c>
      <c r="C685" s="144" t="s">
        <v>450</v>
      </c>
      <c r="D685" s="144" t="s">
        <v>7928</v>
      </c>
    </row>
    <row r="686" spans="1:4">
      <c r="A686" s="144">
        <v>685</v>
      </c>
      <c r="B686" s="144">
        <v>2030</v>
      </c>
      <c r="C686" s="144" t="s">
        <v>450</v>
      </c>
      <c r="D686" s="144" t="s">
        <v>7929</v>
      </c>
    </row>
    <row r="687" spans="1:4">
      <c r="A687" s="144">
        <v>686</v>
      </c>
      <c r="B687" s="144">
        <v>2030</v>
      </c>
      <c r="C687" s="144" t="s">
        <v>450</v>
      </c>
      <c r="D687" s="144" t="s">
        <v>7930</v>
      </c>
    </row>
    <row r="688" spans="1:4">
      <c r="A688" s="144">
        <v>687</v>
      </c>
      <c r="B688" s="144">
        <v>2030</v>
      </c>
      <c r="C688" s="144" t="s">
        <v>450</v>
      </c>
      <c r="D688" s="144" t="s">
        <v>7931</v>
      </c>
    </row>
    <row r="689" spans="1:4">
      <c r="A689" s="144">
        <v>688</v>
      </c>
      <c r="B689" s="144">
        <v>2030</v>
      </c>
      <c r="C689" s="144" t="s">
        <v>450</v>
      </c>
      <c r="D689" s="144" t="s">
        <v>7932</v>
      </c>
    </row>
    <row r="690" spans="1:4">
      <c r="A690" s="144">
        <v>689</v>
      </c>
      <c r="B690" s="144">
        <v>2030</v>
      </c>
      <c r="C690" s="144" t="s">
        <v>450</v>
      </c>
      <c r="D690" s="144" t="s">
        <v>7933</v>
      </c>
    </row>
    <row r="691" spans="1:4">
      <c r="A691" s="144">
        <v>690</v>
      </c>
      <c r="B691" s="144">
        <v>2030</v>
      </c>
      <c r="C691" s="144" t="s">
        <v>450</v>
      </c>
      <c r="D691" s="144" t="s">
        <v>7934</v>
      </c>
    </row>
    <row r="692" spans="1:4">
      <c r="A692" s="144">
        <v>691</v>
      </c>
      <c r="B692" s="144">
        <v>2030</v>
      </c>
      <c r="C692" s="144" t="s">
        <v>450</v>
      </c>
      <c r="D692" s="144" t="s">
        <v>7935</v>
      </c>
    </row>
    <row r="693" spans="1:4">
      <c r="A693" s="144">
        <v>692</v>
      </c>
      <c r="B693" s="144">
        <v>2030</v>
      </c>
      <c r="C693" s="144" t="s">
        <v>450</v>
      </c>
      <c r="D693" s="144" t="s">
        <v>7936</v>
      </c>
    </row>
    <row r="694" spans="1:4">
      <c r="A694" s="144">
        <v>693</v>
      </c>
      <c r="B694" s="144">
        <v>2030</v>
      </c>
      <c r="C694" s="144" t="s">
        <v>450</v>
      </c>
      <c r="D694" s="144" t="s">
        <v>7937</v>
      </c>
    </row>
    <row r="695" spans="1:4">
      <c r="A695" s="144">
        <v>694</v>
      </c>
      <c r="B695" s="144">
        <v>2030</v>
      </c>
      <c r="C695" s="144" t="s">
        <v>450</v>
      </c>
      <c r="D695" s="144" t="s">
        <v>7938</v>
      </c>
    </row>
    <row r="696" spans="1:4">
      <c r="A696" s="144">
        <v>695</v>
      </c>
      <c r="B696" s="144">
        <v>2030</v>
      </c>
      <c r="C696" s="144" t="s">
        <v>450</v>
      </c>
      <c r="D696" s="144" t="s">
        <v>7939</v>
      </c>
    </row>
    <row r="697" spans="1:4">
      <c r="A697" s="144">
        <v>696</v>
      </c>
      <c r="B697" s="144">
        <v>2030</v>
      </c>
      <c r="C697" s="144" t="s">
        <v>450</v>
      </c>
      <c r="D697" s="144" t="s">
        <v>7940</v>
      </c>
    </row>
    <row r="698" spans="1:4">
      <c r="A698" s="144">
        <v>697</v>
      </c>
      <c r="B698" s="144">
        <v>2030</v>
      </c>
      <c r="C698" s="144" t="s">
        <v>450</v>
      </c>
      <c r="D698" s="144" t="s">
        <v>7941</v>
      </c>
    </row>
    <row r="699" spans="1:4">
      <c r="A699" s="144">
        <v>698</v>
      </c>
      <c r="B699" s="144">
        <v>2030</v>
      </c>
      <c r="C699" s="144" t="s">
        <v>450</v>
      </c>
      <c r="D699" s="144" t="s">
        <v>7942</v>
      </c>
    </row>
    <row r="700" spans="1:4">
      <c r="A700" s="144">
        <v>699</v>
      </c>
      <c r="B700" s="144">
        <v>2030</v>
      </c>
      <c r="C700" s="144" t="s">
        <v>450</v>
      </c>
      <c r="D700" s="144" t="s">
        <v>7943</v>
      </c>
    </row>
    <row r="701" spans="1:4">
      <c r="A701" s="144">
        <v>700</v>
      </c>
      <c r="B701" s="144">
        <v>2030</v>
      </c>
      <c r="C701" s="144" t="s">
        <v>450</v>
      </c>
      <c r="D701" s="144" t="s">
        <v>7944</v>
      </c>
    </row>
    <row r="702" spans="1:4">
      <c r="A702" s="144">
        <v>701</v>
      </c>
      <c r="B702" s="144">
        <v>2030</v>
      </c>
      <c r="C702" s="144" t="s">
        <v>450</v>
      </c>
      <c r="D702" s="144" t="s">
        <v>7945</v>
      </c>
    </row>
    <row r="703" spans="1:4">
      <c r="A703" s="144">
        <v>702</v>
      </c>
      <c r="B703" s="144">
        <v>2030</v>
      </c>
      <c r="C703" s="144" t="s">
        <v>450</v>
      </c>
      <c r="D703" s="144" t="s">
        <v>7946</v>
      </c>
    </row>
    <row r="704" spans="1:4">
      <c r="A704" s="144">
        <v>703</v>
      </c>
      <c r="B704" s="144">
        <v>2030</v>
      </c>
      <c r="C704" s="144" t="s">
        <v>450</v>
      </c>
      <c r="D704" s="144" t="s">
        <v>7947</v>
      </c>
    </row>
    <row r="705" spans="1:4">
      <c r="A705" s="144">
        <v>704</v>
      </c>
      <c r="B705" s="144">
        <v>2030</v>
      </c>
      <c r="C705" s="144" t="s">
        <v>450</v>
      </c>
      <c r="D705" s="144" t="s">
        <v>7948</v>
      </c>
    </row>
    <row r="706" spans="1:4">
      <c r="A706" s="144">
        <v>705</v>
      </c>
      <c r="B706" s="144">
        <v>2030</v>
      </c>
      <c r="C706" s="144" t="s">
        <v>450</v>
      </c>
      <c r="D706" s="144" t="s">
        <v>7949</v>
      </c>
    </row>
    <row r="707" spans="1:4">
      <c r="A707" s="144">
        <v>706</v>
      </c>
      <c r="B707" s="144">
        <v>2030</v>
      </c>
      <c r="C707" s="144" t="s">
        <v>450</v>
      </c>
      <c r="D707" s="144" t="s">
        <v>7950</v>
      </c>
    </row>
    <row r="708" spans="1:4">
      <c r="A708" s="144">
        <v>707</v>
      </c>
      <c r="B708" s="144">
        <v>2030</v>
      </c>
      <c r="C708" s="144" t="s">
        <v>450</v>
      </c>
      <c r="D708" s="144" t="s">
        <v>7951</v>
      </c>
    </row>
    <row r="709" spans="1:4">
      <c r="A709" s="144">
        <v>708</v>
      </c>
      <c r="B709" s="144">
        <v>2030</v>
      </c>
      <c r="C709" s="144" t="s">
        <v>450</v>
      </c>
      <c r="D709" s="144" t="s">
        <v>7952</v>
      </c>
    </row>
    <row r="710" spans="1:4">
      <c r="A710" s="144">
        <v>709</v>
      </c>
      <c r="B710" s="144">
        <v>2030</v>
      </c>
      <c r="C710" s="144" t="s">
        <v>450</v>
      </c>
      <c r="D710" s="144" t="s">
        <v>7953</v>
      </c>
    </row>
    <row r="711" spans="1:4">
      <c r="A711" s="144">
        <v>710</v>
      </c>
      <c r="B711" s="144">
        <v>2030</v>
      </c>
      <c r="C711" s="144" t="s">
        <v>450</v>
      </c>
      <c r="D711" s="144" t="s">
        <v>7954</v>
      </c>
    </row>
    <row r="712" spans="1:4">
      <c r="A712" s="144">
        <v>711</v>
      </c>
      <c r="B712" s="144">
        <v>2030</v>
      </c>
      <c r="C712" s="144" t="s">
        <v>450</v>
      </c>
      <c r="D712" s="144" t="s">
        <v>7955</v>
      </c>
    </row>
    <row r="713" spans="1:4">
      <c r="A713" s="144">
        <v>712</v>
      </c>
      <c r="B713" s="144">
        <v>2030</v>
      </c>
      <c r="C713" s="144" t="s">
        <v>450</v>
      </c>
      <c r="D713" s="144" t="s">
        <v>7956</v>
      </c>
    </row>
    <row r="714" spans="1:4">
      <c r="A714" s="144">
        <v>713</v>
      </c>
      <c r="B714" s="144">
        <v>2030</v>
      </c>
      <c r="C714" s="144" t="s">
        <v>450</v>
      </c>
      <c r="D714" s="144" t="s">
        <v>7957</v>
      </c>
    </row>
    <row r="715" spans="1:4">
      <c r="A715" s="144">
        <v>714</v>
      </c>
      <c r="B715" s="144">
        <v>2030</v>
      </c>
      <c r="C715" s="144" t="s">
        <v>450</v>
      </c>
      <c r="D715" s="144" t="s">
        <v>7958</v>
      </c>
    </row>
    <row r="716" spans="1:4">
      <c r="A716" s="144">
        <v>715</v>
      </c>
      <c r="B716" s="144">
        <v>2030</v>
      </c>
      <c r="C716" s="144" t="s">
        <v>450</v>
      </c>
      <c r="D716" s="144" t="s">
        <v>7959</v>
      </c>
    </row>
    <row r="717" spans="1:4">
      <c r="A717" s="144">
        <v>716</v>
      </c>
      <c r="B717" s="144">
        <v>2030</v>
      </c>
      <c r="C717" s="144" t="s">
        <v>450</v>
      </c>
      <c r="D717" s="144" t="s">
        <v>7960</v>
      </c>
    </row>
    <row r="718" spans="1:4">
      <c r="A718" s="144">
        <v>717</v>
      </c>
      <c r="B718" s="144">
        <v>2030</v>
      </c>
      <c r="C718" s="144" t="s">
        <v>450</v>
      </c>
      <c r="D718" s="144" t="s">
        <v>7961</v>
      </c>
    </row>
    <row r="719" spans="1:4">
      <c r="A719" s="144">
        <v>718</v>
      </c>
      <c r="B719" s="144">
        <v>2030</v>
      </c>
      <c r="C719" s="144" t="s">
        <v>450</v>
      </c>
      <c r="D719" s="144" t="s">
        <v>7962</v>
      </c>
    </row>
    <row r="720" spans="1:4">
      <c r="A720" s="144">
        <v>719</v>
      </c>
      <c r="B720" s="144">
        <v>2030</v>
      </c>
      <c r="C720" s="144" t="s">
        <v>450</v>
      </c>
      <c r="D720" s="144" t="s">
        <v>7963</v>
      </c>
    </row>
    <row r="721" spans="1:4">
      <c r="A721" s="144">
        <v>720</v>
      </c>
      <c r="B721" s="144">
        <v>2030</v>
      </c>
      <c r="C721" s="144" t="s">
        <v>450</v>
      </c>
      <c r="D721" s="144" t="s">
        <v>7964</v>
      </c>
    </row>
    <row r="722" spans="1:4">
      <c r="A722" s="144">
        <v>721</v>
      </c>
      <c r="B722" s="144">
        <v>2030</v>
      </c>
      <c r="C722" s="144" t="s">
        <v>450</v>
      </c>
      <c r="D722" s="144" t="s">
        <v>7965</v>
      </c>
    </row>
    <row r="723" spans="1:4">
      <c r="A723" s="144">
        <v>722</v>
      </c>
      <c r="B723" s="144">
        <v>2030</v>
      </c>
      <c r="C723" s="144" t="s">
        <v>450</v>
      </c>
      <c r="D723" s="144" t="s">
        <v>7966</v>
      </c>
    </row>
    <row r="724" spans="1:4">
      <c r="A724" s="144">
        <v>723</v>
      </c>
      <c r="B724" s="144">
        <v>2030</v>
      </c>
      <c r="C724" s="144" t="s">
        <v>450</v>
      </c>
      <c r="D724" s="144" t="s">
        <v>7967</v>
      </c>
    </row>
    <row r="725" spans="1:4">
      <c r="A725" s="144">
        <v>724</v>
      </c>
      <c r="B725" s="144">
        <v>2030</v>
      </c>
      <c r="C725" s="144" t="s">
        <v>450</v>
      </c>
      <c r="D725" s="144" t="s">
        <v>7968</v>
      </c>
    </row>
    <row r="726" spans="1:4">
      <c r="A726" s="144">
        <v>725</v>
      </c>
      <c r="B726" s="144">
        <v>2030</v>
      </c>
      <c r="C726" s="144" t="s">
        <v>450</v>
      </c>
      <c r="D726" s="144" t="s">
        <v>7969</v>
      </c>
    </row>
    <row r="727" spans="1:4">
      <c r="A727" s="144">
        <v>726</v>
      </c>
      <c r="B727" s="144">
        <v>2030</v>
      </c>
      <c r="C727" s="144" t="s">
        <v>450</v>
      </c>
      <c r="D727" s="144" t="s">
        <v>7970</v>
      </c>
    </row>
    <row r="728" spans="1:4">
      <c r="A728" s="144">
        <v>727</v>
      </c>
      <c r="B728" s="144">
        <v>2030</v>
      </c>
      <c r="C728" s="144" t="s">
        <v>450</v>
      </c>
      <c r="D728" s="144" t="s">
        <v>7971</v>
      </c>
    </row>
    <row r="729" spans="1:4">
      <c r="A729" s="144">
        <v>728</v>
      </c>
      <c r="B729" s="144">
        <v>2030</v>
      </c>
      <c r="C729" s="144" t="s">
        <v>495</v>
      </c>
      <c r="D729" s="144" t="s">
        <v>7972</v>
      </c>
    </row>
    <row r="730" spans="1:4">
      <c r="A730" s="144">
        <v>729</v>
      </c>
      <c r="B730" s="144">
        <v>2030</v>
      </c>
      <c r="C730" s="144" t="s">
        <v>495</v>
      </c>
      <c r="D730" s="144" t="s">
        <v>7973</v>
      </c>
    </row>
    <row r="731" spans="1:4">
      <c r="A731" s="144">
        <v>730</v>
      </c>
      <c r="B731" s="144">
        <v>2030</v>
      </c>
      <c r="C731" s="144" t="s">
        <v>495</v>
      </c>
      <c r="D731" s="144" t="s">
        <v>7974</v>
      </c>
    </row>
    <row r="732" spans="1:4">
      <c r="A732" s="144">
        <v>731</v>
      </c>
      <c r="B732" s="144">
        <v>2030</v>
      </c>
      <c r="C732" s="144" t="s">
        <v>495</v>
      </c>
      <c r="D732" s="144" t="s">
        <v>7975</v>
      </c>
    </row>
    <row r="733" spans="1:4">
      <c r="A733" s="144">
        <v>732</v>
      </c>
      <c r="B733" s="144">
        <v>2030</v>
      </c>
      <c r="C733" s="144" t="s">
        <v>495</v>
      </c>
      <c r="D733" s="144" t="s">
        <v>7976</v>
      </c>
    </row>
    <row r="734" spans="1:4">
      <c r="A734" s="144">
        <v>733</v>
      </c>
      <c r="B734" s="144">
        <v>2030</v>
      </c>
      <c r="C734" s="144" t="s">
        <v>495</v>
      </c>
      <c r="D734" s="144" t="s">
        <v>7977</v>
      </c>
    </row>
    <row r="735" spans="1:4">
      <c r="A735" s="144">
        <v>734</v>
      </c>
      <c r="B735" s="144">
        <v>2030</v>
      </c>
      <c r="C735" s="144" t="s">
        <v>495</v>
      </c>
      <c r="D735" s="144" t="s">
        <v>7978</v>
      </c>
    </row>
    <row r="736" spans="1:4">
      <c r="A736" s="144">
        <v>735</v>
      </c>
      <c r="B736" s="144">
        <v>2030</v>
      </c>
      <c r="C736" s="144" t="s">
        <v>495</v>
      </c>
      <c r="D736" s="144" t="s">
        <v>7979</v>
      </c>
    </row>
    <row r="737" spans="1:4">
      <c r="A737" s="144">
        <v>736</v>
      </c>
      <c r="B737" s="144">
        <v>2030</v>
      </c>
      <c r="C737" s="144" t="s">
        <v>495</v>
      </c>
      <c r="D737" s="144" t="s">
        <v>7980</v>
      </c>
    </row>
    <row r="738" spans="1:4">
      <c r="A738" s="144">
        <v>737</v>
      </c>
      <c r="B738" s="144">
        <v>2030</v>
      </c>
      <c r="C738" s="144" t="s">
        <v>495</v>
      </c>
      <c r="D738" s="144" t="s">
        <v>7981</v>
      </c>
    </row>
    <row r="739" spans="1:4">
      <c r="A739" s="144">
        <v>738</v>
      </c>
      <c r="B739" s="144">
        <v>2030</v>
      </c>
      <c r="C739" s="144" t="s">
        <v>495</v>
      </c>
      <c r="D739" s="144" t="s">
        <v>7982</v>
      </c>
    </row>
    <row r="740" spans="1:4">
      <c r="A740" s="144">
        <v>739</v>
      </c>
      <c r="B740" s="144">
        <v>2030</v>
      </c>
      <c r="C740" s="144" t="s">
        <v>495</v>
      </c>
      <c r="D740" s="144" t="s">
        <v>7983</v>
      </c>
    </row>
    <row r="741" spans="1:4">
      <c r="A741" s="144">
        <v>740</v>
      </c>
      <c r="B741" s="144">
        <v>2030</v>
      </c>
      <c r="C741" s="144" t="s">
        <v>495</v>
      </c>
      <c r="D741" s="144" t="s">
        <v>7984</v>
      </c>
    </row>
    <row r="742" spans="1:4">
      <c r="A742" s="144">
        <v>741</v>
      </c>
      <c r="B742" s="144">
        <v>2030</v>
      </c>
      <c r="C742" s="144" t="s">
        <v>495</v>
      </c>
      <c r="D742" s="144" t="s">
        <v>7985</v>
      </c>
    </row>
    <row r="743" spans="1:4">
      <c r="A743" s="144">
        <v>742</v>
      </c>
      <c r="B743" s="144">
        <v>2030</v>
      </c>
      <c r="C743" s="144" t="s">
        <v>495</v>
      </c>
      <c r="D743" s="144" t="s">
        <v>7986</v>
      </c>
    </row>
    <row r="744" spans="1:4">
      <c r="A744" s="144">
        <v>743</v>
      </c>
      <c r="B744" s="144">
        <v>2030</v>
      </c>
      <c r="C744" s="144" t="s">
        <v>495</v>
      </c>
      <c r="D744" s="144" t="s">
        <v>7987</v>
      </c>
    </row>
    <row r="745" spans="1:4">
      <c r="A745" s="144">
        <v>744</v>
      </c>
      <c r="B745" s="144">
        <v>2030</v>
      </c>
      <c r="C745" s="144" t="s">
        <v>495</v>
      </c>
      <c r="D745" s="144" t="s">
        <v>7988</v>
      </c>
    </row>
    <row r="746" spans="1:4">
      <c r="A746" s="144">
        <v>745</v>
      </c>
      <c r="B746" s="144">
        <v>2030</v>
      </c>
      <c r="C746" s="144" t="s">
        <v>495</v>
      </c>
      <c r="D746" s="144" t="s">
        <v>7989</v>
      </c>
    </row>
    <row r="747" spans="1:4">
      <c r="A747" s="144">
        <v>746</v>
      </c>
      <c r="B747" s="144">
        <v>2030</v>
      </c>
      <c r="C747" s="144" t="s">
        <v>495</v>
      </c>
      <c r="D747" s="144" t="s">
        <v>7990</v>
      </c>
    </row>
    <row r="748" spans="1:4">
      <c r="A748" s="144">
        <v>747</v>
      </c>
      <c r="B748" s="144">
        <v>2030</v>
      </c>
      <c r="C748" s="144" t="s">
        <v>495</v>
      </c>
      <c r="D748" s="144" t="s">
        <v>7991</v>
      </c>
    </row>
    <row r="749" spans="1:4">
      <c r="A749" s="144">
        <v>748</v>
      </c>
      <c r="B749" s="144">
        <v>2030</v>
      </c>
      <c r="C749" s="144" t="s">
        <v>495</v>
      </c>
      <c r="D749" s="144" t="s">
        <v>7992</v>
      </c>
    </row>
    <row r="750" spans="1:4">
      <c r="A750" s="144">
        <v>749</v>
      </c>
      <c r="B750" s="144">
        <v>2030</v>
      </c>
      <c r="C750" s="144" t="s">
        <v>495</v>
      </c>
      <c r="D750" s="144" t="s">
        <v>7993</v>
      </c>
    </row>
    <row r="751" spans="1:4">
      <c r="A751" s="144">
        <v>750</v>
      </c>
      <c r="B751" s="144">
        <v>2030</v>
      </c>
      <c r="C751" s="144" t="s">
        <v>495</v>
      </c>
      <c r="D751" s="144" t="s">
        <v>7994</v>
      </c>
    </row>
    <row r="752" spans="1:4">
      <c r="A752" s="144">
        <v>751</v>
      </c>
      <c r="B752" s="144">
        <v>2030</v>
      </c>
      <c r="C752" s="144" t="s">
        <v>495</v>
      </c>
      <c r="D752" s="144" t="s">
        <v>7995</v>
      </c>
    </row>
    <row r="753" spans="1:4">
      <c r="A753" s="144">
        <v>752</v>
      </c>
      <c r="B753" s="144">
        <v>2030</v>
      </c>
      <c r="C753" s="144" t="s">
        <v>495</v>
      </c>
      <c r="D753" s="144" t="s">
        <v>7996</v>
      </c>
    </row>
    <row r="754" spans="1:4">
      <c r="A754" s="144">
        <v>753</v>
      </c>
      <c r="B754" s="144">
        <v>2030</v>
      </c>
      <c r="C754" s="144" t="s">
        <v>495</v>
      </c>
      <c r="D754" s="144" t="s">
        <v>7997</v>
      </c>
    </row>
    <row r="755" spans="1:4">
      <c r="A755" s="144">
        <v>754</v>
      </c>
      <c r="B755" s="144">
        <v>2030</v>
      </c>
      <c r="C755" s="144" t="s">
        <v>495</v>
      </c>
      <c r="D755" s="144" t="s">
        <v>7998</v>
      </c>
    </row>
    <row r="756" spans="1:4">
      <c r="A756" s="144">
        <v>755</v>
      </c>
      <c r="B756" s="144">
        <v>2030</v>
      </c>
      <c r="C756" s="144" t="s">
        <v>495</v>
      </c>
      <c r="D756" s="144" t="s">
        <v>7999</v>
      </c>
    </row>
    <row r="757" spans="1:4">
      <c r="A757" s="144">
        <v>756</v>
      </c>
      <c r="B757" s="144">
        <v>2030</v>
      </c>
      <c r="C757" s="144" t="s">
        <v>495</v>
      </c>
      <c r="D757" s="144" t="s">
        <v>8000</v>
      </c>
    </row>
    <row r="758" spans="1:4">
      <c r="A758" s="144">
        <v>757</v>
      </c>
      <c r="B758" s="144">
        <v>2030</v>
      </c>
      <c r="C758" s="144" t="s">
        <v>495</v>
      </c>
      <c r="D758" s="144" t="s">
        <v>8001</v>
      </c>
    </row>
    <row r="759" spans="1:4">
      <c r="A759" s="144">
        <v>758</v>
      </c>
      <c r="B759" s="144">
        <v>2030</v>
      </c>
      <c r="C759" s="144" t="s">
        <v>495</v>
      </c>
      <c r="D759" s="144" t="s">
        <v>8002</v>
      </c>
    </row>
    <row r="760" spans="1:4">
      <c r="A760" s="144">
        <v>759</v>
      </c>
      <c r="B760" s="144">
        <v>2030</v>
      </c>
      <c r="C760" s="144" t="s">
        <v>495</v>
      </c>
      <c r="D760" s="144" t="s">
        <v>8003</v>
      </c>
    </row>
    <row r="761" spans="1:4">
      <c r="A761" s="144">
        <v>760</v>
      </c>
      <c r="B761" s="144">
        <v>2030</v>
      </c>
      <c r="C761" s="144" t="s">
        <v>495</v>
      </c>
      <c r="D761" s="144" t="s">
        <v>8004</v>
      </c>
    </row>
    <row r="762" spans="1:4">
      <c r="A762" s="144">
        <v>761</v>
      </c>
      <c r="B762" s="144">
        <v>2030</v>
      </c>
      <c r="C762" s="144" t="s">
        <v>495</v>
      </c>
      <c r="D762" s="144" t="s">
        <v>8005</v>
      </c>
    </row>
    <row r="763" spans="1:4">
      <c r="A763" s="144">
        <v>762</v>
      </c>
      <c r="B763" s="144">
        <v>2030</v>
      </c>
      <c r="C763" s="144" t="s">
        <v>495</v>
      </c>
      <c r="D763" s="144" t="s">
        <v>8006</v>
      </c>
    </row>
    <row r="764" spans="1:4">
      <c r="A764" s="144">
        <v>763</v>
      </c>
      <c r="B764" s="144">
        <v>2030</v>
      </c>
      <c r="C764" s="144" t="s">
        <v>495</v>
      </c>
      <c r="D764" s="144" t="s">
        <v>8007</v>
      </c>
    </row>
    <row r="765" spans="1:4">
      <c r="A765" s="144">
        <v>764</v>
      </c>
      <c r="B765" s="144">
        <v>2030</v>
      </c>
      <c r="C765" s="144" t="s">
        <v>495</v>
      </c>
      <c r="D765" s="144" t="s">
        <v>8008</v>
      </c>
    </row>
    <row r="766" spans="1:4">
      <c r="A766" s="144">
        <v>765</v>
      </c>
      <c r="B766" s="144">
        <v>2030</v>
      </c>
      <c r="C766" s="144" t="s">
        <v>495</v>
      </c>
      <c r="D766" s="144" t="s">
        <v>8009</v>
      </c>
    </row>
    <row r="767" spans="1:4">
      <c r="A767" s="144">
        <v>766</v>
      </c>
      <c r="B767" s="144">
        <v>2030</v>
      </c>
      <c r="C767" s="144" t="s">
        <v>495</v>
      </c>
      <c r="D767" s="144" t="s">
        <v>8010</v>
      </c>
    </row>
    <row r="768" spans="1:4">
      <c r="A768" s="144">
        <v>767</v>
      </c>
      <c r="B768" s="144">
        <v>2030</v>
      </c>
      <c r="C768" s="144" t="s">
        <v>495</v>
      </c>
      <c r="D768" s="144" t="s">
        <v>8011</v>
      </c>
    </row>
    <row r="769" spans="1:4">
      <c r="A769" s="144">
        <v>768</v>
      </c>
      <c r="B769" s="144">
        <v>2030</v>
      </c>
      <c r="C769" s="144" t="s">
        <v>495</v>
      </c>
      <c r="D769" s="144" t="s">
        <v>8012</v>
      </c>
    </row>
    <row r="770" spans="1:4">
      <c r="A770" s="144">
        <v>769</v>
      </c>
      <c r="B770" s="144">
        <v>2030</v>
      </c>
      <c r="C770" s="144" t="s">
        <v>495</v>
      </c>
      <c r="D770" s="144" t="s">
        <v>8013</v>
      </c>
    </row>
    <row r="771" spans="1:4">
      <c r="A771" s="144">
        <v>770</v>
      </c>
      <c r="B771" s="144">
        <v>2030</v>
      </c>
      <c r="C771" s="144" t="s">
        <v>495</v>
      </c>
      <c r="D771" s="144" t="s">
        <v>8014</v>
      </c>
    </row>
    <row r="772" spans="1:4">
      <c r="A772" s="144">
        <v>771</v>
      </c>
      <c r="B772" s="144">
        <v>2030</v>
      </c>
      <c r="C772" s="144" t="s">
        <v>495</v>
      </c>
      <c r="D772" s="144" t="s">
        <v>8015</v>
      </c>
    </row>
    <row r="773" spans="1:4">
      <c r="A773" s="144">
        <v>772</v>
      </c>
      <c r="B773" s="144">
        <v>2030</v>
      </c>
      <c r="C773" s="144" t="s">
        <v>495</v>
      </c>
      <c r="D773" s="144" t="s">
        <v>8016</v>
      </c>
    </row>
    <row r="774" spans="1:4">
      <c r="A774" s="144">
        <v>773</v>
      </c>
      <c r="B774" s="144">
        <v>2030</v>
      </c>
      <c r="C774" s="144" t="s">
        <v>495</v>
      </c>
      <c r="D774" s="144" t="s">
        <v>8017</v>
      </c>
    </row>
    <row r="775" spans="1:4">
      <c r="A775" s="144">
        <v>774</v>
      </c>
      <c r="B775" s="144">
        <v>2030</v>
      </c>
      <c r="C775" s="144" t="s">
        <v>495</v>
      </c>
      <c r="D775" s="144" t="s">
        <v>8018</v>
      </c>
    </row>
    <row r="776" spans="1:4">
      <c r="A776" s="144">
        <v>775</v>
      </c>
      <c r="B776" s="144">
        <v>2030</v>
      </c>
      <c r="C776" s="144" t="s">
        <v>495</v>
      </c>
      <c r="D776" s="144" t="s">
        <v>8019</v>
      </c>
    </row>
    <row r="777" spans="1:4">
      <c r="A777" s="144">
        <v>776</v>
      </c>
      <c r="B777" s="144">
        <v>2030</v>
      </c>
      <c r="C777" s="144" t="s">
        <v>495</v>
      </c>
      <c r="D777" s="144" t="s">
        <v>8020</v>
      </c>
    </row>
    <row r="778" spans="1:4">
      <c r="A778" s="144">
        <v>777</v>
      </c>
      <c r="B778" s="144">
        <v>2030</v>
      </c>
      <c r="C778" s="144" t="s">
        <v>495</v>
      </c>
      <c r="D778" s="144" t="s">
        <v>8021</v>
      </c>
    </row>
    <row r="779" spans="1:4">
      <c r="A779" s="144">
        <v>778</v>
      </c>
      <c r="B779" s="144">
        <v>2030</v>
      </c>
      <c r="C779" s="144" t="s">
        <v>495</v>
      </c>
      <c r="D779" s="144" t="s">
        <v>8022</v>
      </c>
    </row>
    <row r="780" spans="1:4">
      <c r="A780" s="144">
        <v>779</v>
      </c>
      <c r="B780" s="144">
        <v>2030</v>
      </c>
      <c r="C780" s="144" t="s">
        <v>495</v>
      </c>
      <c r="D780" s="144" t="s">
        <v>8023</v>
      </c>
    </row>
    <row r="781" spans="1:4">
      <c r="A781" s="144">
        <v>780</v>
      </c>
      <c r="B781" s="144">
        <v>2030</v>
      </c>
      <c r="C781" s="144" t="s">
        <v>495</v>
      </c>
      <c r="D781" s="144" t="s">
        <v>8024</v>
      </c>
    </row>
    <row r="782" spans="1:4">
      <c r="A782" s="144">
        <v>781</v>
      </c>
      <c r="B782" s="144">
        <v>2030</v>
      </c>
      <c r="C782" s="144" t="s">
        <v>495</v>
      </c>
      <c r="D782" s="144" t="s">
        <v>8025</v>
      </c>
    </row>
    <row r="783" spans="1:4">
      <c r="A783" s="144">
        <v>782</v>
      </c>
      <c r="B783" s="144">
        <v>2030</v>
      </c>
      <c r="C783" s="144" t="s">
        <v>495</v>
      </c>
      <c r="D783" s="144" t="s">
        <v>8026</v>
      </c>
    </row>
    <row r="784" spans="1:4">
      <c r="A784" s="144">
        <v>783</v>
      </c>
      <c r="B784" s="144">
        <v>2030</v>
      </c>
      <c r="C784" s="144" t="s">
        <v>495</v>
      </c>
      <c r="D784" s="144" t="s">
        <v>8027</v>
      </c>
    </row>
    <row r="785" spans="1:4">
      <c r="A785" s="144">
        <v>784</v>
      </c>
      <c r="B785" s="144">
        <v>2030</v>
      </c>
      <c r="C785" s="144" t="s">
        <v>495</v>
      </c>
      <c r="D785" s="144" t="s">
        <v>8028</v>
      </c>
    </row>
    <row r="786" spans="1:4">
      <c r="A786" s="144">
        <v>785</v>
      </c>
      <c r="B786" s="144">
        <v>2030</v>
      </c>
      <c r="C786" s="144" t="s">
        <v>495</v>
      </c>
      <c r="D786" s="144" t="s">
        <v>8029</v>
      </c>
    </row>
    <row r="787" spans="1:4">
      <c r="A787" s="144">
        <v>786</v>
      </c>
      <c r="B787" s="144">
        <v>2030</v>
      </c>
      <c r="C787" s="144" t="s">
        <v>495</v>
      </c>
      <c r="D787" s="144" t="s">
        <v>8030</v>
      </c>
    </row>
    <row r="788" spans="1:4">
      <c r="A788" s="144">
        <v>787</v>
      </c>
      <c r="B788" s="144">
        <v>2030</v>
      </c>
      <c r="C788" s="144" t="s">
        <v>495</v>
      </c>
      <c r="D788" s="144" t="s">
        <v>8031</v>
      </c>
    </row>
    <row r="789" spans="1:4">
      <c r="A789" s="144">
        <v>788</v>
      </c>
      <c r="B789" s="144">
        <v>2030</v>
      </c>
      <c r="C789" s="144" t="s">
        <v>495</v>
      </c>
      <c r="D789" s="144" t="s">
        <v>8032</v>
      </c>
    </row>
    <row r="790" spans="1:4">
      <c r="A790" s="144">
        <v>789</v>
      </c>
      <c r="B790" s="144">
        <v>2030</v>
      </c>
      <c r="C790" s="144" t="s">
        <v>495</v>
      </c>
      <c r="D790" s="144" t="s">
        <v>8033</v>
      </c>
    </row>
    <row r="791" spans="1:4">
      <c r="A791" s="144">
        <v>790</v>
      </c>
      <c r="B791" s="144">
        <v>2030</v>
      </c>
      <c r="C791" s="144" t="s">
        <v>495</v>
      </c>
      <c r="D791" s="144" t="s">
        <v>8034</v>
      </c>
    </row>
    <row r="792" spans="1:4">
      <c r="A792" s="144">
        <v>791</v>
      </c>
      <c r="B792" s="144">
        <v>2030</v>
      </c>
      <c r="C792" s="144" t="s">
        <v>495</v>
      </c>
      <c r="D792" s="144" t="s">
        <v>8035</v>
      </c>
    </row>
    <row r="793" spans="1:4">
      <c r="A793" s="144">
        <v>792</v>
      </c>
      <c r="B793" s="144">
        <v>2030</v>
      </c>
      <c r="C793" s="144" t="s">
        <v>495</v>
      </c>
      <c r="D793" s="144" t="s">
        <v>8036</v>
      </c>
    </row>
    <row r="794" spans="1:4">
      <c r="A794" s="144">
        <v>793</v>
      </c>
      <c r="B794" s="144">
        <v>2030</v>
      </c>
      <c r="C794" s="144" t="s">
        <v>495</v>
      </c>
      <c r="D794" s="144" t="s">
        <v>8037</v>
      </c>
    </row>
    <row r="795" spans="1:4">
      <c r="A795" s="144">
        <v>794</v>
      </c>
      <c r="B795" s="144">
        <v>2030</v>
      </c>
      <c r="C795" s="144" t="s">
        <v>495</v>
      </c>
      <c r="D795" s="144" t="s">
        <v>8038</v>
      </c>
    </row>
    <row r="796" spans="1:4">
      <c r="A796" s="144">
        <v>795</v>
      </c>
      <c r="B796" s="144">
        <v>2030</v>
      </c>
      <c r="C796" s="144" t="s">
        <v>495</v>
      </c>
      <c r="D796" s="144" t="s">
        <v>8039</v>
      </c>
    </row>
    <row r="797" spans="1:4">
      <c r="A797" s="144">
        <v>796</v>
      </c>
      <c r="B797" s="144">
        <v>2030</v>
      </c>
      <c r="C797" s="144" t="s">
        <v>495</v>
      </c>
      <c r="D797" s="144" t="s">
        <v>8040</v>
      </c>
    </row>
    <row r="798" spans="1:4">
      <c r="A798" s="144">
        <v>797</v>
      </c>
      <c r="B798" s="144">
        <v>2030</v>
      </c>
      <c r="C798" s="144" t="s">
        <v>495</v>
      </c>
      <c r="D798" s="144" t="s">
        <v>8041</v>
      </c>
    </row>
    <row r="799" spans="1:4">
      <c r="A799" s="144">
        <v>798</v>
      </c>
      <c r="B799" s="144">
        <v>2030</v>
      </c>
      <c r="C799" s="144" t="s">
        <v>495</v>
      </c>
      <c r="D799" s="144" t="s">
        <v>8042</v>
      </c>
    </row>
    <row r="800" spans="1:4">
      <c r="A800" s="144">
        <v>799</v>
      </c>
      <c r="B800" s="144">
        <v>2030</v>
      </c>
      <c r="C800" s="144" t="s">
        <v>495</v>
      </c>
      <c r="D800" s="144" t="s">
        <v>8043</v>
      </c>
    </row>
    <row r="801" spans="1:4">
      <c r="A801" s="144">
        <v>800</v>
      </c>
      <c r="B801" s="144">
        <v>2030</v>
      </c>
      <c r="C801" s="144" t="s">
        <v>495</v>
      </c>
      <c r="D801" s="144" t="s">
        <v>8044</v>
      </c>
    </row>
    <row r="802" spans="1:4">
      <c r="A802" s="144">
        <v>801</v>
      </c>
      <c r="B802" s="144">
        <v>2030</v>
      </c>
      <c r="C802" s="144" t="s">
        <v>495</v>
      </c>
      <c r="D802" s="144" t="s">
        <v>8045</v>
      </c>
    </row>
    <row r="803" spans="1:4">
      <c r="A803" s="144">
        <v>802</v>
      </c>
      <c r="B803" s="144">
        <v>2030</v>
      </c>
      <c r="C803" s="144" t="s">
        <v>495</v>
      </c>
      <c r="D803" s="144" t="s">
        <v>8046</v>
      </c>
    </row>
    <row r="804" spans="1:4">
      <c r="A804" s="144">
        <v>803</v>
      </c>
      <c r="B804" s="144">
        <v>2030</v>
      </c>
      <c r="C804" s="144" t="s">
        <v>495</v>
      </c>
      <c r="D804" s="144" t="s">
        <v>8047</v>
      </c>
    </row>
    <row r="805" spans="1:4">
      <c r="A805" s="144">
        <v>804</v>
      </c>
      <c r="B805" s="144">
        <v>2030</v>
      </c>
      <c r="C805" s="144" t="s">
        <v>495</v>
      </c>
      <c r="D805" s="144" t="s">
        <v>8048</v>
      </c>
    </row>
    <row r="806" spans="1:4">
      <c r="A806" s="144">
        <v>805</v>
      </c>
      <c r="B806" s="144">
        <v>2030</v>
      </c>
      <c r="C806" s="144" t="s">
        <v>495</v>
      </c>
      <c r="D806" s="144" t="s">
        <v>8049</v>
      </c>
    </row>
    <row r="807" spans="1:4">
      <c r="A807" s="144">
        <v>806</v>
      </c>
      <c r="B807" s="144">
        <v>2030</v>
      </c>
      <c r="C807" s="144" t="s">
        <v>495</v>
      </c>
      <c r="D807" s="144" t="s">
        <v>8050</v>
      </c>
    </row>
    <row r="808" spans="1:4">
      <c r="A808" s="144">
        <v>807</v>
      </c>
      <c r="B808" s="144">
        <v>2030</v>
      </c>
      <c r="C808" s="144" t="s">
        <v>495</v>
      </c>
      <c r="D808" s="144" t="s">
        <v>8051</v>
      </c>
    </row>
    <row r="809" spans="1:4">
      <c r="A809" s="144">
        <v>808</v>
      </c>
      <c r="B809" s="144">
        <v>2030</v>
      </c>
      <c r="C809" s="144" t="s">
        <v>495</v>
      </c>
      <c r="D809" s="144" t="s">
        <v>8052</v>
      </c>
    </row>
    <row r="810" spans="1:4">
      <c r="A810" s="144">
        <v>809</v>
      </c>
      <c r="B810" s="144">
        <v>2030</v>
      </c>
      <c r="C810" s="144" t="s">
        <v>495</v>
      </c>
      <c r="D810" s="144" t="s">
        <v>8053</v>
      </c>
    </row>
    <row r="811" spans="1:4">
      <c r="A811" s="144">
        <v>810</v>
      </c>
      <c r="B811" s="144">
        <v>2030</v>
      </c>
      <c r="C811" s="144" t="s">
        <v>495</v>
      </c>
      <c r="D811" s="144" t="s">
        <v>8054</v>
      </c>
    </row>
    <row r="812" spans="1:4">
      <c r="A812" s="144">
        <v>811</v>
      </c>
      <c r="B812" s="144">
        <v>2030</v>
      </c>
      <c r="C812" s="144" t="s">
        <v>495</v>
      </c>
      <c r="D812" s="144" t="s">
        <v>8055</v>
      </c>
    </row>
    <row r="813" spans="1:4">
      <c r="A813" s="144">
        <v>812</v>
      </c>
      <c r="B813" s="144">
        <v>2030</v>
      </c>
      <c r="C813" s="144" t="s">
        <v>495</v>
      </c>
      <c r="D813" s="144" t="s">
        <v>8056</v>
      </c>
    </row>
    <row r="814" spans="1:4">
      <c r="A814" s="144">
        <v>813</v>
      </c>
      <c r="B814" s="144">
        <v>2030</v>
      </c>
      <c r="C814" s="144" t="s">
        <v>495</v>
      </c>
      <c r="D814" s="144" t="s">
        <v>8057</v>
      </c>
    </row>
    <row r="815" spans="1:4">
      <c r="A815" s="144">
        <v>814</v>
      </c>
      <c r="B815" s="144">
        <v>2030</v>
      </c>
      <c r="C815" s="144" t="s">
        <v>495</v>
      </c>
      <c r="D815" s="144" t="s">
        <v>8058</v>
      </c>
    </row>
    <row r="816" spans="1:4">
      <c r="A816" s="144">
        <v>815</v>
      </c>
      <c r="B816" s="144">
        <v>2030</v>
      </c>
      <c r="C816" s="144" t="s">
        <v>495</v>
      </c>
      <c r="D816" s="144" t="s">
        <v>8059</v>
      </c>
    </row>
    <row r="817" spans="1:4">
      <c r="A817" s="144">
        <v>816</v>
      </c>
      <c r="B817" s="144">
        <v>2030</v>
      </c>
      <c r="C817" s="144" t="s">
        <v>495</v>
      </c>
      <c r="D817" s="144" t="s">
        <v>8060</v>
      </c>
    </row>
    <row r="818" spans="1:4">
      <c r="A818" s="144">
        <v>817</v>
      </c>
      <c r="B818" s="144">
        <v>2030</v>
      </c>
      <c r="C818" s="144" t="s">
        <v>495</v>
      </c>
      <c r="D818" s="144" t="s">
        <v>8061</v>
      </c>
    </row>
    <row r="819" spans="1:4">
      <c r="A819" s="144">
        <v>818</v>
      </c>
      <c r="B819" s="144">
        <v>2030</v>
      </c>
      <c r="C819" s="144" t="s">
        <v>495</v>
      </c>
      <c r="D819" s="144" t="s">
        <v>8062</v>
      </c>
    </row>
    <row r="820" spans="1:4">
      <c r="A820" s="144">
        <v>819</v>
      </c>
      <c r="B820" s="144">
        <v>2030</v>
      </c>
      <c r="C820" s="144" t="s">
        <v>495</v>
      </c>
      <c r="D820" s="144" t="s">
        <v>8063</v>
      </c>
    </row>
    <row r="821" spans="1:4">
      <c r="A821" s="144">
        <v>820</v>
      </c>
      <c r="B821" s="144">
        <v>2030</v>
      </c>
      <c r="C821" s="144" t="s">
        <v>495</v>
      </c>
      <c r="D821" s="144" t="s">
        <v>8064</v>
      </c>
    </row>
    <row r="822" spans="1:4">
      <c r="A822" s="144">
        <v>821</v>
      </c>
      <c r="B822" s="144">
        <v>2030</v>
      </c>
      <c r="C822" s="144" t="s">
        <v>495</v>
      </c>
      <c r="D822" s="144" t="s">
        <v>8065</v>
      </c>
    </row>
    <row r="823" spans="1:4">
      <c r="A823" s="144">
        <v>822</v>
      </c>
      <c r="B823" s="144">
        <v>2030</v>
      </c>
      <c r="C823" s="144" t="s">
        <v>495</v>
      </c>
      <c r="D823" s="144" t="s">
        <v>8066</v>
      </c>
    </row>
    <row r="824" spans="1:4">
      <c r="A824" s="144">
        <v>823</v>
      </c>
      <c r="B824" s="144">
        <v>2030</v>
      </c>
      <c r="C824" s="144" t="s">
        <v>495</v>
      </c>
      <c r="D824" s="144" t="s">
        <v>8067</v>
      </c>
    </row>
    <row r="825" spans="1:4">
      <c r="A825" s="144">
        <v>824</v>
      </c>
      <c r="B825" s="144">
        <v>2030</v>
      </c>
      <c r="C825" s="144" t="s">
        <v>495</v>
      </c>
      <c r="D825" s="144" t="s">
        <v>8068</v>
      </c>
    </row>
    <row r="826" spans="1:4">
      <c r="A826" s="144">
        <v>825</v>
      </c>
      <c r="B826" s="144">
        <v>2030</v>
      </c>
      <c r="C826" s="144" t="s">
        <v>527</v>
      </c>
      <c r="D826" s="144" t="s">
        <v>8069</v>
      </c>
    </row>
    <row r="827" spans="1:4">
      <c r="A827" s="144">
        <v>826</v>
      </c>
      <c r="B827" s="144">
        <v>2030</v>
      </c>
      <c r="C827" s="144" t="s">
        <v>527</v>
      </c>
      <c r="D827" s="144" t="s">
        <v>8070</v>
      </c>
    </row>
    <row r="828" spans="1:4">
      <c r="A828" s="144">
        <v>827</v>
      </c>
      <c r="B828" s="144">
        <v>2030</v>
      </c>
      <c r="C828" s="144" t="s">
        <v>527</v>
      </c>
      <c r="D828" s="144" t="s">
        <v>8071</v>
      </c>
    </row>
    <row r="829" spans="1:4">
      <c r="A829" s="144">
        <v>828</v>
      </c>
      <c r="B829" s="144">
        <v>2030</v>
      </c>
      <c r="C829" s="144" t="s">
        <v>527</v>
      </c>
      <c r="D829" s="144" t="s">
        <v>8072</v>
      </c>
    </row>
    <row r="830" spans="1:4">
      <c r="A830" s="144">
        <v>829</v>
      </c>
      <c r="B830" s="144">
        <v>2030</v>
      </c>
      <c r="C830" s="144" t="s">
        <v>527</v>
      </c>
      <c r="D830" s="144" t="s">
        <v>8073</v>
      </c>
    </row>
    <row r="831" spans="1:4">
      <c r="A831" s="144">
        <v>830</v>
      </c>
      <c r="B831" s="144">
        <v>2030</v>
      </c>
      <c r="C831" s="144" t="s">
        <v>527</v>
      </c>
      <c r="D831" s="144" t="s">
        <v>8074</v>
      </c>
    </row>
    <row r="832" spans="1:4">
      <c r="A832" s="144">
        <v>831</v>
      </c>
      <c r="B832" s="144">
        <v>2030</v>
      </c>
      <c r="C832" s="144" t="s">
        <v>527</v>
      </c>
      <c r="D832" s="144" t="s">
        <v>8075</v>
      </c>
    </row>
    <row r="833" spans="1:4">
      <c r="A833" s="144">
        <v>832</v>
      </c>
      <c r="B833" s="144">
        <v>2030</v>
      </c>
      <c r="C833" s="144" t="s">
        <v>527</v>
      </c>
      <c r="D833" s="144" t="s">
        <v>8076</v>
      </c>
    </row>
    <row r="834" spans="1:4">
      <c r="A834" s="144">
        <v>833</v>
      </c>
      <c r="B834" s="144">
        <v>2030</v>
      </c>
      <c r="C834" s="144" t="s">
        <v>527</v>
      </c>
      <c r="D834" s="144" t="s">
        <v>8077</v>
      </c>
    </row>
    <row r="835" spans="1:4">
      <c r="A835" s="144">
        <v>834</v>
      </c>
      <c r="B835" s="144">
        <v>2030</v>
      </c>
      <c r="C835" s="144" t="s">
        <v>527</v>
      </c>
      <c r="D835" s="144" t="s">
        <v>8078</v>
      </c>
    </row>
    <row r="836" spans="1:4">
      <c r="A836" s="144">
        <v>835</v>
      </c>
      <c r="B836" s="144">
        <v>2030</v>
      </c>
      <c r="C836" s="144" t="s">
        <v>527</v>
      </c>
      <c r="D836" s="144" t="s">
        <v>8079</v>
      </c>
    </row>
    <row r="837" spans="1:4">
      <c r="A837" s="144">
        <v>836</v>
      </c>
      <c r="B837" s="144">
        <v>2030</v>
      </c>
      <c r="C837" s="144" t="s">
        <v>527</v>
      </c>
      <c r="D837" s="144" t="s">
        <v>8080</v>
      </c>
    </row>
    <row r="838" spans="1:4">
      <c r="A838" s="144">
        <v>837</v>
      </c>
      <c r="B838" s="144">
        <v>2030</v>
      </c>
      <c r="C838" s="144" t="s">
        <v>527</v>
      </c>
      <c r="D838" s="144" t="s">
        <v>8081</v>
      </c>
    </row>
    <row r="839" spans="1:4">
      <c r="A839" s="144">
        <v>838</v>
      </c>
      <c r="B839" s="144">
        <v>2030</v>
      </c>
      <c r="C839" s="144" t="s">
        <v>527</v>
      </c>
      <c r="D839" s="144" t="s">
        <v>8082</v>
      </c>
    </row>
    <row r="840" spans="1:4">
      <c r="A840" s="144">
        <v>839</v>
      </c>
      <c r="B840" s="144">
        <v>2030</v>
      </c>
      <c r="C840" s="144" t="s">
        <v>527</v>
      </c>
      <c r="D840" s="144" t="s">
        <v>8083</v>
      </c>
    </row>
    <row r="841" spans="1:4">
      <c r="A841" s="144">
        <v>840</v>
      </c>
      <c r="B841" s="144">
        <v>2030</v>
      </c>
      <c r="C841" s="144" t="s">
        <v>527</v>
      </c>
      <c r="D841" s="144" t="s">
        <v>8084</v>
      </c>
    </row>
    <row r="842" spans="1:4">
      <c r="A842" s="144">
        <v>841</v>
      </c>
      <c r="B842" s="144">
        <v>2030</v>
      </c>
      <c r="C842" s="144" t="s">
        <v>527</v>
      </c>
      <c r="D842" s="144" t="s">
        <v>8085</v>
      </c>
    </row>
    <row r="843" spans="1:4">
      <c r="A843" s="144">
        <v>842</v>
      </c>
      <c r="B843" s="144">
        <v>2030</v>
      </c>
      <c r="C843" s="144" t="s">
        <v>527</v>
      </c>
      <c r="D843" s="144" t="s">
        <v>8086</v>
      </c>
    </row>
    <row r="844" spans="1:4">
      <c r="A844" s="144">
        <v>843</v>
      </c>
      <c r="B844" s="144">
        <v>2030</v>
      </c>
      <c r="C844" s="144" t="s">
        <v>527</v>
      </c>
      <c r="D844" s="144" t="s">
        <v>8087</v>
      </c>
    </row>
    <row r="845" spans="1:4">
      <c r="A845" s="144">
        <v>844</v>
      </c>
      <c r="B845" s="144">
        <v>2030</v>
      </c>
      <c r="C845" s="144" t="s">
        <v>527</v>
      </c>
      <c r="D845" s="144" t="s">
        <v>8088</v>
      </c>
    </row>
    <row r="846" spans="1:4">
      <c r="A846" s="144">
        <v>845</v>
      </c>
      <c r="B846" s="144">
        <v>2030</v>
      </c>
      <c r="C846" s="144" t="s">
        <v>527</v>
      </c>
      <c r="D846" s="144" t="s">
        <v>8089</v>
      </c>
    </row>
    <row r="847" spans="1:4">
      <c r="A847" s="144">
        <v>846</v>
      </c>
      <c r="B847" s="144">
        <v>2030</v>
      </c>
      <c r="C847" s="144" t="s">
        <v>527</v>
      </c>
      <c r="D847" s="144" t="s">
        <v>8090</v>
      </c>
    </row>
    <row r="848" spans="1:4">
      <c r="A848" s="144">
        <v>847</v>
      </c>
      <c r="B848" s="144">
        <v>2030</v>
      </c>
      <c r="C848" s="144" t="s">
        <v>527</v>
      </c>
      <c r="D848" s="144" t="s">
        <v>8091</v>
      </c>
    </row>
    <row r="849" spans="1:4">
      <c r="A849" s="144">
        <v>848</v>
      </c>
      <c r="B849" s="144">
        <v>2030</v>
      </c>
      <c r="C849" s="144" t="s">
        <v>527</v>
      </c>
      <c r="D849" s="144" t="s">
        <v>8092</v>
      </c>
    </row>
    <row r="850" spans="1:4">
      <c r="A850" s="144">
        <v>849</v>
      </c>
      <c r="B850" s="144">
        <v>2030</v>
      </c>
      <c r="C850" s="144" t="s">
        <v>527</v>
      </c>
      <c r="D850" s="144" t="s">
        <v>8093</v>
      </c>
    </row>
    <row r="851" spans="1:4">
      <c r="A851" s="144">
        <v>850</v>
      </c>
      <c r="B851" s="144">
        <v>2030</v>
      </c>
      <c r="C851" s="144" t="s">
        <v>527</v>
      </c>
      <c r="D851" s="144" t="s">
        <v>8094</v>
      </c>
    </row>
    <row r="852" spans="1:4">
      <c r="A852" s="144">
        <v>851</v>
      </c>
      <c r="B852" s="144">
        <v>2030</v>
      </c>
      <c r="C852" s="144" t="s">
        <v>527</v>
      </c>
      <c r="D852" s="144" t="s">
        <v>8095</v>
      </c>
    </row>
    <row r="853" spans="1:4">
      <c r="A853" s="144">
        <v>852</v>
      </c>
      <c r="B853" s="144">
        <v>2030</v>
      </c>
      <c r="C853" s="144" t="s">
        <v>527</v>
      </c>
      <c r="D853" s="144" t="s">
        <v>8096</v>
      </c>
    </row>
    <row r="854" spans="1:4">
      <c r="A854" s="144">
        <v>853</v>
      </c>
      <c r="B854" s="144">
        <v>2030</v>
      </c>
      <c r="C854" s="144" t="s">
        <v>527</v>
      </c>
      <c r="D854" s="144" t="s">
        <v>8097</v>
      </c>
    </row>
    <row r="855" spans="1:4">
      <c r="A855" s="144">
        <v>854</v>
      </c>
      <c r="B855" s="144">
        <v>2030</v>
      </c>
      <c r="C855" s="144" t="s">
        <v>527</v>
      </c>
      <c r="D855" s="144" t="s">
        <v>8098</v>
      </c>
    </row>
    <row r="856" spans="1:4">
      <c r="A856" s="144">
        <v>855</v>
      </c>
      <c r="B856" s="144">
        <v>2030</v>
      </c>
      <c r="C856" s="144" t="s">
        <v>527</v>
      </c>
      <c r="D856" s="144" t="s">
        <v>8099</v>
      </c>
    </row>
    <row r="857" spans="1:4">
      <c r="A857" s="144">
        <v>856</v>
      </c>
      <c r="B857" s="144">
        <v>2030</v>
      </c>
      <c r="C857" s="144" t="s">
        <v>527</v>
      </c>
      <c r="D857" s="144" t="s">
        <v>8100</v>
      </c>
    </row>
    <row r="858" spans="1:4">
      <c r="A858" s="144">
        <v>857</v>
      </c>
      <c r="B858" s="144">
        <v>2030</v>
      </c>
      <c r="C858" s="144" t="s">
        <v>527</v>
      </c>
      <c r="D858" s="144" t="s">
        <v>8101</v>
      </c>
    </row>
    <row r="859" spans="1:4">
      <c r="A859" s="144">
        <v>858</v>
      </c>
      <c r="B859" s="144">
        <v>2030</v>
      </c>
      <c r="C859" s="144" t="s">
        <v>527</v>
      </c>
      <c r="D859" s="144" t="s">
        <v>8102</v>
      </c>
    </row>
    <row r="860" spans="1:4">
      <c r="A860" s="144">
        <v>859</v>
      </c>
      <c r="B860" s="144">
        <v>2030</v>
      </c>
      <c r="C860" s="144" t="s">
        <v>527</v>
      </c>
      <c r="D860" s="144" t="s">
        <v>8103</v>
      </c>
    </row>
    <row r="861" spans="1:4">
      <c r="A861" s="144">
        <v>860</v>
      </c>
      <c r="B861" s="144">
        <v>2030</v>
      </c>
      <c r="C861" s="144" t="s">
        <v>527</v>
      </c>
      <c r="D861" s="144" t="s">
        <v>8104</v>
      </c>
    </row>
    <row r="862" spans="1:4">
      <c r="A862" s="144">
        <v>861</v>
      </c>
      <c r="B862" s="144">
        <v>2030</v>
      </c>
      <c r="C862" s="144" t="s">
        <v>527</v>
      </c>
      <c r="D862" s="144" t="s">
        <v>8105</v>
      </c>
    </row>
    <row r="863" spans="1:4">
      <c r="A863" s="144">
        <v>862</v>
      </c>
      <c r="B863" s="144">
        <v>2030</v>
      </c>
      <c r="C863" s="144" t="s">
        <v>527</v>
      </c>
      <c r="D863" s="144" t="s">
        <v>8106</v>
      </c>
    </row>
    <row r="864" spans="1:4">
      <c r="A864" s="144">
        <v>863</v>
      </c>
      <c r="B864" s="144">
        <v>2030</v>
      </c>
      <c r="C864" s="144" t="s">
        <v>527</v>
      </c>
      <c r="D864" s="144" t="s">
        <v>8107</v>
      </c>
    </row>
    <row r="865" spans="1:4">
      <c r="A865" s="144">
        <v>864</v>
      </c>
      <c r="B865" s="144">
        <v>2030</v>
      </c>
      <c r="C865" s="144" t="s">
        <v>527</v>
      </c>
      <c r="D865" s="144" t="s">
        <v>8108</v>
      </c>
    </row>
    <row r="866" spans="1:4">
      <c r="A866" s="144">
        <v>865</v>
      </c>
      <c r="B866" s="144">
        <v>2030</v>
      </c>
      <c r="C866" s="144" t="s">
        <v>527</v>
      </c>
      <c r="D866" s="144" t="s">
        <v>8109</v>
      </c>
    </row>
    <row r="867" spans="1:4">
      <c r="A867" s="144">
        <v>866</v>
      </c>
      <c r="B867" s="144">
        <v>2030</v>
      </c>
      <c r="C867" s="144" t="s">
        <v>527</v>
      </c>
      <c r="D867" s="144" t="s">
        <v>8110</v>
      </c>
    </row>
    <row r="868" spans="1:4">
      <c r="A868" s="144">
        <v>867</v>
      </c>
      <c r="B868" s="144">
        <v>2030</v>
      </c>
      <c r="C868" s="144" t="s">
        <v>527</v>
      </c>
      <c r="D868" s="144" t="s">
        <v>8111</v>
      </c>
    </row>
    <row r="869" spans="1:4">
      <c r="A869" s="144">
        <v>868</v>
      </c>
      <c r="B869" s="144">
        <v>2030</v>
      </c>
      <c r="C869" s="144" t="s">
        <v>527</v>
      </c>
      <c r="D869" s="144" t="s">
        <v>8112</v>
      </c>
    </row>
    <row r="870" spans="1:4">
      <c r="A870" s="144">
        <v>869</v>
      </c>
      <c r="B870" s="144">
        <v>2030</v>
      </c>
      <c r="C870" s="144" t="s">
        <v>527</v>
      </c>
      <c r="D870" s="144" t="s">
        <v>8113</v>
      </c>
    </row>
    <row r="871" spans="1:4">
      <c r="A871" s="144">
        <v>870</v>
      </c>
      <c r="B871" s="144">
        <v>2030</v>
      </c>
      <c r="C871" s="144" t="s">
        <v>527</v>
      </c>
      <c r="D871" s="144" t="s">
        <v>8114</v>
      </c>
    </row>
    <row r="872" spans="1:4">
      <c r="A872" s="144">
        <v>871</v>
      </c>
      <c r="B872" s="144">
        <v>2030</v>
      </c>
      <c r="C872" s="144" t="s">
        <v>527</v>
      </c>
      <c r="D872" s="144" t="s">
        <v>8115</v>
      </c>
    </row>
    <row r="873" spans="1:4">
      <c r="A873" s="144">
        <v>872</v>
      </c>
      <c r="B873" s="144">
        <v>2030</v>
      </c>
      <c r="C873" s="144" t="s">
        <v>527</v>
      </c>
      <c r="D873" s="144" t="s">
        <v>8116</v>
      </c>
    </row>
    <row r="874" spans="1:4">
      <c r="A874" s="144">
        <v>873</v>
      </c>
      <c r="B874" s="144">
        <v>2030</v>
      </c>
      <c r="C874" s="144" t="s">
        <v>527</v>
      </c>
      <c r="D874" s="144" t="s">
        <v>8117</v>
      </c>
    </row>
    <row r="875" spans="1:4">
      <c r="A875" s="144">
        <v>874</v>
      </c>
      <c r="B875" s="144">
        <v>2030</v>
      </c>
      <c r="C875" s="144" t="s">
        <v>527</v>
      </c>
      <c r="D875" s="144" t="s">
        <v>8118</v>
      </c>
    </row>
    <row r="876" spans="1:4">
      <c r="A876" s="144">
        <v>875</v>
      </c>
      <c r="B876" s="144">
        <v>2030</v>
      </c>
      <c r="C876" s="144" t="s">
        <v>527</v>
      </c>
      <c r="D876" s="144" t="s">
        <v>8119</v>
      </c>
    </row>
    <row r="877" spans="1:4">
      <c r="A877" s="144">
        <v>876</v>
      </c>
      <c r="B877" s="144">
        <v>2030</v>
      </c>
      <c r="C877" s="144" t="s">
        <v>527</v>
      </c>
      <c r="D877" s="144" t="s">
        <v>8120</v>
      </c>
    </row>
    <row r="878" spans="1:4">
      <c r="A878" s="144">
        <v>877</v>
      </c>
      <c r="B878" s="144">
        <v>2030</v>
      </c>
      <c r="C878" s="144" t="s">
        <v>527</v>
      </c>
      <c r="D878" s="144" t="s">
        <v>8121</v>
      </c>
    </row>
    <row r="879" spans="1:4">
      <c r="A879" s="144">
        <v>878</v>
      </c>
      <c r="B879" s="144">
        <v>2030</v>
      </c>
      <c r="C879" s="144" t="s">
        <v>527</v>
      </c>
      <c r="D879" s="144" t="s">
        <v>8122</v>
      </c>
    </row>
    <row r="880" spans="1:4">
      <c r="A880" s="144">
        <v>879</v>
      </c>
      <c r="B880" s="144">
        <v>2030</v>
      </c>
      <c r="C880" s="144" t="s">
        <v>527</v>
      </c>
      <c r="D880" s="144" t="s">
        <v>8123</v>
      </c>
    </row>
    <row r="881" spans="1:4">
      <c r="A881" s="144">
        <v>880</v>
      </c>
      <c r="B881" s="144">
        <v>2030</v>
      </c>
      <c r="C881" s="144" t="s">
        <v>527</v>
      </c>
      <c r="D881" s="144" t="s">
        <v>8124</v>
      </c>
    </row>
    <row r="882" spans="1:4">
      <c r="A882" s="144">
        <v>881</v>
      </c>
      <c r="B882" s="144">
        <v>2030</v>
      </c>
      <c r="C882" s="144" t="s">
        <v>527</v>
      </c>
      <c r="D882" s="144" t="s">
        <v>8125</v>
      </c>
    </row>
    <row r="883" spans="1:4">
      <c r="A883" s="144">
        <v>882</v>
      </c>
      <c r="B883" s="144">
        <v>2030</v>
      </c>
      <c r="C883" s="144" t="s">
        <v>527</v>
      </c>
      <c r="D883" s="144" t="s">
        <v>8126</v>
      </c>
    </row>
    <row r="884" spans="1:4">
      <c r="A884" s="144">
        <v>883</v>
      </c>
      <c r="B884" s="144">
        <v>2030</v>
      </c>
      <c r="C884" s="144" t="s">
        <v>527</v>
      </c>
      <c r="D884" s="144" t="s">
        <v>8127</v>
      </c>
    </row>
    <row r="885" spans="1:4">
      <c r="A885" s="144">
        <v>884</v>
      </c>
      <c r="B885" s="144">
        <v>2030</v>
      </c>
      <c r="C885" s="144" t="s">
        <v>527</v>
      </c>
      <c r="D885" s="144" t="s">
        <v>8128</v>
      </c>
    </row>
    <row r="886" spans="1:4">
      <c r="A886" s="144">
        <v>885</v>
      </c>
      <c r="B886" s="144">
        <v>2030</v>
      </c>
      <c r="C886" s="144" t="s">
        <v>527</v>
      </c>
      <c r="D886" s="144" t="s">
        <v>8129</v>
      </c>
    </row>
    <row r="887" spans="1:4">
      <c r="A887" s="144">
        <v>886</v>
      </c>
      <c r="B887" s="144">
        <v>2030</v>
      </c>
      <c r="C887" s="144" t="s">
        <v>527</v>
      </c>
      <c r="D887" s="144" t="s">
        <v>8130</v>
      </c>
    </row>
    <row r="888" spans="1:4">
      <c r="A888" s="144">
        <v>887</v>
      </c>
      <c r="B888" s="144">
        <v>2030</v>
      </c>
      <c r="C888" s="144" t="s">
        <v>527</v>
      </c>
      <c r="D888" s="144" t="s">
        <v>8131</v>
      </c>
    </row>
    <row r="889" spans="1:4">
      <c r="A889" s="144">
        <v>888</v>
      </c>
      <c r="B889" s="144">
        <v>2030</v>
      </c>
      <c r="C889" s="144" t="s">
        <v>527</v>
      </c>
      <c r="D889" s="144" t="s">
        <v>8132</v>
      </c>
    </row>
    <row r="890" spans="1:4">
      <c r="A890" s="144">
        <v>889</v>
      </c>
      <c r="B890" s="144">
        <v>2030</v>
      </c>
      <c r="C890" s="144" t="s">
        <v>527</v>
      </c>
      <c r="D890" s="144" t="s">
        <v>8133</v>
      </c>
    </row>
    <row r="891" spans="1:4">
      <c r="A891" s="144">
        <v>890</v>
      </c>
      <c r="B891" s="144">
        <v>2030</v>
      </c>
      <c r="C891" s="144" t="s">
        <v>527</v>
      </c>
      <c r="D891" s="144" t="s">
        <v>8134</v>
      </c>
    </row>
    <row r="892" spans="1:4">
      <c r="A892" s="144">
        <v>891</v>
      </c>
      <c r="B892" s="144">
        <v>2030</v>
      </c>
      <c r="C892" s="144" t="s">
        <v>527</v>
      </c>
      <c r="D892" s="144" t="s">
        <v>8135</v>
      </c>
    </row>
    <row r="893" spans="1:4">
      <c r="A893" s="144">
        <v>892</v>
      </c>
      <c r="B893" s="144">
        <v>2030</v>
      </c>
      <c r="C893" s="144" t="s">
        <v>527</v>
      </c>
      <c r="D893" s="144" t="s">
        <v>8136</v>
      </c>
    </row>
    <row r="894" spans="1:4">
      <c r="A894" s="144">
        <v>893</v>
      </c>
      <c r="B894" s="144">
        <v>2030</v>
      </c>
      <c r="C894" s="144" t="s">
        <v>527</v>
      </c>
      <c r="D894" s="144" t="s">
        <v>8137</v>
      </c>
    </row>
    <row r="895" spans="1:4">
      <c r="A895" s="144">
        <v>894</v>
      </c>
      <c r="B895" s="144">
        <v>2030</v>
      </c>
      <c r="C895" s="144" t="s">
        <v>527</v>
      </c>
      <c r="D895" s="144" t="s">
        <v>8138</v>
      </c>
    </row>
    <row r="896" spans="1:4">
      <c r="A896" s="144">
        <v>895</v>
      </c>
      <c r="B896" s="144">
        <v>2030</v>
      </c>
      <c r="C896" s="144" t="s">
        <v>527</v>
      </c>
      <c r="D896" s="144" t="s">
        <v>8139</v>
      </c>
    </row>
    <row r="897" spans="1:4">
      <c r="A897" s="144">
        <v>896</v>
      </c>
      <c r="B897" s="144">
        <v>2030</v>
      </c>
      <c r="C897" s="144" t="s">
        <v>527</v>
      </c>
      <c r="D897" s="144" t="s">
        <v>8140</v>
      </c>
    </row>
    <row r="898" spans="1:4">
      <c r="A898" s="144">
        <v>897</v>
      </c>
      <c r="B898" s="144">
        <v>2030</v>
      </c>
      <c r="C898" s="144" t="s">
        <v>527</v>
      </c>
      <c r="D898" s="144" t="s">
        <v>8141</v>
      </c>
    </row>
    <row r="899" spans="1:4">
      <c r="A899" s="144">
        <v>898</v>
      </c>
      <c r="B899" s="144">
        <v>2030</v>
      </c>
      <c r="C899" s="144" t="s">
        <v>527</v>
      </c>
      <c r="D899" s="144" t="s">
        <v>8142</v>
      </c>
    </row>
    <row r="900" spans="1:4">
      <c r="A900" s="144">
        <v>899</v>
      </c>
      <c r="B900" s="144">
        <v>2030</v>
      </c>
      <c r="C900" s="144" t="s">
        <v>527</v>
      </c>
      <c r="D900" s="144" t="s">
        <v>8143</v>
      </c>
    </row>
    <row r="901" spans="1:4">
      <c r="A901" s="144">
        <v>900</v>
      </c>
      <c r="B901" s="144">
        <v>2030</v>
      </c>
      <c r="C901" s="144" t="s">
        <v>527</v>
      </c>
      <c r="D901" s="144" t="s">
        <v>8144</v>
      </c>
    </row>
    <row r="902" spans="1:4">
      <c r="A902" s="144">
        <v>901</v>
      </c>
      <c r="B902" s="144">
        <v>2030</v>
      </c>
      <c r="C902" s="144" t="s">
        <v>527</v>
      </c>
      <c r="D902" s="144" t="s">
        <v>8145</v>
      </c>
    </row>
    <row r="903" spans="1:4">
      <c r="A903" s="144">
        <v>902</v>
      </c>
      <c r="B903" s="144">
        <v>2030</v>
      </c>
      <c r="C903" s="144" t="s">
        <v>527</v>
      </c>
      <c r="D903" s="144" t="s">
        <v>8146</v>
      </c>
    </row>
    <row r="904" spans="1:4">
      <c r="A904" s="144">
        <v>903</v>
      </c>
      <c r="B904" s="144">
        <v>2030</v>
      </c>
      <c r="C904" s="144" t="s">
        <v>527</v>
      </c>
      <c r="D904" s="144" t="s">
        <v>8147</v>
      </c>
    </row>
    <row r="905" spans="1:4">
      <c r="A905" s="144">
        <v>904</v>
      </c>
      <c r="B905" s="144">
        <v>2030</v>
      </c>
      <c r="C905" s="144" t="s">
        <v>527</v>
      </c>
      <c r="D905" s="144" t="s">
        <v>8148</v>
      </c>
    </row>
    <row r="906" spans="1:4">
      <c r="A906" s="144">
        <v>905</v>
      </c>
      <c r="B906" s="144">
        <v>2030</v>
      </c>
      <c r="C906" s="144" t="s">
        <v>527</v>
      </c>
      <c r="D906" s="144" t="s">
        <v>8149</v>
      </c>
    </row>
    <row r="907" spans="1:4">
      <c r="A907" s="144">
        <v>906</v>
      </c>
      <c r="B907" s="144">
        <v>2030</v>
      </c>
      <c r="C907" s="144" t="s">
        <v>527</v>
      </c>
      <c r="D907" s="144" t="s">
        <v>8150</v>
      </c>
    </row>
    <row r="908" spans="1:4">
      <c r="A908" s="144">
        <v>907</v>
      </c>
      <c r="B908" s="144">
        <v>2030</v>
      </c>
      <c r="C908" s="144" t="s">
        <v>527</v>
      </c>
      <c r="D908" s="144" t="s">
        <v>8151</v>
      </c>
    </row>
    <row r="909" spans="1:4">
      <c r="A909" s="144">
        <v>908</v>
      </c>
      <c r="B909" s="144">
        <v>2030</v>
      </c>
      <c r="C909" s="144" t="s">
        <v>527</v>
      </c>
      <c r="D909" s="144" t="s">
        <v>8152</v>
      </c>
    </row>
    <row r="910" spans="1:4">
      <c r="A910" s="144">
        <v>909</v>
      </c>
      <c r="B910" s="144">
        <v>2030</v>
      </c>
      <c r="C910" s="144" t="s">
        <v>527</v>
      </c>
      <c r="D910" s="144" t="s">
        <v>8153</v>
      </c>
    </row>
    <row r="911" spans="1:4">
      <c r="A911" s="144">
        <v>910</v>
      </c>
      <c r="B911" s="144">
        <v>2030</v>
      </c>
      <c r="C911" s="144" t="s">
        <v>527</v>
      </c>
      <c r="D911" s="144" t="s">
        <v>8154</v>
      </c>
    </row>
    <row r="912" spans="1:4">
      <c r="A912" s="144">
        <v>911</v>
      </c>
      <c r="B912" s="144">
        <v>2030</v>
      </c>
      <c r="C912" s="144" t="s">
        <v>527</v>
      </c>
      <c r="D912" s="144" t="s">
        <v>8155</v>
      </c>
    </row>
    <row r="913" spans="1:4">
      <c r="A913" s="144">
        <v>912</v>
      </c>
      <c r="B913" s="144">
        <v>2030</v>
      </c>
      <c r="C913" s="144" t="s">
        <v>527</v>
      </c>
      <c r="D913" s="144" t="s">
        <v>8156</v>
      </c>
    </row>
    <row r="914" spans="1:4">
      <c r="A914" s="144">
        <v>913</v>
      </c>
      <c r="B914" s="144">
        <v>2030</v>
      </c>
      <c r="C914" s="144" t="s">
        <v>527</v>
      </c>
      <c r="D914" s="144" t="s">
        <v>8157</v>
      </c>
    </row>
    <row r="915" spans="1:4">
      <c r="A915" s="144">
        <v>914</v>
      </c>
      <c r="B915" s="144">
        <v>2030</v>
      </c>
      <c r="C915" s="144" t="s">
        <v>527</v>
      </c>
      <c r="D915" s="144" t="s">
        <v>8158</v>
      </c>
    </row>
    <row r="916" spans="1:4">
      <c r="A916" s="144">
        <v>915</v>
      </c>
      <c r="B916" s="144">
        <v>2030</v>
      </c>
      <c r="C916" s="144" t="s">
        <v>527</v>
      </c>
      <c r="D916" s="144" t="s">
        <v>8159</v>
      </c>
    </row>
    <row r="917" spans="1:4">
      <c r="A917" s="144">
        <v>916</v>
      </c>
      <c r="B917" s="144">
        <v>2030</v>
      </c>
      <c r="C917" s="144" t="s">
        <v>527</v>
      </c>
      <c r="D917" s="144" t="s">
        <v>8160</v>
      </c>
    </row>
    <row r="918" spans="1:4">
      <c r="A918" s="144">
        <v>917</v>
      </c>
      <c r="B918" s="144">
        <v>2030</v>
      </c>
      <c r="C918" s="144" t="s">
        <v>527</v>
      </c>
      <c r="D918" s="144" t="s">
        <v>8161</v>
      </c>
    </row>
    <row r="919" spans="1:4">
      <c r="A919" s="144">
        <v>918</v>
      </c>
      <c r="B919" s="144">
        <v>2030</v>
      </c>
      <c r="C919" s="144" t="s">
        <v>527</v>
      </c>
      <c r="D919" s="144" t="s">
        <v>8162</v>
      </c>
    </row>
    <row r="920" spans="1:4">
      <c r="A920" s="144">
        <v>919</v>
      </c>
      <c r="B920" s="144">
        <v>2030</v>
      </c>
      <c r="C920" s="144" t="s">
        <v>527</v>
      </c>
      <c r="D920" s="144" t="s">
        <v>8163</v>
      </c>
    </row>
    <row r="921" spans="1:4">
      <c r="A921" s="144">
        <v>920</v>
      </c>
      <c r="B921" s="144">
        <v>2030</v>
      </c>
      <c r="C921" s="144" t="s">
        <v>527</v>
      </c>
      <c r="D921" s="144" t="s">
        <v>8164</v>
      </c>
    </row>
    <row r="922" spans="1:4">
      <c r="A922" s="144">
        <v>921</v>
      </c>
      <c r="B922" s="144">
        <v>2030</v>
      </c>
      <c r="C922" s="144" t="s">
        <v>527</v>
      </c>
      <c r="D922" s="144" t="s">
        <v>8165</v>
      </c>
    </row>
    <row r="923" spans="1:4">
      <c r="A923" s="144">
        <v>922</v>
      </c>
      <c r="B923" s="144">
        <v>2030</v>
      </c>
      <c r="C923" s="144" t="s">
        <v>527</v>
      </c>
      <c r="D923" s="144" t="s">
        <v>8166</v>
      </c>
    </row>
    <row r="924" spans="1:4">
      <c r="A924" s="144">
        <v>923</v>
      </c>
      <c r="B924" s="144">
        <v>2030</v>
      </c>
      <c r="C924" s="144" t="s">
        <v>527</v>
      </c>
      <c r="D924" s="144" t="s">
        <v>8167</v>
      </c>
    </row>
    <row r="925" spans="1:4">
      <c r="A925" s="144">
        <v>924</v>
      </c>
      <c r="B925" s="144">
        <v>2030</v>
      </c>
      <c r="C925" s="144" t="s">
        <v>527</v>
      </c>
      <c r="D925" s="144" t="s">
        <v>8168</v>
      </c>
    </row>
    <row r="926" spans="1:4">
      <c r="A926" s="144">
        <v>925</v>
      </c>
      <c r="B926" s="144">
        <v>2030</v>
      </c>
      <c r="C926" s="144" t="s">
        <v>527</v>
      </c>
      <c r="D926" s="144" t="s">
        <v>8169</v>
      </c>
    </row>
    <row r="927" spans="1:4">
      <c r="A927" s="144">
        <v>926</v>
      </c>
      <c r="B927" s="144">
        <v>2030</v>
      </c>
      <c r="C927" s="144" t="s">
        <v>527</v>
      </c>
      <c r="D927" s="144" t="s">
        <v>8170</v>
      </c>
    </row>
    <row r="928" spans="1:4">
      <c r="A928" s="144">
        <v>927</v>
      </c>
      <c r="B928" s="144">
        <v>2030</v>
      </c>
      <c r="C928" s="144" t="s">
        <v>527</v>
      </c>
      <c r="D928" s="144" t="s">
        <v>8171</v>
      </c>
    </row>
    <row r="929" spans="1:4">
      <c r="A929" s="144">
        <v>928</v>
      </c>
      <c r="B929" s="144">
        <v>2030</v>
      </c>
      <c r="C929" s="144" t="s">
        <v>527</v>
      </c>
      <c r="D929" s="144" t="s">
        <v>8172</v>
      </c>
    </row>
    <row r="930" spans="1:4">
      <c r="A930" s="144">
        <v>929</v>
      </c>
      <c r="B930" s="144">
        <v>2030</v>
      </c>
      <c r="C930" s="144" t="s">
        <v>527</v>
      </c>
      <c r="D930" s="144" t="s">
        <v>8173</v>
      </c>
    </row>
    <row r="931" spans="1:4">
      <c r="A931" s="144">
        <v>930</v>
      </c>
      <c r="B931" s="144">
        <v>2030</v>
      </c>
      <c r="C931" s="144" t="s">
        <v>527</v>
      </c>
      <c r="D931" s="144" t="s">
        <v>8174</v>
      </c>
    </row>
    <row r="932" spans="1:4">
      <c r="A932" s="144">
        <v>931</v>
      </c>
      <c r="B932" s="144">
        <v>2030</v>
      </c>
      <c r="C932" s="144" t="s">
        <v>527</v>
      </c>
      <c r="D932" s="144" t="s">
        <v>8175</v>
      </c>
    </row>
    <row r="933" spans="1:4">
      <c r="A933" s="144">
        <v>932</v>
      </c>
      <c r="B933" s="144">
        <v>2030</v>
      </c>
      <c r="C933" s="144" t="s">
        <v>527</v>
      </c>
      <c r="D933" s="144" t="s">
        <v>8176</v>
      </c>
    </row>
    <row r="934" spans="1:4">
      <c r="A934" s="144">
        <v>933</v>
      </c>
      <c r="B934" s="144">
        <v>2030</v>
      </c>
      <c r="C934" s="144" t="s">
        <v>527</v>
      </c>
      <c r="D934" s="144" t="s">
        <v>8177</v>
      </c>
    </row>
    <row r="935" spans="1:4">
      <c r="A935" s="144">
        <v>934</v>
      </c>
      <c r="B935" s="144">
        <v>2030</v>
      </c>
      <c r="C935" s="144" t="s">
        <v>527</v>
      </c>
      <c r="D935" s="144" t="s">
        <v>8178</v>
      </c>
    </row>
    <row r="936" spans="1:4">
      <c r="A936" s="144">
        <v>935</v>
      </c>
      <c r="B936" s="144">
        <v>2030</v>
      </c>
      <c r="C936" s="144" t="s">
        <v>527</v>
      </c>
      <c r="D936" s="144" t="s">
        <v>8179</v>
      </c>
    </row>
    <row r="937" spans="1:4">
      <c r="A937" s="144">
        <v>936</v>
      </c>
      <c r="B937" s="144">
        <v>2030</v>
      </c>
      <c r="C937" s="144" t="s">
        <v>527</v>
      </c>
      <c r="D937" s="144" t="s">
        <v>8180</v>
      </c>
    </row>
    <row r="938" spans="1:4">
      <c r="A938" s="144">
        <v>937</v>
      </c>
      <c r="B938" s="144">
        <v>2030</v>
      </c>
      <c r="C938" s="144" t="s">
        <v>527</v>
      </c>
      <c r="D938" s="144" t="s">
        <v>8181</v>
      </c>
    </row>
    <row r="939" spans="1:4">
      <c r="A939" s="144">
        <v>938</v>
      </c>
      <c r="B939" s="144">
        <v>2030</v>
      </c>
      <c r="C939" s="144" t="s">
        <v>527</v>
      </c>
      <c r="D939" s="144" t="s">
        <v>8182</v>
      </c>
    </row>
    <row r="940" spans="1:4">
      <c r="A940" s="144">
        <v>939</v>
      </c>
      <c r="B940" s="144">
        <v>2030</v>
      </c>
      <c r="C940" s="144" t="s">
        <v>527</v>
      </c>
      <c r="D940" s="144" t="s">
        <v>8183</v>
      </c>
    </row>
    <row r="941" spans="1:4">
      <c r="A941" s="144">
        <v>940</v>
      </c>
      <c r="B941" s="144">
        <v>2030</v>
      </c>
      <c r="C941" s="144" t="s">
        <v>527</v>
      </c>
      <c r="D941" s="144" t="s">
        <v>8184</v>
      </c>
    </row>
    <row r="942" spans="1:4">
      <c r="A942" s="144">
        <v>941</v>
      </c>
      <c r="B942" s="144">
        <v>2030</v>
      </c>
      <c r="C942" s="144" t="s">
        <v>527</v>
      </c>
      <c r="D942" s="144" t="s">
        <v>8185</v>
      </c>
    </row>
    <row r="943" spans="1:4">
      <c r="A943" s="144">
        <v>942</v>
      </c>
      <c r="B943" s="144">
        <v>2030</v>
      </c>
      <c r="C943" s="144" t="s">
        <v>527</v>
      </c>
      <c r="D943" s="144" t="s">
        <v>8186</v>
      </c>
    </row>
    <row r="944" spans="1:4">
      <c r="A944" s="144">
        <v>943</v>
      </c>
      <c r="B944" s="144">
        <v>2030</v>
      </c>
      <c r="C944" s="144" t="s">
        <v>527</v>
      </c>
      <c r="D944" s="144" t="s">
        <v>8187</v>
      </c>
    </row>
    <row r="945" spans="1:4">
      <c r="A945" s="144">
        <v>944</v>
      </c>
      <c r="B945" s="144">
        <v>2030</v>
      </c>
      <c r="C945" s="144" t="s">
        <v>527</v>
      </c>
      <c r="D945" s="144" t="s">
        <v>8188</v>
      </c>
    </row>
    <row r="946" spans="1:4">
      <c r="A946" s="144">
        <v>945</v>
      </c>
      <c r="B946" s="144">
        <v>2030</v>
      </c>
      <c r="C946" s="144" t="s">
        <v>527</v>
      </c>
      <c r="D946" s="144" t="s">
        <v>8189</v>
      </c>
    </row>
    <row r="947" spans="1:4">
      <c r="A947" s="144">
        <v>946</v>
      </c>
      <c r="B947" s="144">
        <v>2030</v>
      </c>
      <c r="C947" s="144" t="s">
        <v>527</v>
      </c>
      <c r="D947" s="144" t="s">
        <v>8190</v>
      </c>
    </row>
    <row r="948" spans="1:4">
      <c r="A948" s="144">
        <v>947</v>
      </c>
      <c r="B948" s="144">
        <v>2030</v>
      </c>
      <c r="C948" s="144" t="s">
        <v>527</v>
      </c>
      <c r="D948" s="144" t="s">
        <v>8191</v>
      </c>
    </row>
    <row r="949" spans="1:4">
      <c r="A949" s="144">
        <v>948</v>
      </c>
      <c r="B949" s="144">
        <v>2030</v>
      </c>
      <c r="C949" s="144" t="s">
        <v>527</v>
      </c>
      <c r="D949" s="144" t="s">
        <v>8192</v>
      </c>
    </row>
    <row r="950" spans="1:4">
      <c r="A950" s="144">
        <v>949</v>
      </c>
      <c r="B950" s="144">
        <v>2030</v>
      </c>
      <c r="C950" s="144" t="s">
        <v>527</v>
      </c>
      <c r="D950" s="144" t="s">
        <v>8193</v>
      </c>
    </row>
    <row r="951" spans="1:4">
      <c r="A951" s="144">
        <v>950</v>
      </c>
      <c r="B951" s="144">
        <v>2030</v>
      </c>
      <c r="C951" s="144" t="s">
        <v>527</v>
      </c>
      <c r="D951" s="144" t="s">
        <v>8194</v>
      </c>
    </row>
    <row r="952" spans="1:4">
      <c r="A952" s="144">
        <v>951</v>
      </c>
      <c r="B952" s="144">
        <v>2030</v>
      </c>
      <c r="C952" s="144" t="s">
        <v>527</v>
      </c>
      <c r="D952" s="144" t="s">
        <v>8195</v>
      </c>
    </row>
    <row r="953" spans="1:4">
      <c r="A953" s="144">
        <v>952</v>
      </c>
      <c r="B953" s="144">
        <v>2030</v>
      </c>
      <c r="C953" s="144" t="s">
        <v>527</v>
      </c>
      <c r="D953" s="144" t="s">
        <v>8196</v>
      </c>
    </row>
    <row r="954" spans="1:4">
      <c r="A954" s="144">
        <v>953</v>
      </c>
      <c r="B954" s="144">
        <v>2030</v>
      </c>
      <c r="C954" s="144" t="s">
        <v>527</v>
      </c>
      <c r="D954" s="144" t="s">
        <v>8197</v>
      </c>
    </row>
    <row r="955" spans="1:4">
      <c r="A955" s="144">
        <v>954</v>
      </c>
      <c r="B955" s="144">
        <v>2030</v>
      </c>
      <c r="C955" s="144" t="s">
        <v>527</v>
      </c>
      <c r="D955" s="144" t="s">
        <v>8198</v>
      </c>
    </row>
    <row r="956" spans="1:4">
      <c r="A956" s="144">
        <v>955</v>
      </c>
      <c r="B956" s="144">
        <v>2030</v>
      </c>
      <c r="C956" s="144" t="s">
        <v>527</v>
      </c>
      <c r="D956" s="144" t="s">
        <v>8199</v>
      </c>
    </row>
    <row r="957" spans="1:4">
      <c r="A957" s="144">
        <v>956</v>
      </c>
      <c r="B957" s="144">
        <v>2030</v>
      </c>
      <c r="C957" s="144" t="s">
        <v>527</v>
      </c>
      <c r="D957" s="144" t="s">
        <v>8200</v>
      </c>
    </row>
    <row r="958" spans="1:4">
      <c r="A958" s="144">
        <v>957</v>
      </c>
      <c r="B958" s="144">
        <v>2030</v>
      </c>
      <c r="C958" s="144" t="s">
        <v>527</v>
      </c>
      <c r="D958" s="144" t="s">
        <v>8201</v>
      </c>
    </row>
    <row r="959" spans="1:4">
      <c r="A959" s="144">
        <v>958</v>
      </c>
      <c r="B959" s="144">
        <v>2030</v>
      </c>
      <c r="C959" s="144" t="s">
        <v>527</v>
      </c>
      <c r="D959" s="144" t="s">
        <v>8202</v>
      </c>
    </row>
    <row r="960" spans="1:4">
      <c r="A960" s="144">
        <v>959</v>
      </c>
      <c r="B960" s="144">
        <v>2030</v>
      </c>
      <c r="C960" s="144" t="s">
        <v>527</v>
      </c>
      <c r="D960" s="144" t="s">
        <v>8203</v>
      </c>
    </row>
    <row r="961" spans="1:4">
      <c r="A961" s="144">
        <v>960</v>
      </c>
      <c r="B961" s="144">
        <v>2030</v>
      </c>
      <c r="C961" s="144" t="s">
        <v>527</v>
      </c>
      <c r="D961" s="144" t="s">
        <v>8204</v>
      </c>
    </row>
    <row r="962" spans="1:4">
      <c r="A962" s="144">
        <v>961</v>
      </c>
      <c r="B962" s="144">
        <v>2030</v>
      </c>
      <c r="C962" s="144" t="s">
        <v>527</v>
      </c>
      <c r="D962" s="144" t="s">
        <v>8205</v>
      </c>
    </row>
    <row r="963" spans="1:4">
      <c r="A963" s="144">
        <v>962</v>
      </c>
      <c r="B963" s="144">
        <v>2030</v>
      </c>
      <c r="C963" s="144" t="s">
        <v>527</v>
      </c>
      <c r="D963" s="144" t="s">
        <v>8206</v>
      </c>
    </row>
    <row r="964" spans="1:4">
      <c r="A964" s="144">
        <v>963</v>
      </c>
      <c r="B964" s="144">
        <v>2030</v>
      </c>
      <c r="C964" s="144" t="s">
        <v>527</v>
      </c>
      <c r="D964" s="144" t="s">
        <v>8207</v>
      </c>
    </row>
    <row r="965" spans="1:4">
      <c r="A965" s="144">
        <v>964</v>
      </c>
      <c r="B965" s="144">
        <v>2030</v>
      </c>
      <c r="C965" s="144" t="s">
        <v>527</v>
      </c>
      <c r="D965" s="144" t="s">
        <v>8208</v>
      </c>
    </row>
    <row r="966" spans="1:4">
      <c r="A966" s="144">
        <v>965</v>
      </c>
      <c r="B966" s="144">
        <v>2030</v>
      </c>
      <c r="C966" s="144" t="s">
        <v>527</v>
      </c>
      <c r="D966" s="144" t="s">
        <v>8209</v>
      </c>
    </row>
    <row r="967" spans="1:4">
      <c r="A967" s="144">
        <v>966</v>
      </c>
      <c r="B967" s="144">
        <v>2030</v>
      </c>
      <c r="C967" s="144" t="s">
        <v>527</v>
      </c>
      <c r="D967" s="144" t="s">
        <v>8210</v>
      </c>
    </row>
    <row r="968" spans="1:4">
      <c r="A968" s="144">
        <v>967</v>
      </c>
      <c r="B968" s="144">
        <v>2030</v>
      </c>
      <c r="C968" s="144" t="s">
        <v>527</v>
      </c>
      <c r="D968" s="144" t="s">
        <v>8211</v>
      </c>
    </row>
    <row r="969" spans="1:4">
      <c r="A969" s="144">
        <v>968</v>
      </c>
      <c r="B969" s="144">
        <v>2030</v>
      </c>
      <c r="C969" s="144" t="s">
        <v>527</v>
      </c>
      <c r="D969" s="144" t="s">
        <v>8212</v>
      </c>
    </row>
    <row r="970" spans="1:4">
      <c r="A970" s="144">
        <v>969</v>
      </c>
      <c r="B970" s="144">
        <v>2030</v>
      </c>
      <c r="C970" s="144" t="s">
        <v>527</v>
      </c>
      <c r="D970" s="144" t="s">
        <v>8213</v>
      </c>
    </row>
    <row r="971" spans="1:4">
      <c r="A971" s="144">
        <v>970</v>
      </c>
      <c r="B971" s="144">
        <v>2030</v>
      </c>
      <c r="C971" s="144" t="s">
        <v>527</v>
      </c>
      <c r="D971" s="144" t="s">
        <v>8214</v>
      </c>
    </row>
    <row r="972" spans="1:4">
      <c r="A972" s="144">
        <v>971</v>
      </c>
      <c r="B972" s="144">
        <v>2030</v>
      </c>
      <c r="C972" s="144" t="s">
        <v>527</v>
      </c>
      <c r="D972" s="144" t="s">
        <v>8215</v>
      </c>
    </row>
    <row r="973" spans="1:4">
      <c r="A973" s="144">
        <v>972</v>
      </c>
      <c r="B973" s="144">
        <v>2030</v>
      </c>
      <c r="C973" s="144" t="s">
        <v>527</v>
      </c>
      <c r="D973" s="144" t="s">
        <v>8216</v>
      </c>
    </row>
    <row r="974" spans="1:4">
      <c r="A974" s="144">
        <v>973</v>
      </c>
      <c r="B974" s="144">
        <v>2030</v>
      </c>
      <c r="C974" s="144" t="s">
        <v>527</v>
      </c>
      <c r="D974" s="144" t="s">
        <v>8217</v>
      </c>
    </row>
    <row r="975" spans="1:4">
      <c r="A975" s="144">
        <v>974</v>
      </c>
      <c r="B975" s="144">
        <v>2030</v>
      </c>
      <c r="C975" s="144" t="s">
        <v>527</v>
      </c>
      <c r="D975" s="144" t="s">
        <v>8218</v>
      </c>
    </row>
    <row r="976" spans="1:4">
      <c r="A976" s="144">
        <v>975</v>
      </c>
      <c r="B976" s="144">
        <v>2030</v>
      </c>
      <c r="C976" s="144" t="s">
        <v>527</v>
      </c>
      <c r="D976" s="144" t="s">
        <v>8219</v>
      </c>
    </row>
    <row r="977" spans="1:4">
      <c r="A977" s="144">
        <v>976</v>
      </c>
      <c r="B977" s="144">
        <v>2030</v>
      </c>
      <c r="C977" s="144" t="s">
        <v>527</v>
      </c>
      <c r="D977" s="144" t="s">
        <v>8220</v>
      </c>
    </row>
    <row r="978" spans="1:4">
      <c r="A978" s="144">
        <v>977</v>
      </c>
      <c r="B978" s="144">
        <v>2030</v>
      </c>
      <c r="C978" s="144" t="s">
        <v>527</v>
      </c>
      <c r="D978" s="144" t="s">
        <v>8221</v>
      </c>
    </row>
    <row r="979" spans="1:4">
      <c r="A979" s="144">
        <v>978</v>
      </c>
      <c r="B979" s="144">
        <v>2030</v>
      </c>
      <c r="C979" s="144" t="s">
        <v>527</v>
      </c>
      <c r="D979" s="144" t="s">
        <v>8222</v>
      </c>
    </row>
    <row r="980" spans="1:4">
      <c r="A980" s="144">
        <v>979</v>
      </c>
      <c r="B980" s="144">
        <v>2030</v>
      </c>
      <c r="C980" s="144" t="s">
        <v>527</v>
      </c>
      <c r="D980" s="144" t="s">
        <v>8223</v>
      </c>
    </row>
    <row r="981" spans="1:4">
      <c r="A981" s="144">
        <v>980</v>
      </c>
      <c r="B981" s="144">
        <v>2030</v>
      </c>
      <c r="C981" s="144" t="s">
        <v>527</v>
      </c>
      <c r="D981" s="144" t="s">
        <v>8224</v>
      </c>
    </row>
    <row r="982" spans="1:4">
      <c r="A982" s="144">
        <v>981</v>
      </c>
      <c r="B982" s="144">
        <v>2030</v>
      </c>
      <c r="C982" s="144" t="s">
        <v>527</v>
      </c>
      <c r="D982" s="144" t="s">
        <v>8225</v>
      </c>
    </row>
    <row r="983" spans="1:4">
      <c r="A983" s="144">
        <v>982</v>
      </c>
      <c r="B983" s="144">
        <v>2030</v>
      </c>
      <c r="C983" s="144" t="s">
        <v>527</v>
      </c>
      <c r="D983" s="144" t="s">
        <v>8226</v>
      </c>
    </row>
    <row r="984" spans="1:4">
      <c r="A984" s="144">
        <v>983</v>
      </c>
      <c r="B984" s="144">
        <v>2030</v>
      </c>
      <c r="C984" s="144" t="s">
        <v>527</v>
      </c>
      <c r="D984" s="144" t="s">
        <v>8227</v>
      </c>
    </row>
    <row r="985" spans="1:4">
      <c r="A985" s="144">
        <v>984</v>
      </c>
      <c r="B985" s="144">
        <v>2030</v>
      </c>
      <c r="C985" s="144" t="s">
        <v>527</v>
      </c>
      <c r="D985" s="144" t="s">
        <v>8228</v>
      </c>
    </row>
    <row r="986" spans="1:4">
      <c r="A986" s="144">
        <v>985</v>
      </c>
      <c r="B986" s="144">
        <v>2030</v>
      </c>
      <c r="C986" s="144" t="s">
        <v>527</v>
      </c>
      <c r="D986" s="144" t="s">
        <v>8229</v>
      </c>
    </row>
    <row r="987" spans="1:4">
      <c r="A987" s="144">
        <v>986</v>
      </c>
      <c r="B987" s="144">
        <v>2030</v>
      </c>
      <c r="C987" s="144" t="s">
        <v>527</v>
      </c>
      <c r="D987" s="144" t="s">
        <v>8230</v>
      </c>
    </row>
    <row r="988" spans="1:4">
      <c r="A988" s="144">
        <v>987</v>
      </c>
      <c r="B988" s="144">
        <v>2030</v>
      </c>
      <c r="C988" s="144" t="s">
        <v>527</v>
      </c>
      <c r="D988" s="144" t="s">
        <v>8231</v>
      </c>
    </row>
    <row r="989" spans="1:4">
      <c r="A989" s="144">
        <v>988</v>
      </c>
      <c r="B989" s="144">
        <v>2030</v>
      </c>
      <c r="C989" s="144" t="s">
        <v>527</v>
      </c>
      <c r="D989" s="144" t="s">
        <v>8232</v>
      </c>
    </row>
    <row r="990" spans="1:4">
      <c r="A990" s="144">
        <v>989</v>
      </c>
      <c r="B990" s="144">
        <v>2030</v>
      </c>
      <c r="C990" s="144" t="s">
        <v>527</v>
      </c>
      <c r="D990" s="144" t="s">
        <v>8233</v>
      </c>
    </row>
    <row r="991" spans="1:4">
      <c r="A991" s="144">
        <v>990</v>
      </c>
      <c r="B991" s="144">
        <v>2030</v>
      </c>
      <c r="C991" s="144" t="s">
        <v>527</v>
      </c>
      <c r="D991" s="144" t="s">
        <v>8234</v>
      </c>
    </row>
    <row r="992" spans="1:4">
      <c r="A992" s="144">
        <v>991</v>
      </c>
      <c r="B992" s="144">
        <v>2030</v>
      </c>
      <c r="C992" s="144" t="s">
        <v>527</v>
      </c>
      <c r="D992" s="144" t="s">
        <v>8235</v>
      </c>
    </row>
    <row r="993" spans="1:4">
      <c r="A993" s="144">
        <v>992</v>
      </c>
      <c r="B993" s="144">
        <v>2030</v>
      </c>
      <c r="C993" s="144" t="s">
        <v>527</v>
      </c>
      <c r="D993" s="144" t="s">
        <v>8236</v>
      </c>
    </row>
    <row r="994" spans="1:4">
      <c r="A994" s="144">
        <v>993</v>
      </c>
      <c r="B994" s="144">
        <v>2030</v>
      </c>
      <c r="C994" s="144" t="s">
        <v>527</v>
      </c>
      <c r="D994" s="144" t="s">
        <v>8237</v>
      </c>
    </row>
    <row r="995" spans="1:4">
      <c r="A995" s="144">
        <v>994</v>
      </c>
      <c r="B995" s="144">
        <v>2030</v>
      </c>
      <c r="C995" s="144" t="s">
        <v>527</v>
      </c>
      <c r="D995" s="144" t="s">
        <v>8238</v>
      </c>
    </row>
    <row r="996" spans="1:4">
      <c r="A996" s="144">
        <v>995</v>
      </c>
      <c r="B996" s="144">
        <v>2030</v>
      </c>
      <c r="C996" s="144" t="s">
        <v>527</v>
      </c>
      <c r="D996" s="144" t="s">
        <v>8239</v>
      </c>
    </row>
    <row r="997" spans="1:4">
      <c r="A997" s="144">
        <v>996</v>
      </c>
      <c r="B997" s="144">
        <v>2030</v>
      </c>
      <c r="C997" s="144" t="s">
        <v>527</v>
      </c>
      <c r="D997" s="144" t="s">
        <v>8240</v>
      </c>
    </row>
    <row r="998" spans="1:4">
      <c r="A998" s="144">
        <v>997</v>
      </c>
      <c r="B998" s="144">
        <v>2030</v>
      </c>
      <c r="C998" s="144" t="s">
        <v>527</v>
      </c>
      <c r="D998" s="144" t="s">
        <v>8241</v>
      </c>
    </row>
    <row r="999" spans="1:4">
      <c r="A999" s="144">
        <v>998</v>
      </c>
      <c r="B999" s="144">
        <v>2030</v>
      </c>
      <c r="C999" s="144" t="s">
        <v>527</v>
      </c>
      <c r="D999" s="144" t="s">
        <v>8242</v>
      </c>
    </row>
    <row r="1000" spans="1:4">
      <c r="A1000" s="144">
        <v>999</v>
      </c>
      <c r="B1000" s="144">
        <v>2030</v>
      </c>
      <c r="C1000" s="144" t="s">
        <v>527</v>
      </c>
      <c r="D1000" s="144" t="s">
        <v>8243</v>
      </c>
    </row>
    <row r="1001" spans="1:4">
      <c r="A1001" s="144">
        <v>1000</v>
      </c>
      <c r="B1001" s="144">
        <v>2030</v>
      </c>
      <c r="C1001" s="144" t="s">
        <v>527</v>
      </c>
      <c r="D1001" s="144" t="s">
        <v>8244</v>
      </c>
    </row>
    <row r="1002" spans="1:4">
      <c r="A1002" s="144">
        <v>1001</v>
      </c>
      <c r="B1002" s="144">
        <v>2030</v>
      </c>
      <c r="C1002" s="144" t="s">
        <v>527</v>
      </c>
      <c r="D1002" s="144" t="s">
        <v>8245</v>
      </c>
    </row>
    <row r="1003" spans="1:4">
      <c r="A1003" s="144">
        <v>1002</v>
      </c>
      <c r="B1003" s="144">
        <v>2030</v>
      </c>
      <c r="C1003" s="144" t="s">
        <v>527</v>
      </c>
      <c r="D1003" s="144" t="s">
        <v>8246</v>
      </c>
    </row>
    <row r="1004" spans="1:4">
      <c r="A1004" s="144">
        <v>1003</v>
      </c>
      <c r="B1004" s="144">
        <v>2030</v>
      </c>
      <c r="C1004" s="144" t="s">
        <v>527</v>
      </c>
      <c r="D1004" s="144" t="s">
        <v>8247</v>
      </c>
    </row>
    <row r="1005" spans="1:4">
      <c r="A1005" s="144">
        <v>1004</v>
      </c>
      <c r="B1005" s="144">
        <v>2030</v>
      </c>
      <c r="C1005" s="144" t="s">
        <v>527</v>
      </c>
      <c r="D1005" s="144" t="s">
        <v>8248</v>
      </c>
    </row>
    <row r="1006" spans="1:4">
      <c r="A1006" s="144">
        <v>1005</v>
      </c>
      <c r="B1006" s="144">
        <v>2030</v>
      </c>
      <c r="C1006" s="144" t="s">
        <v>527</v>
      </c>
      <c r="D1006" s="144" t="s">
        <v>8249</v>
      </c>
    </row>
    <row r="1007" spans="1:4">
      <c r="A1007" s="144">
        <v>1006</v>
      </c>
      <c r="B1007" s="144">
        <v>2030</v>
      </c>
      <c r="C1007" s="144" t="s">
        <v>527</v>
      </c>
      <c r="D1007" s="144" t="s">
        <v>8250</v>
      </c>
    </row>
    <row r="1008" spans="1:4">
      <c r="A1008" s="144">
        <v>1007</v>
      </c>
      <c r="B1008" s="144">
        <v>2030</v>
      </c>
      <c r="C1008" s="144" t="s">
        <v>527</v>
      </c>
      <c r="D1008" s="144" t="s">
        <v>8251</v>
      </c>
    </row>
    <row r="1009" spans="1:4">
      <c r="A1009" s="144">
        <v>1008</v>
      </c>
      <c r="B1009" s="144">
        <v>2030</v>
      </c>
      <c r="C1009" s="144" t="s">
        <v>527</v>
      </c>
      <c r="D1009" s="144" t="s">
        <v>8252</v>
      </c>
    </row>
    <row r="1010" spans="1:4">
      <c r="A1010" s="144">
        <v>1009</v>
      </c>
      <c r="B1010" s="144">
        <v>2030</v>
      </c>
      <c r="C1010" s="144" t="s">
        <v>527</v>
      </c>
      <c r="D1010" s="144" t="s">
        <v>8253</v>
      </c>
    </row>
    <row r="1011" spans="1:4">
      <c r="A1011" s="144">
        <v>1010</v>
      </c>
      <c r="B1011" s="144">
        <v>2030</v>
      </c>
      <c r="C1011" s="144" t="s">
        <v>527</v>
      </c>
      <c r="D1011" s="144" t="s">
        <v>8254</v>
      </c>
    </row>
    <row r="1012" spans="1:4">
      <c r="A1012" s="144">
        <v>1011</v>
      </c>
      <c r="B1012" s="144">
        <v>2030</v>
      </c>
      <c r="C1012" s="144" t="s">
        <v>527</v>
      </c>
      <c r="D1012" s="144" t="s">
        <v>8255</v>
      </c>
    </row>
    <row r="1013" spans="1:4">
      <c r="A1013" s="144">
        <v>1012</v>
      </c>
      <c r="B1013" s="144">
        <v>2030</v>
      </c>
      <c r="C1013" s="144" t="s">
        <v>527</v>
      </c>
      <c r="D1013" s="144" t="s">
        <v>8256</v>
      </c>
    </row>
    <row r="1014" spans="1:4">
      <c r="A1014" s="144">
        <v>1013</v>
      </c>
      <c r="B1014" s="144">
        <v>2030</v>
      </c>
      <c r="C1014" s="144" t="s">
        <v>527</v>
      </c>
      <c r="D1014" s="144" t="s">
        <v>8257</v>
      </c>
    </row>
    <row r="1015" spans="1:4">
      <c r="A1015" s="144">
        <v>1014</v>
      </c>
      <c r="B1015" s="144">
        <v>2030</v>
      </c>
      <c r="C1015" s="144" t="s">
        <v>527</v>
      </c>
      <c r="D1015" s="144" t="s">
        <v>8258</v>
      </c>
    </row>
    <row r="1016" spans="1:4">
      <c r="A1016" s="144">
        <v>1015</v>
      </c>
      <c r="B1016" s="144">
        <v>2030</v>
      </c>
      <c r="C1016" s="144" t="s">
        <v>527</v>
      </c>
      <c r="D1016" s="144" t="s">
        <v>8259</v>
      </c>
    </row>
    <row r="1017" spans="1:4">
      <c r="A1017" s="144">
        <v>1016</v>
      </c>
      <c r="B1017" s="144">
        <v>2030</v>
      </c>
      <c r="C1017" s="144" t="s">
        <v>527</v>
      </c>
      <c r="D1017" s="144" t="s">
        <v>8260</v>
      </c>
    </row>
    <row r="1018" spans="1:4">
      <c r="A1018" s="144">
        <v>1017</v>
      </c>
      <c r="B1018" s="144">
        <v>2030</v>
      </c>
      <c r="C1018" s="144" t="s">
        <v>527</v>
      </c>
      <c r="D1018" s="144" t="s">
        <v>8261</v>
      </c>
    </row>
    <row r="1019" spans="1:4">
      <c r="A1019" s="144">
        <v>1018</v>
      </c>
      <c r="B1019" s="144">
        <v>2030</v>
      </c>
      <c r="C1019" s="144" t="s">
        <v>527</v>
      </c>
      <c r="D1019" s="144" t="s">
        <v>8262</v>
      </c>
    </row>
    <row r="1020" spans="1:4">
      <c r="A1020" s="144">
        <v>1019</v>
      </c>
      <c r="B1020" s="144">
        <v>2030</v>
      </c>
      <c r="C1020" s="144" t="s">
        <v>527</v>
      </c>
      <c r="D1020" s="144" t="s">
        <v>8263</v>
      </c>
    </row>
    <row r="1021" spans="1:4">
      <c r="A1021" s="144">
        <v>1020</v>
      </c>
      <c r="B1021" s="144">
        <v>2030</v>
      </c>
      <c r="C1021" s="144" t="s">
        <v>527</v>
      </c>
      <c r="D1021" s="144" t="s">
        <v>8264</v>
      </c>
    </row>
    <row r="1022" spans="1:4">
      <c r="A1022" s="144">
        <v>1021</v>
      </c>
      <c r="B1022" s="144">
        <v>2030</v>
      </c>
      <c r="C1022" s="144" t="s">
        <v>527</v>
      </c>
      <c r="D1022" s="144" t="s">
        <v>8265</v>
      </c>
    </row>
    <row r="1023" spans="1:4">
      <c r="A1023" s="144">
        <v>1022</v>
      </c>
      <c r="B1023" s="144">
        <v>2030</v>
      </c>
      <c r="C1023" s="144" t="s">
        <v>527</v>
      </c>
      <c r="D1023" s="144" t="s">
        <v>8266</v>
      </c>
    </row>
    <row r="1024" spans="1:4">
      <c r="A1024" s="144">
        <v>1023</v>
      </c>
      <c r="B1024" s="144">
        <v>2030</v>
      </c>
      <c r="C1024" s="144" t="s">
        <v>527</v>
      </c>
      <c r="D1024" s="144" t="s">
        <v>8267</v>
      </c>
    </row>
    <row r="1025" spans="1:4">
      <c r="A1025" s="144">
        <v>1024</v>
      </c>
      <c r="B1025" s="144">
        <v>2030</v>
      </c>
      <c r="C1025" s="144" t="s">
        <v>527</v>
      </c>
      <c r="D1025" s="144" t="s">
        <v>8268</v>
      </c>
    </row>
    <row r="1026" spans="1:4">
      <c r="A1026" s="144">
        <v>1025</v>
      </c>
      <c r="B1026" s="144">
        <v>2030</v>
      </c>
      <c r="C1026" s="144" t="s">
        <v>527</v>
      </c>
      <c r="D1026" s="144" t="s">
        <v>8269</v>
      </c>
    </row>
    <row r="1027" spans="1:4">
      <c r="A1027" s="144">
        <v>1026</v>
      </c>
      <c r="B1027" s="144">
        <v>2030</v>
      </c>
      <c r="C1027" s="144" t="s">
        <v>527</v>
      </c>
      <c r="D1027" s="144" t="s">
        <v>8270</v>
      </c>
    </row>
    <row r="1028" spans="1:4">
      <c r="A1028" s="144">
        <v>1027</v>
      </c>
      <c r="B1028" s="144">
        <v>2030</v>
      </c>
      <c r="C1028" s="144" t="s">
        <v>527</v>
      </c>
      <c r="D1028" s="144" t="s">
        <v>8271</v>
      </c>
    </row>
    <row r="1029" spans="1:4">
      <c r="A1029" s="144">
        <v>1028</v>
      </c>
      <c r="B1029" s="144">
        <v>2030</v>
      </c>
      <c r="C1029" s="144" t="s">
        <v>527</v>
      </c>
      <c r="D1029" s="144" t="s">
        <v>8272</v>
      </c>
    </row>
    <row r="1030" spans="1:4">
      <c r="A1030" s="144">
        <v>1029</v>
      </c>
      <c r="B1030" s="144">
        <v>2030</v>
      </c>
      <c r="C1030" s="144" t="s">
        <v>527</v>
      </c>
      <c r="D1030" s="144" t="s">
        <v>8273</v>
      </c>
    </row>
    <row r="1031" spans="1:4">
      <c r="A1031" s="144">
        <v>1030</v>
      </c>
      <c r="B1031" s="144">
        <v>2030</v>
      </c>
      <c r="C1031" s="144" t="s">
        <v>527</v>
      </c>
      <c r="D1031" s="144" t="s">
        <v>8274</v>
      </c>
    </row>
    <row r="1032" spans="1:4">
      <c r="A1032" s="144">
        <v>1031</v>
      </c>
      <c r="B1032" s="144">
        <v>2030</v>
      </c>
      <c r="C1032" s="144" t="s">
        <v>527</v>
      </c>
      <c r="D1032" s="144" t="s">
        <v>8275</v>
      </c>
    </row>
    <row r="1033" spans="1:4">
      <c r="A1033" s="144">
        <v>1032</v>
      </c>
      <c r="B1033" s="144">
        <v>2030</v>
      </c>
      <c r="C1033" s="144" t="s">
        <v>527</v>
      </c>
      <c r="D1033" s="144" t="s">
        <v>8276</v>
      </c>
    </row>
    <row r="1034" spans="1:4">
      <c r="A1034" s="144">
        <v>1033</v>
      </c>
      <c r="B1034" s="144">
        <v>2030</v>
      </c>
      <c r="C1034" s="144" t="s">
        <v>527</v>
      </c>
      <c r="D1034" s="144" t="s">
        <v>8277</v>
      </c>
    </row>
    <row r="1035" spans="1:4">
      <c r="A1035" s="144">
        <v>1034</v>
      </c>
      <c r="B1035" s="144">
        <v>2030</v>
      </c>
      <c r="C1035" s="144" t="s">
        <v>527</v>
      </c>
      <c r="D1035" s="144" t="s">
        <v>8278</v>
      </c>
    </row>
    <row r="1036" spans="1:4">
      <c r="A1036" s="144">
        <v>1035</v>
      </c>
      <c r="B1036" s="144">
        <v>2030</v>
      </c>
      <c r="C1036" s="144" t="s">
        <v>527</v>
      </c>
      <c r="D1036" s="144" t="s">
        <v>8279</v>
      </c>
    </row>
    <row r="1037" spans="1:4">
      <c r="A1037" s="144">
        <v>1036</v>
      </c>
      <c r="B1037" s="144">
        <v>2030</v>
      </c>
      <c r="C1037" s="144" t="s">
        <v>527</v>
      </c>
      <c r="D1037" s="144" t="s">
        <v>8280</v>
      </c>
    </row>
    <row r="1038" spans="1:4">
      <c r="A1038" s="144">
        <v>1037</v>
      </c>
      <c r="B1038" s="144">
        <v>2030</v>
      </c>
      <c r="C1038" s="144" t="s">
        <v>527</v>
      </c>
      <c r="D1038" s="144" t="s">
        <v>8281</v>
      </c>
    </row>
    <row r="1039" spans="1:4">
      <c r="A1039" s="144">
        <v>1038</v>
      </c>
      <c r="B1039" s="144">
        <v>2030</v>
      </c>
      <c r="C1039" s="144" t="s">
        <v>527</v>
      </c>
      <c r="D1039" s="144" t="s">
        <v>8282</v>
      </c>
    </row>
    <row r="1040" spans="1:4">
      <c r="A1040" s="144">
        <v>1039</v>
      </c>
      <c r="B1040" s="144">
        <v>2030</v>
      </c>
      <c r="C1040" s="144" t="s">
        <v>527</v>
      </c>
      <c r="D1040" s="144" t="s">
        <v>8283</v>
      </c>
    </row>
    <row r="1041" spans="1:4">
      <c r="A1041" s="144">
        <v>1040</v>
      </c>
      <c r="B1041" s="144">
        <v>2030</v>
      </c>
      <c r="C1041" s="144" t="s">
        <v>527</v>
      </c>
      <c r="D1041" s="144" t="s">
        <v>8284</v>
      </c>
    </row>
    <row r="1042" spans="1:4">
      <c r="A1042" s="144">
        <v>1041</v>
      </c>
      <c r="B1042" s="144">
        <v>2030</v>
      </c>
      <c r="C1042" s="144" t="s">
        <v>527</v>
      </c>
      <c r="D1042" s="144" t="s">
        <v>8285</v>
      </c>
    </row>
    <row r="1043" spans="1:4">
      <c r="A1043" s="144">
        <v>1042</v>
      </c>
      <c r="B1043" s="144">
        <v>2030</v>
      </c>
      <c r="C1043" s="144" t="s">
        <v>527</v>
      </c>
      <c r="D1043" s="144" t="s">
        <v>8286</v>
      </c>
    </row>
    <row r="1044" spans="1:4">
      <c r="A1044" s="144">
        <v>1043</v>
      </c>
      <c r="B1044" s="144">
        <v>2030</v>
      </c>
      <c r="C1044" s="144" t="s">
        <v>527</v>
      </c>
      <c r="D1044" s="144" t="s">
        <v>8287</v>
      </c>
    </row>
    <row r="1045" spans="1:4">
      <c r="A1045" s="144">
        <v>1044</v>
      </c>
      <c r="B1045" s="144">
        <v>2030</v>
      </c>
      <c r="C1045" s="144" t="s">
        <v>527</v>
      </c>
      <c r="D1045" s="144" t="s">
        <v>8288</v>
      </c>
    </row>
    <row r="1046" spans="1:4">
      <c r="A1046" s="144">
        <v>1045</v>
      </c>
      <c r="B1046" s="144">
        <v>2030</v>
      </c>
      <c r="C1046" s="144" t="s">
        <v>527</v>
      </c>
      <c r="D1046" s="144" t="s">
        <v>8289</v>
      </c>
    </row>
    <row r="1047" spans="1:4">
      <c r="A1047" s="144">
        <v>1046</v>
      </c>
      <c r="B1047" s="144">
        <v>2030</v>
      </c>
      <c r="C1047" s="144" t="s">
        <v>527</v>
      </c>
      <c r="D1047" s="144" t="s">
        <v>8290</v>
      </c>
    </row>
    <row r="1048" spans="1:4">
      <c r="A1048" s="144">
        <v>1047</v>
      </c>
      <c r="B1048" s="144">
        <v>2030</v>
      </c>
      <c r="C1048" s="144" t="s">
        <v>527</v>
      </c>
      <c r="D1048" s="144" t="s">
        <v>8291</v>
      </c>
    </row>
    <row r="1049" spans="1:4">
      <c r="A1049" s="144">
        <v>1048</v>
      </c>
      <c r="B1049" s="144">
        <v>2030</v>
      </c>
      <c r="C1049" s="144" t="s">
        <v>527</v>
      </c>
      <c r="D1049" s="144" t="s">
        <v>8292</v>
      </c>
    </row>
    <row r="1050" spans="1:4">
      <c r="A1050" s="144">
        <v>1049</v>
      </c>
      <c r="B1050" s="144">
        <v>2030</v>
      </c>
      <c r="C1050" s="144" t="s">
        <v>527</v>
      </c>
      <c r="D1050" s="144" t="s">
        <v>8293</v>
      </c>
    </row>
    <row r="1051" spans="1:4">
      <c r="A1051" s="144">
        <v>1050</v>
      </c>
      <c r="B1051" s="144">
        <v>2030</v>
      </c>
      <c r="C1051" s="144" t="s">
        <v>527</v>
      </c>
      <c r="D1051" s="144" t="s">
        <v>8294</v>
      </c>
    </row>
    <row r="1052" spans="1:4">
      <c r="A1052" s="144">
        <v>1051</v>
      </c>
      <c r="B1052" s="144">
        <v>2030</v>
      </c>
      <c r="C1052" s="144" t="s">
        <v>527</v>
      </c>
      <c r="D1052" s="144" t="s">
        <v>8295</v>
      </c>
    </row>
    <row r="1053" spans="1:4">
      <c r="A1053" s="144">
        <v>1052</v>
      </c>
      <c r="B1053" s="144">
        <v>2030</v>
      </c>
      <c r="C1053" s="144" t="s">
        <v>527</v>
      </c>
      <c r="D1053" s="144" t="s">
        <v>8296</v>
      </c>
    </row>
    <row r="1054" spans="1:4">
      <c r="A1054" s="144">
        <v>1053</v>
      </c>
      <c r="B1054" s="144">
        <v>2030</v>
      </c>
      <c r="C1054" s="144" t="s">
        <v>527</v>
      </c>
      <c r="D1054" s="144" t="s">
        <v>8297</v>
      </c>
    </row>
    <row r="1055" spans="1:4">
      <c r="A1055" s="144">
        <v>1054</v>
      </c>
      <c r="B1055" s="144">
        <v>2030</v>
      </c>
      <c r="C1055" s="144" t="s">
        <v>527</v>
      </c>
      <c r="D1055" s="144" t="s">
        <v>8298</v>
      </c>
    </row>
    <row r="1056" spans="1:4">
      <c r="A1056" s="144">
        <v>1055</v>
      </c>
      <c r="B1056" s="144">
        <v>2030</v>
      </c>
      <c r="C1056" s="144" t="s">
        <v>527</v>
      </c>
      <c r="D1056" s="144" t="s">
        <v>8299</v>
      </c>
    </row>
    <row r="1057" spans="1:4">
      <c r="A1057" s="144">
        <v>1056</v>
      </c>
      <c r="B1057" s="144">
        <v>2030</v>
      </c>
      <c r="C1057" s="144" t="s">
        <v>527</v>
      </c>
      <c r="D1057" s="144" t="s">
        <v>8300</v>
      </c>
    </row>
    <row r="1058" spans="1:4">
      <c r="A1058" s="144">
        <v>1057</v>
      </c>
      <c r="B1058" s="144">
        <v>2030</v>
      </c>
      <c r="C1058" s="144" t="s">
        <v>527</v>
      </c>
      <c r="D1058" s="144" t="s">
        <v>8301</v>
      </c>
    </row>
    <row r="1059" spans="1:4">
      <c r="A1059" s="144">
        <v>1058</v>
      </c>
      <c r="B1059" s="144">
        <v>2030</v>
      </c>
      <c r="C1059" s="144" t="s">
        <v>527</v>
      </c>
      <c r="D1059" s="144" t="s">
        <v>8302</v>
      </c>
    </row>
    <row r="1060" spans="1:4">
      <c r="A1060" s="144">
        <v>1059</v>
      </c>
      <c r="B1060" s="144">
        <v>2030</v>
      </c>
      <c r="C1060" s="144" t="s">
        <v>527</v>
      </c>
      <c r="D1060" s="144" t="s">
        <v>8303</v>
      </c>
    </row>
    <row r="1061" spans="1:4">
      <c r="A1061" s="144">
        <v>1060</v>
      </c>
      <c r="B1061" s="144">
        <v>2030</v>
      </c>
      <c r="C1061" s="144" t="s">
        <v>527</v>
      </c>
      <c r="D1061" s="144" t="s">
        <v>8304</v>
      </c>
    </row>
    <row r="1062" spans="1:4">
      <c r="A1062" s="144">
        <v>1061</v>
      </c>
      <c r="B1062" s="144">
        <v>2030</v>
      </c>
      <c r="C1062" s="144" t="s">
        <v>527</v>
      </c>
      <c r="D1062" s="144" t="s">
        <v>8305</v>
      </c>
    </row>
    <row r="1063" spans="1:4">
      <c r="A1063" s="144">
        <v>1062</v>
      </c>
      <c r="B1063" s="144">
        <v>2030</v>
      </c>
      <c r="C1063" s="144" t="s">
        <v>527</v>
      </c>
      <c r="D1063" s="144" t="s">
        <v>8306</v>
      </c>
    </row>
    <row r="1064" spans="1:4">
      <c r="A1064" s="144">
        <v>1063</v>
      </c>
      <c r="B1064" s="144">
        <v>2030</v>
      </c>
      <c r="C1064" s="144" t="s">
        <v>527</v>
      </c>
      <c r="D1064" s="144" t="s">
        <v>8307</v>
      </c>
    </row>
    <row r="1065" spans="1:4">
      <c r="A1065" s="144">
        <v>1064</v>
      </c>
      <c r="B1065" s="144">
        <v>2030</v>
      </c>
      <c r="C1065" s="144" t="s">
        <v>527</v>
      </c>
      <c r="D1065" s="144" t="s">
        <v>8308</v>
      </c>
    </row>
    <row r="1066" spans="1:4">
      <c r="A1066" s="144">
        <v>1065</v>
      </c>
      <c r="B1066" s="144">
        <v>2030</v>
      </c>
      <c r="C1066" s="144" t="s">
        <v>527</v>
      </c>
      <c r="D1066" s="144" t="s">
        <v>8309</v>
      </c>
    </row>
    <row r="1067" spans="1:4">
      <c r="A1067" s="144">
        <v>1066</v>
      </c>
      <c r="B1067" s="144">
        <v>2030</v>
      </c>
      <c r="C1067" s="144" t="s">
        <v>527</v>
      </c>
      <c r="D1067" s="144" t="s">
        <v>8310</v>
      </c>
    </row>
    <row r="1068" spans="1:4">
      <c r="A1068" s="144">
        <v>1067</v>
      </c>
      <c r="B1068" s="144">
        <v>2030</v>
      </c>
      <c r="C1068" s="144" t="s">
        <v>527</v>
      </c>
      <c r="D1068" s="144" t="s">
        <v>8311</v>
      </c>
    </row>
    <row r="1069" spans="1:4">
      <c r="A1069" s="144">
        <v>1068</v>
      </c>
      <c r="B1069" s="144">
        <v>2030</v>
      </c>
      <c r="C1069" s="144" t="s">
        <v>527</v>
      </c>
      <c r="D1069" s="144" t="s">
        <v>8312</v>
      </c>
    </row>
    <row r="1070" spans="1:4">
      <c r="A1070" s="144">
        <v>1069</v>
      </c>
      <c r="B1070" s="144">
        <v>2030</v>
      </c>
      <c r="C1070" s="144" t="s">
        <v>527</v>
      </c>
      <c r="D1070" s="144" t="s">
        <v>8313</v>
      </c>
    </row>
    <row r="1071" spans="1:4">
      <c r="A1071" s="144">
        <v>1070</v>
      </c>
      <c r="B1071" s="144">
        <v>2030</v>
      </c>
      <c r="C1071" s="144" t="s">
        <v>527</v>
      </c>
      <c r="D1071" s="144" t="s">
        <v>8314</v>
      </c>
    </row>
    <row r="1072" spans="1:4">
      <c r="A1072" s="144">
        <v>1071</v>
      </c>
      <c r="B1072" s="144">
        <v>2030</v>
      </c>
      <c r="C1072" s="144" t="s">
        <v>527</v>
      </c>
      <c r="D1072" s="144" t="s">
        <v>8315</v>
      </c>
    </row>
    <row r="1073" spans="1:4">
      <c r="A1073" s="144">
        <v>1072</v>
      </c>
      <c r="B1073" s="144">
        <v>2030</v>
      </c>
      <c r="C1073" s="144" t="s">
        <v>527</v>
      </c>
      <c r="D1073" s="144" t="s">
        <v>8316</v>
      </c>
    </row>
    <row r="1074" spans="1:4">
      <c r="A1074" s="144">
        <v>1073</v>
      </c>
      <c r="B1074" s="144">
        <v>2030</v>
      </c>
      <c r="C1074" s="144" t="s">
        <v>527</v>
      </c>
      <c r="D1074" s="144" t="s">
        <v>8317</v>
      </c>
    </row>
    <row r="1075" spans="1:4">
      <c r="A1075" s="144">
        <v>1074</v>
      </c>
      <c r="B1075" s="144">
        <v>2030</v>
      </c>
      <c r="C1075" s="144" t="s">
        <v>527</v>
      </c>
      <c r="D1075" s="144" t="s">
        <v>8318</v>
      </c>
    </row>
    <row r="1076" spans="1:4">
      <c r="A1076" s="144">
        <v>1075</v>
      </c>
      <c r="B1076" s="144">
        <v>2030</v>
      </c>
      <c r="C1076" s="144" t="s">
        <v>527</v>
      </c>
      <c r="D1076" s="144" t="s">
        <v>8319</v>
      </c>
    </row>
    <row r="1077" spans="1:4">
      <c r="A1077" s="144">
        <v>1076</v>
      </c>
      <c r="B1077" s="144">
        <v>2030</v>
      </c>
      <c r="C1077" s="144" t="s">
        <v>527</v>
      </c>
      <c r="D1077" s="144" t="s">
        <v>8320</v>
      </c>
    </row>
    <row r="1078" spans="1:4">
      <c r="A1078" s="144">
        <v>1077</v>
      </c>
      <c r="B1078" s="144">
        <v>2030</v>
      </c>
      <c r="C1078" s="144" t="s">
        <v>527</v>
      </c>
      <c r="D1078" s="144" t="s">
        <v>8321</v>
      </c>
    </row>
    <row r="1079" spans="1:4">
      <c r="A1079" s="144">
        <v>1078</v>
      </c>
      <c r="B1079" s="144">
        <v>2030</v>
      </c>
      <c r="C1079" s="144" t="s">
        <v>527</v>
      </c>
      <c r="D1079" s="144" t="s">
        <v>8322</v>
      </c>
    </row>
    <row r="1080" spans="1:4">
      <c r="A1080" s="144">
        <v>1079</v>
      </c>
      <c r="B1080" s="144">
        <v>2030</v>
      </c>
      <c r="C1080" s="144" t="s">
        <v>527</v>
      </c>
      <c r="D1080" s="144" t="s">
        <v>8323</v>
      </c>
    </row>
    <row r="1081" spans="1:4">
      <c r="A1081" s="144">
        <v>1080</v>
      </c>
      <c r="B1081" s="144">
        <v>2030</v>
      </c>
      <c r="C1081" s="144" t="s">
        <v>527</v>
      </c>
      <c r="D1081" s="144" t="s">
        <v>8324</v>
      </c>
    </row>
    <row r="1082" spans="1:4">
      <c r="A1082" s="144">
        <v>1081</v>
      </c>
      <c r="B1082" s="144">
        <v>2030</v>
      </c>
      <c r="C1082" s="144" t="s">
        <v>527</v>
      </c>
      <c r="D1082" s="144" t="s">
        <v>8325</v>
      </c>
    </row>
    <row r="1083" spans="1:4">
      <c r="A1083" s="144">
        <v>1082</v>
      </c>
      <c r="B1083" s="144">
        <v>2030</v>
      </c>
      <c r="C1083" s="144" t="s">
        <v>527</v>
      </c>
      <c r="D1083" s="144" t="s">
        <v>8326</v>
      </c>
    </row>
    <row r="1084" spans="1:4">
      <c r="A1084" s="144">
        <v>1083</v>
      </c>
      <c r="B1084" s="144">
        <v>2030</v>
      </c>
      <c r="C1084" s="144" t="s">
        <v>527</v>
      </c>
      <c r="D1084" s="144" t="s">
        <v>8327</v>
      </c>
    </row>
    <row r="1085" spans="1:4">
      <c r="A1085" s="144">
        <v>1084</v>
      </c>
      <c r="B1085" s="144">
        <v>2030</v>
      </c>
      <c r="C1085" s="144" t="s">
        <v>527</v>
      </c>
      <c r="D1085" s="144" t="s">
        <v>8328</v>
      </c>
    </row>
    <row r="1086" spans="1:4">
      <c r="A1086" s="144">
        <v>1085</v>
      </c>
      <c r="B1086" s="144">
        <v>2030</v>
      </c>
      <c r="C1086" s="144" t="s">
        <v>527</v>
      </c>
      <c r="D1086" s="144" t="s">
        <v>8329</v>
      </c>
    </row>
    <row r="1087" spans="1:4">
      <c r="A1087" s="144">
        <v>1086</v>
      </c>
      <c r="B1087" s="144">
        <v>2030</v>
      </c>
      <c r="C1087" s="144" t="s">
        <v>527</v>
      </c>
      <c r="D1087" s="144" t="s">
        <v>8330</v>
      </c>
    </row>
    <row r="1088" spans="1:4">
      <c r="A1088" s="144">
        <v>1087</v>
      </c>
      <c r="B1088" s="144">
        <v>2030</v>
      </c>
      <c r="C1088" s="144" t="s">
        <v>527</v>
      </c>
      <c r="D1088" s="144" t="s">
        <v>8331</v>
      </c>
    </row>
    <row r="1089" spans="1:4">
      <c r="A1089" s="144">
        <v>1088</v>
      </c>
      <c r="B1089" s="144">
        <v>2030</v>
      </c>
      <c r="C1089" s="144" t="s">
        <v>527</v>
      </c>
      <c r="D1089" s="144" t="s">
        <v>8332</v>
      </c>
    </row>
    <row r="1090" spans="1:4">
      <c r="A1090" s="144">
        <v>1089</v>
      </c>
      <c r="B1090" s="144">
        <v>2030</v>
      </c>
      <c r="C1090" s="144" t="s">
        <v>527</v>
      </c>
      <c r="D1090" s="144" t="s">
        <v>8333</v>
      </c>
    </row>
    <row r="1091" spans="1:4">
      <c r="A1091" s="144">
        <v>1090</v>
      </c>
      <c r="B1091" s="144">
        <v>2030</v>
      </c>
      <c r="C1091" s="144" t="s">
        <v>527</v>
      </c>
      <c r="D1091" s="144" t="s">
        <v>8334</v>
      </c>
    </row>
    <row r="1092" spans="1:4">
      <c r="A1092" s="144">
        <v>1091</v>
      </c>
      <c r="B1092" s="144">
        <v>2030</v>
      </c>
      <c r="C1092" s="144" t="s">
        <v>527</v>
      </c>
      <c r="D1092" s="144" t="s">
        <v>8335</v>
      </c>
    </row>
    <row r="1093" spans="1:4">
      <c r="A1093" s="144">
        <v>1092</v>
      </c>
      <c r="B1093" s="144">
        <v>2030</v>
      </c>
      <c r="C1093" s="144" t="s">
        <v>527</v>
      </c>
      <c r="D1093" s="144" t="s">
        <v>8336</v>
      </c>
    </row>
    <row r="1094" spans="1:4">
      <c r="A1094" s="144">
        <v>1093</v>
      </c>
      <c r="B1094" s="144">
        <v>2030</v>
      </c>
      <c r="C1094" s="144" t="s">
        <v>527</v>
      </c>
      <c r="D1094" s="144" t="s">
        <v>8337</v>
      </c>
    </row>
    <row r="1095" spans="1:4">
      <c r="A1095" s="144">
        <v>1094</v>
      </c>
      <c r="B1095" s="144">
        <v>2030</v>
      </c>
      <c r="C1095" s="144" t="s">
        <v>527</v>
      </c>
      <c r="D1095" s="144" t="s">
        <v>8338</v>
      </c>
    </row>
    <row r="1096" spans="1:4">
      <c r="A1096" s="144">
        <v>1095</v>
      </c>
      <c r="B1096" s="144">
        <v>2030</v>
      </c>
      <c r="C1096" s="144" t="s">
        <v>527</v>
      </c>
      <c r="D1096" s="144" t="s">
        <v>8339</v>
      </c>
    </row>
    <row r="1097" spans="1:4">
      <c r="A1097" s="144">
        <v>1096</v>
      </c>
      <c r="B1097" s="144">
        <v>2030</v>
      </c>
      <c r="C1097" s="144" t="s">
        <v>527</v>
      </c>
      <c r="D1097" s="144" t="s">
        <v>8340</v>
      </c>
    </row>
    <row r="1098" spans="1:4">
      <c r="A1098" s="144">
        <v>1097</v>
      </c>
      <c r="B1098" s="144">
        <v>2030</v>
      </c>
      <c r="C1098" s="144" t="s">
        <v>527</v>
      </c>
      <c r="D1098" s="144" t="s">
        <v>8341</v>
      </c>
    </row>
    <row r="1099" spans="1:4">
      <c r="A1099" s="144">
        <v>1098</v>
      </c>
      <c r="B1099" s="144">
        <v>2030</v>
      </c>
      <c r="C1099" s="144" t="s">
        <v>527</v>
      </c>
      <c r="D1099" s="144" t="s">
        <v>8342</v>
      </c>
    </row>
    <row r="1100" spans="1:4">
      <c r="A1100" s="144">
        <v>1099</v>
      </c>
      <c r="B1100" s="144">
        <v>2030</v>
      </c>
      <c r="C1100" s="144" t="s">
        <v>527</v>
      </c>
      <c r="D1100" s="144" t="s">
        <v>8343</v>
      </c>
    </row>
    <row r="1101" spans="1:4">
      <c r="A1101" s="144">
        <v>1100</v>
      </c>
      <c r="B1101" s="144">
        <v>2030</v>
      </c>
      <c r="C1101" s="144" t="s">
        <v>527</v>
      </c>
      <c r="D1101" s="144" t="s">
        <v>8344</v>
      </c>
    </row>
    <row r="1102" spans="1:4">
      <c r="A1102" s="144">
        <v>1101</v>
      </c>
      <c r="B1102" s="144">
        <v>2030</v>
      </c>
      <c r="C1102" s="144" t="s">
        <v>527</v>
      </c>
      <c r="D1102" s="144" t="s">
        <v>8345</v>
      </c>
    </row>
    <row r="1103" spans="1:4">
      <c r="A1103" s="144">
        <v>1102</v>
      </c>
      <c r="B1103" s="144">
        <v>2030</v>
      </c>
      <c r="C1103" s="144" t="s">
        <v>527</v>
      </c>
      <c r="D1103" s="144" t="s">
        <v>8346</v>
      </c>
    </row>
    <row r="1104" spans="1:4">
      <c r="A1104" s="144">
        <v>1103</v>
      </c>
      <c r="B1104" s="144">
        <v>2030</v>
      </c>
      <c r="C1104" s="144" t="s">
        <v>527</v>
      </c>
      <c r="D1104" s="144" t="s">
        <v>8347</v>
      </c>
    </row>
    <row r="1105" spans="1:4">
      <c r="A1105" s="144">
        <v>1104</v>
      </c>
      <c r="B1105" s="144">
        <v>2030</v>
      </c>
      <c r="C1105" s="144" t="s">
        <v>527</v>
      </c>
      <c r="D1105" s="144" t="s">
        <v>8348</v>
      </c>
    </row>
    <row r="1106" spans="1:4">
      <c r="A1106" s="144">
        <v>1105</v>
      </c>
      <c r="B1106" s="144">
        <v>2030</v>
      </c>
      <c r="C1106" s="144" t="s">
        <v>527</v>
      </c>
      <c r="D1106" s="144" t="s">
        <v>8349</v>
      </c>
    </row>
    <row r="1107" spans="1:4">
      <c r="A1107" s="144">
        <v>1106</v>
      </c>
      <c r="B1107" s="144">
        <v>2030</v>
      </c>
      <c r="C1107" s="144" t="s">
        <v>527</v>
      </c>
      <c r="D1107" s="144" t="s">
        <v>8350</v>
      </c>
    </row>
    <row r="1108" spans="1:4">
      <c r="A1108" s="144">
        <v>1107</v>
      </c>
      <c r="B1108" s="144">
        <v>2030</v>
      </c>
      <c r="C1108" s="144" t="s">
        <v>527</v>
      </c>
      <c r="D1108" s="144" t="s">
        <v>8351</v>
      </c>
    </row>
    <row r="1109" spans="1:4">
      <c r="A1109" s="144">
        <v>1108</v>
      </c>
      <c r="B1109" s="144">
        <v>2030</v>
      </c>
      <c r="C1109" s="144" t="s">
        <v>527</v>
      </c>
      <c r="D1109" s="144" t="s">
        <v>8352</v>
      </c>
    </row>
    <row r="1110" spans="1:4">
      <c r="A1110" s="144">
        <v>1109</v>
      </c>
      <c r="B1110" s="144">
        <v>2030</v>
      </c>
      <c r="C1110" s="144" t="s">
        <v>527</v>
      </c>
      <c r="D1110" s="144" t="s">
        <v>8353</v>
      </c>
    </row>
    <row r="1111" spans="1:4">
      <c r="A1111" s="144">
        <v>1110</v>
      </c>
      <c r="B1111" s="144">
        <v>2030</v>
      </c>
      <c r="C1111" s="144" t="s">
        <v>527</v>
      </c>
      <c r="D1111" s="144" t="s">
        <v>8354</v>
      </c>
    </row>
    <row r="1112" spans="1:4">
      <c r="A1112" s="144">
        <v>1111</v>
      </c>
      <c r="B1112" s="144">
        <v>2030</v>
      </c>
      <c r="C1112" s="144" t="s">
        <v>527</v>
      </c>
      <c r="D1112" s="144" t="s">
        <v>8355</v>
      </c>
    </row>
    <row r="1113" spans="1:4">
      <c r="A1113" s="144">
        <v>1112</v>
      </c>
      <c r="B1113" s="144">
        <v>2030</v>
      </c>
      <c r="C1113" s="144" t="s">
        <v>527</v>
      </c>
      <c r="D1113" s="144" t="s">
        <v>8356</v>
      </c>
    </row>
    <row r="1114" spans="1:4">
      <c r="A1114" s="144">
        <v>1113</v>
      </c>
      <c r="B1114" s="144">
        <v>2030</v>
      </c>
      <c r="C1114" s="144" t="s">
        <v>527</v>
      </c>
      <c r="D1114" s="144" t="s">
        <v>8357</v>
      </c>
    </row>
    <row r="1115" spans="1:4">
      <c r="A1115" s="144">
        <v>1114</v>
      </c>
      <c r="B1115" s="144">
        <v>2030</v>
      </c>
      <c r="C1115" s="144" t="s">
        <v>527</v>
      </c>
      <c r="D1115" s="144" t="s">
        <v>8358</v>
      </c>
    </row>
    <row r="1116" spans="1:4">
      <c r="A1116" s="144">
        <v>1115</v>
      </c>
      <c r="B1116" s="144">
        <v>2030</v>
      </c>
      <c r="C1116" s="144" t="s">
        <v>527</v>
      </c>
      <c r="D1116" s="144" t="s">
        <v>8359</v>
      </c>
    </row>
    <row r="1117" spans="1:4">
      <c r="A1117" s="144">
        <v>1116</v>
      </c>
      <c r="B1117" s="144">
        <v>2030</v>
      </c>
      <c r="C1117" s="144" t="s">
        <v>527</v>
      </c>
      <c r="D1117" s="144" t="s">
        <v>8360</v>
      </c>
    </row>
    <row r="1118" spans="1:4">
      <c r="A1118" s="144">
        <v>1117</v>
      </c>
      <c r="B1118" s="144">
        <v>2030</v>
      </c>
      <c r="C1118" s="144" t="s">
        <v>527</v>
      </c>
      <c r="D1118" s="144" t="s">
        <v>8361</v>
      </c>
    </row>
    <row r="1119" spans="1:4">
      <c r="A1119" s="144">
        <v>1118</v>
      </c>
      <c r="B1119" s="144">
        <v>2030</v>
      </c>
      <c r="C1119" s="144" t="s">
        <v>527</v>
      </c>
      <c r="D1119" s="144" t="s">
        <v>8362</v>
      </c>
    </row>
    <row r="1120" spans="1:4">
      <c r="A1120" s="144">
        <v>1119</v>
      </c>
      <c r="B1120" s="144">
        <v>2030</v>
      </c>
      <c r="C1120" s="144" t="s">
        <v>527</v>
      </c>
      <c r="D1120" s="144" t="s">
        <v>8363</v>
      </c>
    </row>
    <row r="1121" spans="1:4">
      <c r="A1121" s="144">
        <v>1120</v>
      </c>
      <c r="B1121" s="144">
        <v>2030</v>
      </c>
      <c r="C1121" s="144" t="s">
        <v>527</v>
      </c>
      <c r="D1121" s="144" t="s">
        <v>8364</v>
      </c>
    </row>
    <row r="1122" spans="1:4">
      <c r="A1122" s="144">
        <v>1121</v>
      </c>
      <c r="B1122" s="144">
        <v>2030</v>
      </c>
      <c r="C1122" s="144" t="s">
        <v>527</v>
      </c>
      <c r="D1122" s="144" t="s">
        <v>8365</v>
      </c>
    </row>
    <row r="1123" spans="1:4">
      <c r="A1123" s="144">
        <v>1122</v>
      </c>
      <c r="B1123" s="144">
        <v>2030</v>
      </c>
      <c r="C1123" s="144" t="s">
        <v>527</v>
      </c>
      <c r="D1123" s="144" t="s">
        <v>8366</v>
      </c>
    </row>
    <row r="1124" spans="1:4">
      <c r="A1124" s="144">
        <v>1123</v>
      </c>
      <c r="B1124" s="144">
        <v>2030</v>
      </c>
      <c r="C1124" s="144" t="s">
        <v>527</v>
      </c>
      <c r="D1124" s="144" t="s">
        <v>8367</v>
      </c>
    </row>
    <row r="1125" spans="1:4">
      <c r="A1125" s="144">
        <v>1124</v>
      </c>
      <c r="B1125" s="144">
        <v>2030</v>
      </c>
      <c r="C1125" s="144" t="s">
        <v>527</v>
      </c>
      <c r="D1125" s="144" t="s">
        <v>8368</v>
      </c>
    </row>
    <row r="1126" spans="1:4">
      <c r="A1126" s="144">
        <v>1125</v>
      </c>
      <c r="B1126" s="144">
        <v>2030</v>
      </c>
      <c r="C1126" s="144" t="s">
        <v>527</v>
      </c>
      <c r="D1126" s="144" t="s">
        <v>8369</v>
      </c>
    </row>
    <row r="1127" spans="1:4">
      <c r="A1127" s="144">
        <v>1126</v>
      </c>
      <c r="B1127" s="144">
        <v>2030</v>
      </c>
      <c r="C1127" s="144" t="s">
        <v>527</v>
      </c>
      <c r="D1127" s="144" t="s">
        <v>8370</v>
      </c>
    </row>
    <row r="1128" spans="1:4">
      <c r="A1128" s="144">
        <v>1127</v>
      </c>
      <c r="B1128" s="144">
        <v>2030</v>
      </c>
      <c r="C1128" s="144" t="s">
        <v>527</v>
      </c>
      <c r="D1128" s="144" t="s">
        <v>8371</v>
      </c>
    </row>
    <row r="1129" spans="1:4">
      <c r="A1129" s="144">
        <v>1128</v>
      </c>
      <c r="B1129" s="144">
        <v>2030</v>
      </c>
      <c r="C1129" s="144" t="s">
        <v>527</v>
      </c>
      <c r="D1129" s="144" t="s">
        <v>8372</v>
      </c>
    </row>
    <row r="1130" spans="1:4">
      <c r="A1130" s="144">
        <v>1129</v>
      </c>
      <c r="B1130" s="144">
        <v>2030</v>
      </c>
      <c r="C1130" s="144" t="s">
        <v>527</v>
      </c>
      <c r="D1130" s="144" t="s">
        <v>8373</v>
      </c>
    </row>
    <row r="1131" spans="1:4">
      <c r="A1131" s="144">
        <v>1130</v>
      </c>
      <c r="B1131" s="144">
        <v>2030</v>
      </c>
      <c r="C1131" s="144" t="s">
        <v>527</v>
      </c>
      <c r="D1131" s="144" t="s">
        <v>8374</v>
      </c>
    </row>
    <row r="1132" spans="1:4">
      <c r="A1132" s="144">
        <v>1131</v>
      </c>
      <c r="B1132" s="144">
        <v>2030</v>
      </c>
      <c r="C1132" s="144" t="s">
        <v>527</v>
      </c>
      <c r="D1132" s="144" t="s">
        <v>8375</v>
      </c>
    </row>
    <row r="1133" spans="1:4">
      <c r="A1133" s="144">
        <v>1132</v>
      </c>
      <c r="B1133" s="144">
        <v>2030</v>
      </c>
      <c r="C1133" s="144" t="s">
        <v>527</v>
      </c>
      <c r="D1133" s="144" t="s">
        <v>8376</v>
      </c>
    </row>
    <row r="1134" spans="1:4">
      <c r="A1134" s="144">
        <v>1133</v>
      </c>
      <c r="B1134" s="144">
        <v>2030</v>
      </c>
      <c r="C1134" s="144" t="s">
        <v>527</v>
      </c>
      <c r="D1134" s="144" t="s">
        <v>8377</v>
      </c>
    </row>
    <row r="1135" spans="1:4">
      <c r="A1135" s="144">
        <v>1134</v>
      </c>
      <c r="B1135" s="144">
        <v>2030</v>
      </c>
      <c r="C1135" s="144" t="s">
        <v>527</v>
      </c>
      <c r="D1135" s="144" t="s">
        <v>8378</v>
      </c>
    </row>
    <row r="1136" spans="1:4">
      <c r="A1136" s="144">
        <v>1135</v>
      </c>
      <c r="B1136" s="144">
        <v>2030</v>
      </c>
      <c r="C1136" s="144" t="s">
        <v>527</v>
      </c>
      <c r="D1136" s="144" t="s">
        <v>8379</v>
      </c>
    </row>
    <row r="1137" spans="1:4">
      <c r="A1137" s="144">
        <v>1136</v>
      </c>
      <c r="B1137" s="144">
        <v>2030</v>
      </c>
      <c r="C1137" s="144" t="s">
        <v>527</v>
      </c>
      <c r="D1137" s="144" t="s">
        <v>8380</v>
      </c>
    </row>
    <row r="1138" spans="1:4">
      <c r="A1138" s="144">
        <v>1137</v>
      </c>
      <c r="B1138" s="144">
        <v>2030</v>
      </c>
      <c r="C1138" s="144" t="s">
        <v>527</v>
      </c>
      <c r="D1138" s="144" t="s">
        <v>8381</v>
      </c>
    </row>
    <row r="1139" spans="1:4">
      <c r="A1139" s="144">
        <v>1138</v>
      </c>
      <c r="B1139" s="144">
        <v>2030</v>
      </c>
      <c r="C1139" s="144" t="s">
        <v>527</v>
      </c>
      <c r="D1139" s="144" t="s">
        <v>8382</v>
      </c>
    </row>
    <row r="1140" spans="1:4">
      <c r="A1140" s="144">
        <v>1139</v>
      </c>
      <c r="B1140" s="144">
        <v>2030</v>
      </c>
      <c r="C1140" s="144" t="s">
        <v>527</v>
      </c>
      <c r="D1140" s="144" t="s">
        <v>8383</v>
      </c>
    </row>
    <row r="1141" spans="1:4">
      <c r="A1141" s="144">
        <v>1140</v>
      </c>
      <c r="B1141" s="144">
        <v>2030</v>
      </c>
      <c r="C1141" s="144" t="s">
        <v>527</v>
      </c>
      <c r="D1141" s="144" t="s">
        <v>8384</v>
      </c>
    </row>
    <row r="1142" spans="1:4">
      <c r="A1142" s="144">
        <v>1141</v>
      </c>
      <c r="B1142" s="144">
        <v>2030</v>
      </c>
      <c r="C1142" s="144" t="s">
        <v>527</v>
      </c>
      <c r="D1142" s="144" t="s">
        <v>8385</v>
      </c>
    </row>
    <row r="1143" spans="1:4">
      <c r="A1143" s="144">
        <v>1142</v>
      </c>
      <c r="B1143" s="144">
        <v>2030</v>
      </c>
      <c r="C1143" s="144" t="s">
        <v>527</v>
      </c>
      <c r="D1143" s="144" t="s">
        <v>8386</v>
      </c>
    </row>
    <row r="1144" spans="1:4">
      <c r="A1144" s="144">
        <v>1143</v>
      </c>
      <c r="B1144" s="144">
        <v>2030</v>
      </c>
      <c r="C1144" s="144" t="s">
        <v>527</v>
      </c>
      <c r="D1144" s="144" t="s">
        <v>8387</v>
      </c>
    </row>
    <row r="1145" spans="1:4">
      <c r="A1145" s="144">
        <v>1144</v>
      </c>
      <c r="B1145" s="144">
        <v>2030</v>
      </c>
      <c r="C1145" s="144" t="s">
        <v>527</v>
      </c>
      <c r="D1145" s="144" t="s">
        <v>8388</v>
      </c>
    </row>
    <row r="1146" spans="1:4">
      <c r="A1146" s="144">
        <v>1145</v>
      </c>
      <c r="B1146" s="144">
        <v>2030</v>
      </c>
      <c r="C1146" s="144" t="s">
        <v>527</v>
      </c>
      <c r="D1146" s="144" t="s">
        <v>8389</v>
      </c>
    </row>
    <row r="1147" spans="1:4">
      <c r="A1147" s="144">
        <v>1146</v>
      </c>
      <c r="B1147" s="144">
        <v>2030</v>
      </c>
      <c r="C1147" s="144" t="s">
        <v>527</v>
      </c>
      <c r="D1147" s="144" t="s">
        <v>8390</v>
      </c>
    </row>
    <row r="1148" spans="1:4">
      <c r="A1148" s="144">
        <v>1147</v>
      </c>
      <c r="B1148" s="144">
        <v>2030</v>
      </c>
      <c r="C1148" s="144" t="s">
        <v>527</v>
      </c>
      <c r="D1148" s="144" t="s">
        <v>8391</v>
      </c>
    </row>
    <row r="1149" spans="1:4">
      <c r="A1149" s="144">
        <v>1148</v>
      </c>
      <c r="B1149" s="144">
        <v>2030</v>
      </c>
      <c r="C1149" s="144" t="s">
        <v>527</v>
      </c>
      <c r="D1149" s="144" t="s">
        <v>8392</v>
      </c>
    </row>
    <row r="1150" spans="1:4">
      <c r="A1150" s="144">
        <v>1149</v>
      </c>
      <c r="B1150" s="144">
        <v>2030</v>
      </c>
      <c r="C1150" s="144" t="s">
        <v>527</v>
      </c>
      <c r="D1150" s="144" t="s">
        <v>8393</v>
      </c>
    </row>
    <row r="1151" spans="1:4">
      <c r="A1151" s="144">
        <v>1150</v>
      </c>
      <c r="B1151" s="144">
        <v>2030</v>
      </c>
      <c r="C1151" s="144" t="s">
        <v>527</v>
      </c>
      <c r="D1151" s="144" t="s">
        <v>8394</v>
      </c>
    </row>
    <row r="1152" spans="1:4">
      <c r="A1152" s="144">
        <v>1151</v>
      </c>
      <c r="B1152" s="144">
        <v>2030</v>
      </c>
      <c r="C1152" s="144" t="s">
        <v>527</v>
      </c>
      <c r="D1152" s="144" t="s">
        <v>8395</v>
      </c>
    </row>
    <row r="1153" spans="1:4">
      <c r="A1153" s="144">
        <v>1152</v>
      </c>
      <c r="B1153" s="144">
        <v>2030</v>
      </c>
      <c r="C1153" s="144" t="s">
        <v>527</v>
      </c>
      <c r="D1153" s="144" t="s">
        <v>8396</v>
      </c>
    </row>
    <row r="1154" spans="1:4">
      <c r="A1154" s="144">
        <v>1153</v>
      </c>
      <c r="B1154" s="144">
        <v>2030</v>
      </c>
      <c r="C1154" s="144" t="s">
        <v>527</v>
      </c>
      <c r="D1154" s="144" t="s">
        <v>8397</v>
      </c>
    </row>
    <row r="1155" spans="1:4">
      <c r="A1155" s="144">
        <v>1154</v>
      </c>
      <c r="B1155" s="144">
        <v>2030</v>
      </c>
      <c r="C1155" s="144" t="s">
        <v>527</v>
      </c>
      <c r="D1155" s="144" t="s">
        <v>8398</v>
      </c>
    </row>
    <row r="1156" spans="1:4">
      <c r="A1156" s="144">
        <v>1155</v>
      </c>
      <c r="B1156" s="144">
        <v>2030</v>
      </c>
      <c r="C1156" s="144" t="s">
        <v>527</v>
      </c>
      <c r="D1156" s="144" t="s">
        <v>8399</v>
      </c>
    </row>
    <row r="1157" spans="1:4">
      <c r="A1157" s="144">
        <v>1156</v>
      </c>
      <c r="B1157" s="144">
        <v>2030</v>
      </c>
      <c r="C1157" s="144" t="s">
        <v>527</v>
      </c>
      <c r="D1157" s="144" t="s">
        <v>8400</v>
      </c>
    </row>
    <row r="1158" spans="1:4">
      <c r="A1158" s="144">
        <v>1157</v>
      </c>
      <c r="B1158" s="144">
        <v>2030</v>
      </c>
      <c r="C1158" s="144" t="s">
        <v>527</v>
      </c>
      <c r="D1158" s="144" t="s">
        <v>8401</v>
      </c>
    </row>
    <row r="1159" spans="1:4">
      <c r="A1159" s="144">
        <v>1158</v>
      </c>
      <c r="B1159" s="144">
        <v>2030</v>
      </c>
      <c r="C1159" s="144" t="s">
        <v>527</v>
      </c>
      <c r="D1159" s="144" t="s">
        <v>8402</v>
      </c>
    </row>
    <row r="1160" spans="1:4">
      <c r="A1160" s="144">
        <v>1159</v>
      </c>
      <c r="B1160" s="144">
        <v>2030</v>
      </c>
      <c r="C1160" s="144" t="s">
        <v>527</v>
      </c>
      <c r="D1160" s="144" t="s">
        <v>8403</v>
      </c>
    </row>
    <row r="1161" spans="1:4">
      <c r="A1161" s="144">
        <v>1160</v>
      </c>
      <c r="B1161" s="144">
        <v>2030</v>
      </c>
      <c r="C1161" s="144" t="s">
        <v>527</v>
      </c>
      <c r="D1161" s="144" t="s">
        <v>8404</v>
      </c>
    </row>
    <row r="1162" spans="1:4">
      <c r="A1162" s="144">
        <v>1161</v>
      </c>
      <c r="B1162" s="144">
        <v>2030</v>
      </c>
      <c r="C1162" s="144" t="s">
        <v>527</v>
      </c>
      <c r="D1162" s="144" t="s">
        <v>8405</v>
      </c>
    </row>
    <row r="1163" spans="1:4">
      <c r="A1163" s="144">
        <v>1162</v>
      </c>
      <c r="B1163" s="144">
        <v>2030</v>
      </c>
      <c r="C1163" s="144" t="s">
        <v>527</v>
      </c>
      <c r="D1163" s="144" t="s">
        <v>8406</v>
      </c>
    </row>
    <row r="1164" spans="1:4">
      <c r="A1164" s="144">
        <v>1163</v>
      </c>
      <c r="B1164" s="144">
        <v>2030</v>
      </c>
      <c r="C1164" s="144" t="s">
        <v>527</v>
      </c>
      <c r="D1164" s="144" t="s">
        <v>8407</v>
      </c>
    </row>
    <row r="1165" spans="1:4">
      <c r="A1165" s="144">
        <v>1164</v>
      </c>
      <c r="B1165" s="144">
        <v>2030</v>
      </c>
      <c r="C1165" s="144" t="s">
        <v>527</v>
      </c>
      <c r="D1165" s="144" t="s">
        <v>8408</v>
      </c>
    </row>
    <row r="1166" spans="1:4">
      <c r="A1166" s="144">
        <v>1165</v>
      </c>
      <c r="B1166" s="144">
        <v>2030</v>
      </c>
      <c r="C1166" s="144" t="s">
        <v>527</v>
      </c>
      <c r="D1166" s="144" t="s">
        <v>8409</v>
      </c>
    </row>
    <row r="1167" spans="1:4">
      <c r="A1167" s="144">
        <v>1166</v>
      </c>
      <c r="B1167" s="144">
        <v>2030</v>
      </c>
      <c r="C1167" s="144" t="s">
        <v>527</v>
      </c>
      <c r="D1167" s="144" t="s">
        <v>8410</v>
      </c>
    </row>
    <row r="1168" spans="1:4">
      <c r="A1168" s="144">
        <v>1167</v>
      </c>
      <c r="B1168" s="144">
        <v>2030</v>
      </c>
      <c r="C1168" s="144" t="s">
        <v>527</v>
      </c>
      <c r="D1168" s="144" t="s">
        <v>8411</v>
      </c>
    </row>
    <row r="1169" spans="1:4">
      <c r="A1169" s="144">
        <v>1168</v>
      </c>
      <c r="B1169" s="144">
        <v>2030</v>
      </c>
      <c r="C1169" s="144" t="s">
        <v>527</v>
      </c>
      <c r="D1169" s="144" t="s">
        <v>8412</v>
      </c>
    </row>
    <row r="1170" spans="1:4">
      <c r="A1170" s="144">
        <v>1169</v>
      </c>
      <c r="B1170" s="144">
        <v>2030</v>
      </c>
      <c r="C1170" s="144" t="s">
        <v>527</v>
      </c>
      <c r="D1170" s="144" t="s">
        <v>8413</v>
      </c>
    </row>
    <row r="1171" spans="1:4">
      <c r="A1171" s="144">
        <v>1170</v>
      </c>
      <c r="B1171" s="144">
        <v>2030</v>
      </c>
      <c r="C1171" s="144" t="s">
        <v>527</v>
      </c>
      <c r="D1171" s="144" t="s">
        <v>8414</v>
      </c>
    </row>
    <row r="1172" spans="1:4">
      <c r="A1172" s="144">
        <v>1171</v>
      </c>
      <c r="B1172" s="144">
        <v>2030</v>
      </c>
      <c r="C1172" s="144" t="s">
        <v>527</v>
      </c>
      <c r="D1172" s="144" t="s">
        <v>8415</v>
      </c>
    </row>
    <row r="1173" spans="1:4">
      <c r="A1173" s="144">
        <v>1172</v>
      </c>
      <c r="B1173" s="144">
        <v>2030</v>
      </c>
      <c r="C1173" s="144" t="s">
        <v>527</v>
      </c>
      <c r="D1173" s="144" t="s">
        <v>8416</v>
      </c>
    </row>
    <row r="1174" spans="1:4">
      <c r="A1174" s="144">
        <v>1173</v>
      </c>
      <c r="B1174" s="144">
        <v>2030</v>
      </c>
      <c r="C1174" s="144" t="s">
        <v>527</v>
      </c>
      <c r="D1174" s="144" t="s">
        <v>8417</v>
      </c>
    </row>
    <row r="1175" spans="1:4">
      <c r="A1175" s="144">
        <v>1174</v>
      </c>
      <c r="B1175" s="144">
        <v>2030</v>
      </c>
      <c r="C1175" s="144" t="s">
        <v>527</v>
      </c>
      <c r="D1175" s="144" t="s">
        <v>8418</v>
      </c>
    </row>
    <row r="1176" spans="1:4">
      <c r="A1176" s="144">
        <v>1175</v>
      </c>
      <c r="B1176" s="144">
        <v>2030</v>
      </c>
      <c r="C1176" s="144" t="s">
        <v>527</v>
      </c>
      <c r="D1176" s="144" t="s">
        <v>8419</v>
      </c>
    </row>
    <row r="1177" spans="1:4">
      <c r="A1177" s="144">
        <v>1176</v>
      </c>
      <c r="B1177" s="144">
        <v>2030</v>
      </c>
      <c r="C1177" s="144" t="s">
        <v>527</v>
      </c>
      <c r="D1177" s="144" t="s">
        <v>8420</v>
      </c>
    </row>
    <row r="1178" spans="1:4">
      <c r="A1178" s="144">
        <v>1177</v>
      </c>
      <c r="B1178" s="144">
        <v>2030</v>
      </c>
      <c r="C1178" s="144" t="s">
        <v>527</v>
      </c>
      <c r="D1178" s="144" t="s">
        <v>8421</v>
      </c>
    </row>
    <row r="1179" spans="1:4">
      <c r="A1179" s="144">
        <v>1178</v>
      </c>
      <c r="B1179" s="144">
        <v>2030</v>
      </c>
      <c r="C1179" s="144" t="s">
        <v>527</v>
      </c>
      <c r="D1179" s="144" t="s">
        <v>8422</v>
      </c>
    </row>
    <row r="1180" spans="1:4">
      <c r="A1180" s="144">
        <v>1179</v>
      </c>
      <c r="B1180" s="144">
        <v>2030</v>
      </c>
      <c r="C1180" s="144" t="s">
        <v>527</v>
      </c>
      <c r="D1180" s="144" t="s">
        <v>8423</v>
      </c>
    </row>
    <row r="1181" spans="1:4">
      <c r="A1181" s="144">
        <v>1180</v>
      </c>
      <c r="B1181" s="144">
        <v>2030</v>
      </c>
      <c r="C1181" s="144" t="s">
        <v>527</v>
      </c>
      <c r="D1181" s="144" t="s">
        <v>8424</v>
      </c>
    </row>
    <row r="1182" spans="1:4">
      <c r="A1182" s="144">
        <v>1181</v>
      </c>
      <c r="B1182" s="144">
        <v>2030</v>
      </c>
      <c r="C1182" s="144" t="s">
        <v>527</v>
      </c>
      <c r="D1182" s="144" t="s">
        <v>8425</v>
      </c>
    </row>
    <row r="1183" spans="1:4">
      <c r="A1183" s="144">
        <v>1182</v>
      </c>
      <c r="B1183" s="144">
        <v>2030</v>
      </c>
      <c r="C1183" s="144" t="s">
        <v>527</v>
      </c>
      <c r="D1183" s="144" t="s">
        <v>8426</v>
      </c>
    </row>
    <row r="1184" spans="1:4">
      <c r="A1184" s="144">
        <v>1183</v>
      </c>
      <c r="B1184" s="144">
        <v>2030</v>
      </c>
      <c r="C1184" s="144" t="s">
        <v>527</v>
      </c>
      <c r="D1184" s="144" t="s">
        <v>8427</v>
      </c>
    </row>
    <row r="1185" spans="1:4">
      <c r="A1185" s="144">
        <v>1184</v>
      </c>
      <c r="B1185" s="144">
        <v>2030</v>
      </c>
      <c r="C1185" s="144" t="s">
        <v>527</v>
      </c>
      <c r="D1185" s="144" t="s">
        <v>8428</v>
      </c>
    </row>
    <row r="1186" spans="1:4">
      <c r="A1186" s="144">
        <v>1185</v>
      </c>
      <c r="B1186" s="144">
        <v>2030</v>
      </c>
      <c r="C1186" s="144" t="s">
        <v>527</v>
      </c>
      <c r="D1186" s="144" t="s">
        <v>8429</v>
      </c>
    </row>
    <row r="1187" spans="1:4">
      <c r="A1187" s="144">
        <v>1186</v>
      </c>
      <c r="B1187" s="144">
        <v>2030</v>
      </c>
      <c r="C1187" s="144" t="s">
        <v>527</v>
      </c>
      <c r="D1187" s="144" t="s">
        <v>8430</v>
      </c>
    </row>
    <row r="1188" spans="1:4">
      <c r="A1188" s="144">
        <v>1187</v>
      </c>
      <c r="B1188" s="144">
        <v>2030</v>
      </c>
      <c r="C1188" s="144" t="s">
        <v>527</v>
      </c>
      <c r="D1188" s="144" t="s">
        <v>8431</v>
      </c>
    </row>
    <row r="1189" spans="1:4">
      <c r="A1189" s="144">
        <v>1188</v>
      </c>
      <c r="B1189" s="144">
        <v>2030</v>
      </c>
      <c r="C1189" s="144" t="s">
        <v>527</v>
      </c>
      <c r="D1189" s="144" t="s">
        <v>8432</v>
      </c>
    </row>
    <row r="1190" spans="1:4">
      <c r="A1190" s="144">
        <v>1189</v>
      </c>
      <c r="B1190" s="144">
        <v>2030</v>
      </c>
      <c r="C1190" s="144" t="s">
        <v>527</v>
      </c>
      <c r="D1190" s="144" t="s">
        <v>8433</v>
      </c>
    </row>
    <row r="1191" spans="1:4">
      <c r="A1191" s="144">
        <v>1190</v>
      </c>
      <c r="B1191" s="144">
        <v>2030</v>
      </c>
      <c r="C1191" s="144" t="s">
        <v>527</v>
      </c>
      <c r="D1191" s="144" t="s">
        <v>8434</v>
      </c>
    </row>
    <row r="1192" spans="1:4">
      <c r="A1192" s="144">
        <v>1191</v>
      </c>
      <c r="B1192" s="144">
        <v>2030</v>
      </c>
      <c r="C1192" s="144" t="s">
        <v>527</v>
      </c>
      <c r="D1192" s="144" t="s">
        <v>8435</v>
      </c>
    </row>
    <row r="1193" spans="1:4">
      <c r="A1193" s="144">
        <v>1192</v>
      </c>
      <c r="B1193" s="144">
        <v>2030</v>
      </c>
      <c r="C1193" s="144" t="s">
        <v>527</v>
      </c>
      <c r="D1193" s="144" t="s">
        <v>8436</v>
      </c>
    </row>
    <row r="1194" spans="1:4">
      <c r="A1194" s="144">
        <v>1193</v>
      </c>
      <c r="B1194" s="144">
        <v>2030</v>
      </c>
      <c r="C1194" s="144" t="s">
        <v>527</v>
      </c>
      <c r="D1194" s="144" t="s">
        <v>8437</v>
      </c>
    </row>
    <row r="1195" spans="1:4">
      <c r="A1195" s="144">
        <v>1194</v>
      </c>
      <c r="B1195" s="144">
        <v>2030</v>
      </c>
      <c r="C1195" s="144" t="s">
        <v>527</v>
      </c>
      <c r="D1195" s="144" t="s">
        <v>8438</v>
      </c>
    </row>
    <row r="1196" spans="1:4">
      <c r="A1196" s="144">
        <v>1195</v>
      </c>
      <c r="B1196" s="144">
        <v>2030</v>
      </c>
      <c r="C1196" s="144" t="s">
        <v>527</v>
      </c>
      <c r="D1196" s="144" t="s">
        <v>8439</v>
      </c>
    </row>
    <row r="1197" spans="1:4">
      <c r="A1197" s="144">
        <v>1196</v>
      </c>
      <c r="B1197" s="144">
        <v>2030</v>
      </c>
      <c r="C1197" s="144" t="s">
        <v>527</v>
      </c>
      <c r="D1197" s="144" t="s">
        <v>8440</v>
      </c>
    </row>
    <row r="1198" spans="1:4">
      <c r="A1198" s="144">
        <v>1197</v>
      </c>
      <c r="B1198" s="144">
        <v>2030</v>
      </c>
      <c r="C1198" s="144" t="s">
        <v>527</v>
      </c>
      <c r="D1198" s="144" t="s">
        <v>8441</v>
      </c>
    </row>
    <row r="1199" spans="1:4">
      <c r="A1199" s="144">
        <v>1198</v>
      </c>
      <c r="B1199" s="144">
        <v>2030</v>
      </c>
      <c r="C1199" s="144" t="s">
        <v>527</v>
      </c>
      <c r="D1199" s="144" t="s">
        <v>8442</v>
      </c>
    </row>
    <row r="1200" spans="1:4">
      <c r="A1200" s="144">
        <v>1199</v>
      </c>
      <c r="B1200" s="144">
        <v>2030</v>
      </c>
      <c r="C1200" s="144" t="s">
        <v>527</v>
      </c>
      <c r="D1200" s="144" t="s">
        <v>8443</v>
      </c>
    </row>
    <row r="1201" spans="1:4">
      <c r="A1201" s="144">
        <v>1200</v>
      </c>
      <c r="B1201" s="144">
        <v>2030</v>
      </c>
      <c r="C1201" s="144" t="s">
        <v>527</v>
      </c>
      <c r="D1201" s="144" t="s">
        <v>8444</v>
      </c>
    </row>
    <row r="1202" spans="1:4">
      <c r="A1202" s="144">
        <v>1201</v>
      </c>
      <c r="B1202" s="144">
        <v>2030</v>
      </c>
      <c r="C1202" s="144" t="s">
        <v>527</v>
      </c>
      <c r="D1202" s="144" t="s">
        <v>8445</v>
      </c>
    </row>
    <row r="1203" spans="1:4">
      <c r="A1203" s="144">
        <v>1202</v>
      </c>
      <c r="B1203" s="144">
        <v>2030</v>
      </c>
      <c r="C1203" s="144" t="s">
        <v>527</v>
      </c>
      <c r="D1203" s="144" t="s">
        <v>8446</v>
      </c>
    </row>
    <row r="1204" spans="1:4">
      <c r="A1204" s="144">
        <v>1203</v>
      </c>
      <c r="B1204" s="144">
        <v>2030</v>
      </c>
      <c r="C1204" s="144" t="s">
        <v>527</v>
      </c>
      <c r="D1204" s="144" t="s">
        <v>8447</v>
      </c>
    </row>
    <row r="1205" spans="1:4">
      <c r="A1205" s="144">
        <v>1204</v>
      </c>
      <c r="B1205" s="144">
        <v>2030</v>
      </c>
      <c r="C1205" s="144" t="s">
        <v>527</v>
      </c>
      <c r="D1205" s="144" t="s">
        <v>8448</v>
      </c>
    </row>
    <row r="1206" spans="1:4">
      <c r="A1206" s="144">
        <v>1205</v>
      </c>
      <c r="B1206" s="144">
        <v>2030</v>
      </c>
      <c r="C1206" s="144" t="s">
        <v>527</v>
      </c>
      <c r="D1206" s="144" t="s">
        <v>8449</v>
      </c>
    </row>
    <row r="1207" spans="1:4">
      <c r="A1207" s="144">
        <v>1206</v>
      </c>
      <c r="B1207" s="144">
        <v>2030</v>
      </c>
      <c r="C1207" s="144" t="s">
        <v>527</v>
      </c>
      <c r="D1207" s="144" t="s">
        <v>8450</v>
      </c>
    </row>
    <row r="1208" spans="1:4">
      <c r="A1208" s="144">
        <v>1207</v>
      </c>
      <c r="B1208" s="144">
        <v>2030</v>
      </c>
      <c r="C1208" s="144" t="s">
        <v>527</v>
      </c>
      <c r="D1208" s="144" t="s">
        <v>8451</v>
      </c>
    </row>
    <row r="1209" spans="1:4">
      <c r="A1209" s="144">
        <v>1208</v>
      </c>
      <c r="B1209" s="144">
        <v>2030</v>
      </c>
      <c r="C1209" s="144" t="s">
        <v>527</v>
      </c>
      <c r="D1209" s="144" t="s">
        <v>8452</v>
      </c>
    </row>
    <row r="1210" spans="1:4">
      <c r="A1210" s="144">
        <v>1209</v>
      </c>
      <c r="B1210" s="144">
        <v>2030</v>
      </c>
      <c r="C1210" s="144" t="s">
        <v>527</v>
      </c>
      <c r="D1210" s="144" t="s">
        <v>8453</v>
      </c>
    </row>
    <row r="1211" spans="1:4">
      <c r="A1211" s="144">
        <v>1210</v>
      </c>
      <c r="B1211" s="144">
        <v>2030</v>
      </c>
      <c r="C1211" s="144" t="s">
        <v>527</v>
      </c>
      <c r="D1211" s="144" t="s">
        <v>8454</v>
      </c>
    </row>
    <row r="1212" spans="1:4">
      <c r="A1212" s="144">
        <v>1211</v>
      </c>
      <c r="B1212" s="144">
        <v>2030</v>
      </c>
      <c r="C1212" s="144" t="s">
        <v>527</v>
      </c>
      <c r="D1212" s="144" t="s">
        <v>8455</v>
      </c>
    </row>
    <row r="1213" spans="1:4">
      <c r="A1213" s="144">
        <v>1212</v>
      </c>
      <c r="B1213" s="144">
        <v>2030</v>
      </c>
      <c r="C1213" s="144" t="s">
        <v>527</v>
      </c>
      <c r="D1213" s="144" t="s">
        <v>8456</v>
      </c>
    </row>
    <row r="1214" spans="1:4">
      <c r="A1214" s="144">
        <v>1213</v>
      </c>
      <c r="B1214" s="144">
        <v>2030</v>
      </c>
      <c r="C1214" s="144" t="s">
        <v>527</v>
      </c>
      <c r="D1214" s="144" t="s">
        <v>8457</v>
      </c>
    </row>
    <row r="1215" spans="1:4">
      <c r="A1215" s="144">
        <v>1214</v>
      </c>
      <c r="B1215" s="144">
        <v>2030</v>
      </c>
      <c r="C1215" s="144" t="s">
        <v>527</v>
      </c>
      <c r="D1215" s="144" t="s">
        <v>8458</v>
      </c>
    </row>
    <row r="1216" spans="1:4">
      <c r="A1216" s="144">
        <v>1215</v>
      </c>
      <c r="B1216" s="144">
        <v>2030</v>
      </c>
      <c r="C1216" s="144" t="s">
        <v>527</v>
      </c>
      <c r="D1216" s="144" t="s">
        <v>8459</v>
      </c>
    </row>
    <row r="1217" spans="1:4">
      <c r="A1217" s="144">
        <v>1216</v>
      </c>
      <c r="B1217" s="144">
        <v>2030</v>
      </c>
      <c r="C1217" s="144" t="s">
        <v>527</v>
      </c>
      <c r="D1217" s="144" t="s">
        <v>8460</v>
      </c>
    </row>
    <row r="1218" spans="1:4">
      <c r="A1218" s="144">
        <v>1217</v>
      </c>
      <c r="B1218" s="144">
        <v>2030</v>
      </c>
      <c r="C1218" s="144" t="s">
        <v>527</v>
      </c>
      <c r="D1218" s="144" t="s">
        <v>8461</v>
      </c>
    </row>
    <row r="1219" spans="1:4">
      <c r="A1219" s="144">
        <v>1218</v>
      </c>
      <c r="B1219" s="144">
        <v>2030</v>
      </c>
      <c r="C1219" s="144" t="s">
        <v>527</v>
      </c>
      <c r="D1219" s="144" t="s">
        <v>8462</v>
      </c>
    </row>
    <row r="1220" spans="1:4">
      <c r="A1220" s="144">
        <v>1219</v>
      </c>
      <c r="B1220" s="144">
        <v>2030</v>
      </c>
      <c r="C1220" s="144" t="s">
        <v>527</v>
      </c>
      <c r="D1220" s="144" t="s">
        <v>8463</v>
      </c>
    </row>
    <row r="1221" spans="1:4">
      <c r="A1221" s="144">
        <v>1220</v>
      </c>
      <c r="B1221" s="144">
        <v>2030</v>
      </c>
      <c r="C1221" s="144" t="s">
        <v>527</v>
      </c>
      <c r="D1221" s="144" t="s">
        <v>8464</v>
      </c>
    </row>
    <row r="1222" spans="1:4">
      <c r="A1222" s="144">
        <v>1221</v>
      </c>
      <c r="B1222" s="144">
        <v>2030</v>
      </c>
      <c r="C1222" s="144" t="s">
        <v>527</v>
      </c>
      <c r="D1222" s="144" t="s">
        <v>8465</v>
      </c>
    </row>
    <row r="1223" spans="1:4">
      <c r="A1223" s="144">
        <v>1222</v>
      </c>
      <c r="B1223" s="144">
        <v>2030</v>
      </c>
      <c r="C1223" s="144" t="s">
        <v>527</v>
      </c>
      <c r="D1223" s="144" t="s">
        <v>8466</v>
      </c>
    </row>
    <row r="1224" spans="1:4">
      <c r="A1224" s="144">
        <v>1223</v>
      </c>
      <c r="B1224" s="144">
        <v>2030</v>
      </c>
      <c r="C1224" s="144" t="s">
        <v>527</v>
      </c>
      <c r="D1224" s="144" t="s">
        <v>8467</v>
      </c>
    </row>
    <row r="1225" spans="1:4">
      <c r="A1225" s="144">
        <v>1224</v>
      </c>
      <c r="B1225" s="144">
        <v>2030</v>
      </c>
      <c r="C1225" s="144" t="s">
        <v>527</v>
      </c>
      <c r="D1225" s="144" t="s">
        <v>8468</v>
      </c>
    </row>
    <row r="1226" spans="1:4">
      <c r="A1226" s="144">
        <v>1225</v>
      </c>
      <c r="B1226" s="144">
        <v>2030</v>
      </c>
      <c r="C1226" s="144" t="s">
        <v>527</v>
      </c>
      <c r="D1226" s="144" t="s">
        <v>8469</v>
      </c>
    </row>
    <row r="1227" spans="1:4">
      <c r="A1227" s="144">
        <v>1226</v>
      </c>
      <c r="B1227" s="144">
        <v>2030</v>
      </c>
      <c r="C1227" s="144" t="s">
        <v>527</v>
      </c>
      <c r="D1227" s="144" t="s">
        <v>8470</v>
      </c>
    </row>
    <row r="1228" spans="1:4">
      <c r="A1228" s="144">
        <v>1227</v>
      </c>
      <c r="B1228" s="144">
        <v>2030</v>
      </c>
      <c r="C1228" s="144" t="s">
        <v>527</v>
      </c>
      <c r="D1228" s="144" t="s">
        <v>8471</v>
      </c>
    </row>
    <row r="1229" spans="1:4">
      <c r="A1229" s="144">
        <v>1228</v>
      </c>
      <c r="B1229" s="144">
        <v>2030</v>
      </c>
      <c r="C1229" s="144" t="s">
        <v>527</v>
      </c>
      <c r="D1229" s="144" t="s">
        <v>8472</v>
      </c>
    </row>
    <row r="1230" spans="1:4">
      <c r="A1230" s="144">
        <v>1229</v>
      </c>
      <c r="B1230" s="144">
        <v>2030</v>
      </c>
      <c r="C1230" s="144" t="s">
        <v>527</v>
      </c>
      <c r="D1230" s="144" t="s">
        <v>8473</v>
      </c>
    </row>
    <row r="1231" spans="1:4">
      <c r="A1231" s="144">
        <v>1230</v>
      </c>
      <c r="B1231" s="144">
        <v>2030</v>
      </c>
      <c r="C1231" s="144" t="s">
        <v>527</v>
      </c>
      <c r="D1231" s="144" t="s">
        <v>8474</v>
      </c>
    </row>
    <row r="1232" spans="1:4">
      <c r="A1232" s="144">
        <v>1231</v>
      </c>
      <c r="B1232" s="144">
        <v>2030</v>
      </c>
      <c r="C1232" s="144" t="s">
        <v>527</v>
      </c>
      <c r="D1232" s="144" t="s">
        <v>8475</v>
      </c>
    </row>
    <row r="1233" spans="1:4">
      <c r="A1233" s="144">
        <v>1232</v>
      </c>
      <c r="B1233" s="144">
        <v>2030</v>
      </c>
      <c r="C1233" s="144" t="s">
        <v>527</v>
      </c>
      <c r="D1233" s="144" t="s">
        <v>8476</v>
      </c>
    </row>
    <row r="1234" spans="1:4">
      <c r="A1234" s="144">
        <v>1233</v>
      </c>
      <c r="B1234" s="144">
        <v>2030</v>
      </c>
      <c r="C1234" s="144" t="s">
        <v>527</v>
      </c>
      <c r="D1234" s="144" t="s">
        <v>8477</v>
      </c>
    </row>
    <row r="1235" spans="1:4">
      <c r="A1235" s="144">
        <v>1234</v>
      </c>
      <c r="B1235" s="144">
        <v>2030</v>
      </c>
      <c r="C1235" s="144" t="s">
        <v>527</v>
      </c>
      <c r="D1235" s="144" t="s">
        <v>8478</v>
      </c>
    </row>
    <row r="1236" spans="1:4">
      <c r="A1236" s="144">
        <v>1235</v>
      </c>
      <c r="B1236" s="144">
        <v>2030</v>
      </c>
      <c r="C1236" s="144" t="s">
        <v>527</v>
      </c>
      <c r="D1236" s="144" t="s">
        <v>8479</v>
      </c>
    </row>
    <row r="1237" spans="1:4">
      <c r="A1237" s="144">
        <v>1236</v>
      </c>
      <c r="B1237" s="144">
        <v>2030</v>
      </c>
      <c r="C1237" s="144" t="s">
        <v>527</v>
      </c>
      <c r="D1237" s="144" t="s">
        <v>8480</v>
      </c>
    </row>
    <row r="1238" spans="1:4">
      <c r="A1238" s="144">
        <v>1237</v>
      </c>
      <c r="B1238" s="144">
        <v>2030</v>
      </c>
      <c r="C1238" s="144" t="s">
        <v>527</v>
      </c>
      <c r="D1238" s="144" t="s">
        <v>8481</v>
      </c>
    </row>
    <row r="1239" spans="1:4">
      <c r="A1239" s="144">
        <v>1238</v>
      </c>
      <c r="B1239" s="144">
        <v>2030</v>
      </c>
      <c r="C1239" s="144" t="s">
        <v>527</v>
      </c>
      <c r="D1239" s="144" t="s">
        <v>8482</v>
      </c>
    </row>
    <row r="1240" spans="1:4">
      <c r="A1240" s="144">
        <v>1239</v>
      </c>
      <c r="B1240" s="144">
        <v>2030</v>
      </c>
      <c r="C1240" s="144" t="s">
        <v>527</v>
      </c>
      <c r="D1240" s="144" t="s">
        <v>8483</v>
      </c>
    </row>
    <row r="1241" spans="1:4">
      <c r="A1241" s="144">
        <v>1240</v>
      </c>
      <c r="B1241" s="144">
        <v>2030</v>
      </c>
      <c r="C1241" s="144" t="s">
        <v>527</v>
      </c>
      <c r="D1241" s="144" t="s">
        <v>8484</v>
      </c>
    </row>
    <row r="1242" spans="1:4">
      <c r="A1242" s="144">
        <v>1241</v>
      </c>
      <c r="B1242" s="144">
        <v>2030</v>
      </c>
      <c r="C1242" s="144" t="s">
        <v>527</v>
      </c>
      <c r="D1242" s="144" t="s">
        <v>8485</v>
      </c>
    </row>
    <row r="1243" spans="1:4">
      <c r="A1243" s="144">
        <v>1242</v>
      </c>
      <c r="B1243" s="144">
        <v>2030</v>
      </c>
      <c r="C1243" s="144" t="s">
        <v>527</v>
      </c>
      <c r="D1243" s="144" t="s">
        <v>8486</v>
      </c>
    </row>
    <row r="1244" spans="1:4">
      <c r="A1244" s="144">
        <v>1243</v>
      </c>
      <c r="B1244" s="144">
        <v>2030</v>
      </c>
      <c r="C1244" s="144" t="s">
        <v>527</v>
      </c>
      <c r="D1244" s="144" t="s">
        <v>8487</v>
      </c>
    </row>
    <row r="1245" spans="1:4">
      <c r="A1245" s="144">
        <v>1244</v>
      </c>
      <c r="B1245" s="144">
        <v>2030</v>
      </c>
      <c r="C1245" s="144" t="s">
        <v>527</v>
      </c>
      <c r="D1245" s="144" t="s">
        <v>8488</v>
      </c>
    </row>
    <row r="1246" spans="1:4">
      <c r="A1246" s="144">
        <v>1245</v>
      </c>
      <c r="B1246" s="144">
        <v>2030</v>
      </c>
      <c r="C1246" s="144" t="s">
        <v>527</v>
      </c>
      <c r="D1246" s="144" t="s">
        <v>8489</v>
      </c>
    </row>
    <row r="1247" spans="1:4">
      <c r="A1247" s="144">
        <v>1246</v>
      </c>
      <c r="B1247" s="144">
        <v>2030</v>
      </c>
      <c r="C1247" s="144" t="s">
        <v>527</v>
      </c>
      <c r="D1247" s="144" t="s">
        <v>8490</v>
      </c>
    </row>
    <row r="1248" spans="1:4">
      <c r="A1248" s="144">
        <v>1247</v>
      </c>
      <c r="B1248" s="144">
        <v>2030</v>
      </c>
      <c r="C1248" s="144" t="s">
        <v>527</v>
      </c>
      <c r="D1248" s="144" t="s">
        <v>8491</v>
      </c>
    </row>
    <row r="1249" spans="1:4">
      <c r="A1249" s="144">
        <v>1248</v>
      </c>
      <c r="B1249" s="144">
        <v>2030</v>
      </c>
      <c r="C1249" s="144" t="s">
        <v>527</v>
      </c>
      <c r="D1249" s="144" t="s">
        <v>8492</v>
      </c>
    </row>
    <row r="1250" spans="1:4">
      <c r="A1250" s="144">
        <v>1249</v>
      </c>
      <c r="B1250" s="144">
        <v>2030</v>
      </c>
      <c r="C1250" s="144" t="s">
        <v>527</v>
      </c>
      <c r="D1250" s="144" t="s">
        <v>8493</v>
      </c>
    </row>
    <row r="1251" spans="1:4">
      <c r="A1251" s="144">
        <v>1250</v>
      </c>
      <c r="B1251" s="144">
        <v>2030</v>
      </c>
      <c r="C1251" s="144" t="s">
        <v>527</v>
      </c>
      <c r="D1251" s="144" t="s">
        <v>8494</v>
      </c>
    </row>
    <row r="1252" spans="1:4">
      <c r="A1252" s="144">
        <v>1251</v>
      </c>
      <c r="B1252" s="144">
        <v>2030</v>
      </c>
      <c r="C1252" s="144" t="s">
        <v>527</v>
      </c>
      <c r="D1252" s="144" t="s">
        <v>8495</v>
      </c>
    </row>
    <row r="1253" spans="1:4">
      <c r="A1253" s="144">
        <v>1252</v>
      </c>
      <c r="B1253" s="144">
        <v>2030</v>
      </c>
      <c r="C1253" s="144" t="s">
        <v>527</v>
      </c>
      <c r="D1253" s="144" t="s">
        <v>8496</v>
      </c>
    </row>
    <row r="1254" spans="1:4">
      <c r="A1254" s="144">
        <v>1253</v>
      </c>
      <c r="B1254" s="144">
        <v>2030</v>
      </c>
      <c r="C1254" s="144" t="s">
        <v>527</v>
      </c>
      <c r="D1254" s="144" t="s">
        <v>8497</v>
      </c>
    </row>
    <row r="1255" spans="1:4">
      <c r="A1255" s="144">
        <v>1254</v>
      </c>
      <c r="B1255" s="144">
        <v>2030</v>
      </c>
      <c r="C1255" s="144" t="s">
        <v>527</v>
      </c>
      <c r="D1255" s="144" t="s">
        <v>8498</v>
      </c>
    </row>
    <row r="1256" spans="1:4">
      <c r="A1256" s="144">
        <v>1255</v>
      </c>
      <c r="B1256" s="144">
        <v>2030</v>
      </c>
      <c r="C1256" s="144" t="s">
        <v>527</v>
      </c>
      <c r="D1256" s="144" t="s">
        <v>8499</v>
      </c>
    </row>
    <row r="1257" spans="1:4">
      <c r="A1257" s="144">
        <v>1256</v>
      </c>
      <c r="B1257" s="144">
        <v>2030</v>
      </c>
      <c r="C1257" s="144" t="s">
        <v>527</v>
      </c>
      <c r="D1257" s="144" t="s">
        <v>8500</v>
      </c>
    </row>
    <row r="1258" spans="1:4">
      <c r="A1258" s="144">
        <v>1257</v>
      </c>
      <c r="B1258" s="144">
        <v>2030</v>
      </c>
      <c r="C1258" s="144" t="s">
        <v>527</v>
      </c>
      <c r="D1258" s="144" t="s">
        <v>8501</v>
      </c>
    </row>
    <row r="1259" spans="1:4">
      <c r="A1259" s="144">
        <v>1258</v>
      </c>
      <c r="B1259" s="144">
        <v>2030</v>
      </c>
      <c r="C1259" s="144" t="s">
        <v>527</v>
      </c>
      <c r="D1259" s="144" t="s">
        <v>8502</v>
      </c>
    </row>
    <row r="1260" spans="1:4">
      <c r="A1260" s="144">
        <v>1259</v>
      </c>
      <c r="B1260" s="144">
        <v>2030</v>
      </c>
      <c r="C1260" s="144" t="s">
        <v>527</v>
      </c>
      <c r="D1260" s="144" t="s">
        <v>8503</v>
      </c>
    </row>
    <row r="1261" spans="1:4">
      <c r="A1261" s="144">
        <v>1260</v>
      </c>
      <c r="B1261" s="144">
        <v>2030</v>
      </c>
      <c r="C1261" s="144" t="s">
        <v>527</v>
      </c>
      <c r="D1261" s="144" t="s">
        <v>8504</v>
      </c>
    </row>
    <row r="1262" spans="1:4">
      <c r="A1262" s="144">
        <v>1261</v>
      </c>
      <c r="B1262" s="144">
        <v>2030</v>
      </c>
      <c r="C1262" s="144" t="s">
        <v>527</v>
      </c>
      <c r="D1262" s="144" t="s">
        <v>8505</v>
      </c>
    </row>
    <row r="1263" spans="1:4">
      <c r="A1263" s="144">
        <v>1262</v>
      </c>
      <c r="B1263" s="144">
        <v>2030</v>
      </c>
      <c r="C1263" s="144" t="s">
        <v>527</v>
      </c>
      <c r="D1263" s="144" t="s">
        <v>8506</v>
      </c>
    </row>
    <row r="1264" spans="1:4">
      <c r="A1264" s="144">
        <v>1263</v>
      </c>
      <c r="B1264" s="144">
        <v>2030</v>
      </c>
      <c r="C1264" s="144" t="s">
        <v>527</v>
      </c>
      <c r="D1264" s="144" t="s">
        <v>8507</v>
      </c>
    </row>
    <row r="1265" spans="1:4">
      <c r="A1265" s="144">
        <v>1264</v>
      </c>
      <c r="B1265" s="144">
        <v>2030</v>
      </c>
      <c r="C1265" s="144" t="s">
        <v>527</v>
      </c>
      <c r="D1265" s="144" t="s">
        <v>8508</v>
      </c>
    </row>
    <row r="1266" spans="1:4">
      <c r="A1266" s="144">
        <v>1265</v>
      </c>
      <c r="B1266" s="144">
        <v>2030</v>
      </c>
      <c r="C1266" s="144" t="s">
        <v>527</v>
      </c>
      <c r="D1266" s="144" t="s">
        <v>8509</v>
      </c>
    </row>
    <row r="1267" spans="1:4">
      <c r="A1267" s="144">
        <v>1266</v>
      </c>
      <c r="B1267" s="144">
        <v>2030</v>
      </c>
      <c r="C1267" s="144" t="s">
        <v>527</v>
      </c>
      <c r="D1267" s="144" t="s">
        <v>8510</v>
      </c>
    </row>
    <row r="1268" spans="1:4">
      <c r="A1268" s="144">
        <v>1267</v>
      </c>
      <c r="B1268" s="144">
        <v>2030</v>
      </c>
      <c r="C1268" s="144" t="s">
        <v>527</v>
      </c>
      <c r="D1268" s="144" t="s">
        <v>8511</v>
      </c>
    </row>
    <row r="1269" spans="1:4">
      <c r="A1269" s="144">
        <v>1268</v>
      </c>
      <c r="B1269" s="144">
        <v>2030</v>
      </c>
      <c r="C1269" s="144" t="s">
        <v>527</v>
      </c>
      <c r="D1269" s="144" t="s">
        <v>8512</v>
      </c>
    </row>
    <row r="1270" spans="1:4">
      <c r="A1270" s="144">
        <v>1269</v>
      </c>
      <c r="B1270" s="144">
        <v>2030</v>
      </c>
      <c r="C1270" s="144" t="s">
        <v>527</v>
      </c>
      <c r="D1270" s="144" t="s">
        <v>8513</v>
      </c>
    </row>
    <row r="1271" spans="1:4">
      <c r="A1271" s="144">
        <v>1270</v>
      </c>
      <c r="B1271" s="144">
        <v>2030</v>
      </c>
      <c r="C1271" s="144" t="s">
        <v>527</v>
      </c>
      <c r="D1271" s="144" t="s">
        <v>8514</v>
      </c>
    </row>
    <row r="1272" spans="1:4">
      <c r="A1272" s="144">
        <v>1271</v>
      </c>
      <c r="B1272" s="144">
        <v>2030</v>
      </c>
      <c r="C1272" s="144" t="s">
        <v>527</v>
      </c>
      <c r="D1272" s="144" t="s">
        <v>8515</v>
      </c>
    </row>
    <row r="1273" spans="1:4">
      <c r="A1273" s="144">
        <v>1272</v>
      </c>
      <c r="B1273" s="144">
        <v>2030</v>
      </c>
      <c r="C1273" s="144" t="s">
        <v>527</v>
      </c>
      <c r="D1273" s="144" t="s">
        <v>8516</v>
      </c>
    </row>
    <row r="1274" spans="1:4">
      <c r="A1274" s="144">
        <v>1273</v>
      </c>
      <c r="B1274" s="144">
        <v>2030</v>
      </c>
      <c r="C1274" s="144" t="s">
        <v>527</v>
      </c>
      <c r="D1274" s="144" t="s">
        <v>8517</v>
      </c>
    </row>
    <row r="1275" spans="1:4">
      <c r="A1275" s="144">
        <v>1274</v>
      </c>
      <c r="B1275" s="144">
        <v>2030</v>
      </c>
      <c r="C1275" s="144" t="s">
        <v>527</v>
      </c>
      <c r="D1275" s="144" t="s">
        <v>8518</v>
      </c>
    </row>
    <row r="1276" spans="1:4">
      <c r="A1276" s="144">
        <v>1275</v>
      </c>
      <c r="B1276" s="144">
        <v>2030</v>
      </c>
      <c r="C1276" s="144" t="s">
        <v>527</v>
      </c>
      <c r="D1276" s="144" t="s">
        <v>8519</v>
      </c>
    </row>
    <row r="1277" spans="1:4">
      <c r="A1277" s="144">
        <v>1276</v>
      </c>
      <c r="B1277" s="144">
        <v>2030</v>
      </c>
      <c r="C1277" s="144" t="s">
        <v>527</v>
      </c>
      <c r="D1277" s="144" t="s">
        <v>8520</v>
      </c>
    </row>
    <row r="1278" spans="1:4">
      <c r="A1278" s="144">
        <v>1277</v>
      </c>
      <c r="B1278" s="144">
        <v>2030</v>
      </c>
      <c r="C1278" s="144" t="s">
        <v>527</v>
      </c>
      <c r="D1278" s="144" t="s">
        <v>8521</v>
      </c>
    </row>
    <row r="1279" spans="1:4">
      <c r="A1279" s="144">
        <v>1278</v>
      </c>
      <c r="B1279" s="144">
        <v>2030</v>
      </c>
      <c r="C1279" s="144" t="s">
        <v>527</v>
      </c>
      <c r="D1279" s="144" t="s">
        <v>8522</v>
      </c>
    </row>
    <row r="1280" spans="1:4">
      <c r="A1280" s="144">
        <v>1279</v>
      </c>
      <c r="B1280" s="144">
        <v>2030</v>
      </c>
      <c r="C1280" s="144" t="s">
        <v>527</v>
      </c>
      <c r="D1280" s="144" t="s">
        <v>8523</v>
      </c>
    </row>
    <row r="1281" spans="1:4">
      <c r="A1281" s="144">
        <v>1280</v>
      </c>
      <c r="B1281" s="144">
        <v>2030</v>
      </c>
      <c r="C1281" s="144" t="s">
        <v>527</v>
      </c>
      <c r="D1281" s="144" t="s">
        <v>8524</v>
      </c>
    </row>
    <row r="1282" spans="1:4">
      <c r="A1282" s="144">
        <v>1281</v>
      </c>
      <c r="B1282" s="144">
        <v>2030</v>
      </c>
      <c r="C1282" s="144" t="s">
        <v>527</v>
      </c>
      <c r="D1282" s="144" t="s">
        <v>8525</v>
      </c>
    </row>
    <row r="1283" spans="1:4">
      <c r="A1283" s="144">
        <v>1282</v>
      </c>
      <c r="B1283" s="144">
        <v>2030</v>
      </c>
      <c r="C1283" s="144" t="s">
        <v>527</v>
      </c>
      <c r="D1283" s="144" t="s">
        <v>8526</v>
      </c>
    </row>
    <row r="1284" spans="1:4">
      <c r="A1284" s="144">
        <v>1283</v>
      </c>
      <c r="B1284" s="144">
        <v>2030</v>
      </c>
      <c r="C1284" s="144" t="s">
        <v>527</v>
      </c>
      <c r="D1284" s="144" t="s">
        <v>8527</v>
      </c>
    </row>
    <row r="1285" spans="1:4">
      <c r="A1285" s="144">
        <v>1284</v>
      </c>
      <c r="B1285" s="144">
        <v>2030</v>
      </c>
      <c r="C1285" s="144" t="s">
        <v>527</v>
      </c>
      <c r="D1285" s="144" t="s">
        <v>8528</v>
      </c>
    </row>
    <row r="1286" spans="1:4">
      <c r="A1286" s="144">
        <v>1285</v>
      </c>
      <c r="B1286" s="144">
        <v>2030</v>
      </c>
      <c r="C1286" s="144" t="s">
        <v>527</v>
      </c>
      <c r="D1286" s="144" t="s">
        <v>8529</v>
      </c>
    </row>
    <row r="1287" spans="1:4">
      <c r="A1287" s="144">
        <v>1286</v>
      </c>
      <c r="B1287" s="144">
        <v>2030</v>
      </c>
      <c r="C1287" s="144" t="s">
        <v>527</v>
      </c>
      <c r="D1287" s="144" t="s">
        <v>8530</v>
      </c>
    </row>
    <row r="1288" spans="1:4">
      <c r="A1288" s="144">
        <v>1287</v>
      </c>
      <c r="B1288" s="144">
        <v>2030</v>
      </c>
      <c r="C1288" s="144" t="s">
        <v>527</v>
      </c>
      <c r="D1288" s="144" t="s">
        <v>8531</v>
      </c>
    </row>
    <row r="1289" spans="1:4">
      <c r="A1289" s="144">
        <v>1288</v>
      </c>
      <c r="B1289" s="144">
        <v>2030</v>
      </c>
      <c r="C1289" s="144" t="s">
        <v>527</v>
      </c>
      <c r="D1289" s="144" t="s">
        <v>8532</v>
      </c>
    </row>
    <row r="1290" spans="1:4">
      <c r="A1290" s="144">
        <v>1289</v>
      </c>
      <c r="B1290" s="144">
        <v>2030</v>
      </c>
      <c r="C1290" s="144" t="s">
        <v>527</v>
      </c>
      <c r="D1290" s="144" t="s">
        <v>8533</v>
      </c>
    </row>
    <row r="1291" spans="1:4">
      <c r="A1291" s="144">
        <v>1290</v>
      </c>
      <c r="B1291" s="144">
        <v>2030</v>
      </c>
      <c r="C1291" s="144" t="s">
        <v>527</v>
      </c>
      <c r="D1291" s="144" t="s">
        <v>8534</v>
      </c>
    </row>
    <row r="1292" spans="1:4">
      <c r="A1292" s="144">
        <v>1291</v>
      </c>
      <c r="B1292" s="144">
        <v>2030</v>
      </c>
      <c r="C1292" s="144" t="s">
        <v>527</v>
      </c>
      <c r="D1292" s="144" t="s">
        <v>8535</v>
      </c>
    </row>
    <row r="1293" spans="1:4">
      <c r="A1293" s="144">
        <v>1292</v>
      </c>
      <c r="B1293" s="144">
        <v>2030</v>
      </c>
      <c r="C1293" s="144" t="s">
        <v>527</v>
      </c>
      <c r="D1293" s="144" t="s">
        <v>8536</v>
      </c>
    </row>
    <row r="1294" spans="1:4">
      <c r="A1294" s="144">
        <v>1293</v>
      </c>
      <c r="B1294" s="144">
        <v>2030</v>
      </c>
      <c r="C1294" s="144" t="s">
        <v>527</v>
      </c>
      <c r="D1294" s="144" t="s">
        <v>8537</v>
      </c>
    </row>
    <row r="1295" spans="1:4">
      <c r="A1295" s="144">
        <v>1294</v>
      </c>
      <c r="B1295" s="144">
        <v>2030</v>
      </c>
      <c r="C1295" s="144" t="s">
        <v>527</v>
      </c>
      <c r="D1295" s="144" t="s">
        <v>8538</v>
      </c>
    </row>
    <row r="1296" spans="1:4">
      <c r="A1296" s="144">
        <v>1295</v>
      </c>
      <c r="B1296" s="144">
        <v>2030</v>
      </c>
      <c r="C1296" s="144" t="s">
        <v>527</v>
      </c>
      <c r="D1296" s="144" t="s">
        <v>8539</v>
      </c>
    </row>
    <row r="1297" spans="1:4">
      <c r="A1297" s="144">
        <v>1296</v>
      </c>
      <c r="B1297" s="144">
        <v>2030</v>
      </c>
      <c r="C1297" s="144" t="s">
        <v>527</v>
      </c>
      <c r="D1297" s="144" t="s">
        <v>8540</v>
      </c>
    </row>
    <row r="1298" spans="1:4">
      <c r="A1298" s="144">
        <v>1297</v>
      </c>
      <c r="B1298" s="144">
        <v>2030</v>
      </c>
      <c r="C1298" s="144" t="s">
        <v>527</v>
      </c>
      <c r="D1298" s="144" t="s">
        <v>8541</v>
      </c>
    </row>
    <row r="1299" spans="1:4">
      <c r="A1299" s="144">
        <v>1298</v>
      </c>
      <c r="B1299" s="144">
        <v>2030</v>
      </c>
      <c r="C1299" s="144" t="s">
        <v>527</v>
      </c>
      <c r="D1299" s="144" t="s">
        <v>8542</v>
      </c>
    </row>
    <row r="1300" spans="1:4">
      <c r="A1300" s="144">
        <v>1299</v>
      </c>
      <c r="B1300" s="144">
        <v>2030</v>
      </c>
      <c r="C1300" s="144" t="s">
        <v>527</v>
      </c>
      <c r="D1300" s="144" t="s">
        <v>8543</v>
      </c>
    </row>
    <row r="1301" spans="1:4">
      <c r="A1301" s="144">
        <v>1300</v>
      </c>
      <c r="B1301" s="144">
        <v>2030</v>
      </c>
      <c r="C1301" s="144" t="s">
        <v>527</v>
      </c>
      <c r="D1301" s="144" t="s">
        <v>8544</v>
      </c>
    </row>
    <row r="1302" spans="1:4">
      <c r="A1302" s="144">
        <v>1301</v>
      </c>
      <c r="B1302" s="144">
        <v>2030</v>
      </c>
      <c r="C1302" s="144" t="s">
        <v>527</v>
      </c>
      <c r="D1302" s="144" t="s">
        <v>8545</v>
      </c>
    </row>
    <row r="1303" spans="1:4">
      <c r="A1303" s="144">
        <v>1302</v>
      </c>
      <c r="B1303" s="144">
        <v>2030</v>
      </c>
      <c r="C1303" s="144" t="s">
        <v>527</v>
      </c>
      <c r="D1303" s="144" t="s">
        <v>8546</v>
      </c>
    </row>
    <row r="1304" spans="1:4">
      <c r="A1304" s="144">
        <v>1303</v>
      </c>
      <c r="B1304" s="144">
        <v>2030</v>
      </c>
      <c r="C1304" s="144" t="s">
        <v>527</v>
      </c>
      <c r="D1304" s="144" t="s">
        <v>8547</v>
      </c>
    </row>
    <row r="1305" spans="1:4">
      <c r="A1305" s="144">
        <v>1304</v>
      </c>
      <c r="B1305" s="144">
        <v>2030</v>
      </c>
      <c r="C1305" s="144" t="s">
        <v>527</v>
      </c>
      <c r="D1305" s="144" t="s">
        <v>8548</v>
      </c>
    </row>
    <row r="1306" spans="1:4">
      <c r="A1306" s="144">
        <v>1305</v>
      </c>
      <c r="B1306" s="144">
        <v>2030</v>
      </c>
      <c r="C1306" s="144" t="s">
        <v>527</v>
      </c>
      <c r="D1306" s="144" t="s">
        <v>8549</v>
      </c>
    </row>
    <row r="1307" spans="1:4">
      <c r="A1307" s="144">
        <v>1306</v>
      </c>
      <c r="B1307" s="144">
        <v>2030</v>
      </c>
      <c r="C1307" s="144" t="s">
        <v>527</v>
      </c>
      <c r="D1307" s="144" t="s">
        <v>8550</v>
      </c>
    </row>
    <row r="1308" spans="1:4">
      <c r="A1308" s="144">
        <v>1307</v>
      </c>
      <c r="B1308" s="144">
        <v>2030</v>
      </c>
      <c r="C1308" s="144" t="s">
        <v>527</v>
      </c>
      <c r="D1308" s="144" t="s">
        <v>8551</v>
      </c>
    </row>
    <row r="1309" spans="1:4">
      <c r="A1309" s="144">
        <v>1308</v>
      </c>
      <c r="B1309" s="144">
        <v>2030</v>
      </c>
      <c r="C1309" s="144" t="s">
        <v>527</v>
      </c>
      <c r="D1309" s="144" t="s">
        <v>8552</v>
      </c>
    </row>
    <row r="1310" spans="1:4">
      <c r="A1310" s="144">
        <v>1309</v>
      </c>
      <c r="B1310" s="144">
        <v>2030</v>
      </c>
      <c r="C1310" s="144" t="s">
        <v>527</v>
      </c>
      <c r="D1310" s="144" t="s">
        <v>8553</v>
      </c>
    </row>
    <row r="1311" spans="1:4">
      <c r="A1311" s="144">
        <v>1310</v>
      </c>
      <c r="B1311" s="144">
        <v>2030</v>
      </c>
      <c r="C1311" s="144" t="s">
        <v>527</v>
      </c>
      <c r="D1311" s="144" t="s">
        <v>8554</v>
      </c>
    </row>
    <row r="1312" spans="1:4">
      <c r="A1312" s="144">
        <v>1311</v>
      </c>
      <c r="B1312" s="144">
        <v>2030</v>
      </c>
      <c r="C1312" s="144" t="s">
        <v>527</v>
      </c>
      <c r="D1312" s="144" t="s">
        <v>8555</v>
      </c>
    </row>
    <row r="1313" spans="1:4">
      <c r="A1313" s="144">
        <v>1312</v>
      </c>
      <c r="B1313" s="144">
        <v>2030</v>
      </c>
      <c r="C1313" s="144" t="s">
        <v>527</v>
      </c>
      <c r="D1313" s="144" t="s">
        <v>8556</v>
      </c>
    </row>
    <row r="1314" spans="1:4">
      <c r="A1314" s="144">
        <v>1313</v>
      </c>
      <c r="B1314" s="144">
        <v>2030</v>
      </c>
      <c r="C1314" s="144" t="s">
        <v>527</v>
      </c>
      <c r="D1314" s="144" t="s">
        <v>8557</v>
      </c>
    </row>
    <row r="1315" spans="1:4">
      <c r="A1315" s="144">
        <v>1314</v>
      </c>
      <c r="B1315" s="144">
        <v>2030</v>
      </c>
      <c r="C1315" s="144" t="s">
        <v>527</v>
      </c>
      <c r="D1315" s="144" t="s">
        <v>8558</v>
      </c>
    </row>
    <row r="1316" spans="1:4">
      <c r="A1316" s="144">
        <v>1315</v>
      </c>
      <c r="B1316" s="144">
        <v>2030</v>
      </c>
      <c r="C1316" s="144" t="s">
        <v>527</v>
      </c>
      <c r="D1316" s="144" t="s">
        <v>8559</v>
      </c>
    </row>
    <row r="1317" spans="1:4">
      <c r="A1317" s="144">
        <v>1316</v>
      </c>
      <c r="B1317" s="144">
        <v>2030</v>
      </c>
      <c r="C1317" s="144" t="s">
        <v>527</v>
      </c>
      <c r="D1317" s="144" t="s">
        <v>8560</v>
      </c>
    </row>
    <row r="1318" spans="1:4">
      <c r="A1318" s="144">
        <v>1317</v>
      </c>
      <c r="B1318" s="144">
        <v>2030</v>
      </c>
      <c r="C1318" s="144" t="s">
        <v>527</v>
      </c>
      <c r="D1318" s="144" t="s">
        <v>8561</v>
      </c>
    </row>
    <row r="1319" spans="1:4">
      <c r="A1319" s="144">
        <v>1318</v>
      </c>
      <c r="B1319" s="144">
        <v>2030</v>
      </c>
      <c r="C1319" s="144" t="s">
        <v>527</v>
      </c>
      <c r="D1319" s="144" t="s">
        <v>8562</v>
      </c>
    </row>
    <row r="1320" spans="1:4">
      <c r="A1320" s="144">
        <v>1319</v>
      </c>
      <c r="B1320" s="144">
        <v>2030</v>
      </c>
      <c r="C1320" s="144" t="s">
        <v>527</v>
      </c>
      <c r="D1320" s="144" t="s">
        <v>8563</v>
      </c>
    </row>
    <row r="1321" spans="1:4">
      <c r="A1321" s="144">
        <v>1320</v>
      </c>
      <c r="B1321" s="144">
        <v>2030</v>
      </c>
      <c r="C1321" s="144" t="s">
        <v>527</v>
      </c>
      <c r="D1321" s="144" t="s">
        <v>8564</v>
      </c>
    </row>
    <row r="1322" spans="1:4">
      <c r="A1322" s="144">
        <v>1321</v>
      </c>
      <c r="B1322" s="144">
        <v>2030</v>
      </c>
      <c r="C1322" s="144" t="s">
        <v>527</v>
      </c>
      <c r="D1322" s="144" t="s">
        <v>8565</v>
      </c>
    </row>
    <row r="1323" spans="1:4">
      <c r="A1323" s="144">
        <v>1322</v>
      </c>
      <c r="B1323" s="144">
        <v>2030</v>
      </c>
      <c r="C1323" s="144" t="s">
        <v>527</v>
      </c>
      <c r="D1323" s="144" t="s">
        <v>8566</v>
      </c>
    </row>
    <row r="1324" spans="1:4">
      <c r="A1324" s="144">
        <v>1323</v>
      </c>
      <c r="B1324" s="144">
        <v>2030</v>
      </c>
      <c r="C1324" s="144" t="s">
        <v>527</v>
      </c>
      <c r="D1324" s="144" t="s">
        <v>8567</v>
      </c>
    </row>
    <row r="1325" spans="1:4">
      <c r="A1325" s="144">
        <v>1324</v>
      </c>
      <c r="B1325" s="144">
        <v>2030</v>
      </c>
      <c r="C1325" s="144" t="s">
        <v>527</v>
      </c>
      <c r="D1325" s="144" t="s">
        <v>8568</v>
      </c>
    </row>
    <row r="1326" spans="1:4">
      <c r="A1326" s="144">
        <v>1325</v>
      </c>
      <c r="B1326" s="144">
        <v>2030</v>
      </c>
      <c r="C1326" s="144" t="s">
        <v>527</v>
      </c>
      <c r="D1326" s="144" t="s">
        <v>8569</v>
      </c>
    </row>
    <row r="1327" spans="1:4">
      <c r="A1327" s="144">
        <v>1326</v>
      </c>
      <c r="B1327" s="144">
        <v>2030</v>
      </c>
      <c r="C1327" s="144" t="s">
        <v>527</v>
      </c>
      <c r="D1327" s="144" t="s">
        <v>8570</v>
      </c>
    </row>
    <row r="1328" spans="1:4">
      <c r="A1328" s="144">
        <v>1327</v>
      </c>
      <c r="B1328" s="144">
        <v>2030</v>
      </c>
      <c r="C1328" s="144" t="s">
        <v>527</v>
      </c>
      <c r="D1328" s="144" t="s">
        <v>8571</v>
      </c>
    </row>
    <row r="1329" spans="1:4">
      <c r="A1329" s="144">
        <v>1328</v>
      </c>
      <c r="B1329" s="144">
        <v>2030</v>
      </c>
      <c r="C1329" s="144" t="s">
        <v>844</v>
      </c>
      <c r="D1329" s="144" t="s">
        <v>8572</v>
      </c>
    </row>
    <row r="1330" spans="1:4">
      <c r="A1330" s="144">
        <v>1329</v>
      </c>
      <c r="B1330" s="144">
        <v>2030</v>
      </c>
      <c r="C1330" s="144" t="s">
        <v>844</v>
      </c>
      <c r="D1330" s="144" t="s">
        <v>8573</v>
      </c>
    </row>
    <row r="1331" spans="1:4">
      <c r="A1331" s="144">
        <v>1330</v>
      </c>
      <c r="B1331" s="144">
        <v>2030</v>
      </c>
      <c r="C1331" s="144" t="s">
        <v>844</v>
      </c>
      <c r="D1331" s="144" t="s">
        <v>8574</v>
      </c>
    </row>
    <row r="1332" spans="1:4">
      <c r="A1332" s="144">
        <v>1331</v>
      </c>
      <c r="B1332" s="144">
        <v>2030</v>
      </c>
      <c r="C1332" s="144" t="s">
        <v>844</v>
      </c>
      <c r="D1332" s="144" t="s">
        <v>8575</v>
      </c>
    </row>
    <row r="1333" spans="1:4">
      <c r="A1333" s="144">
        <v>1332</v>
      </c>
      <c r="B1333" s="144">
        <v>2030</v>
      </c>
      <c r="C1333" s="144" t="s">
        <v>844</v>
      </c>
      <c r="D1333" s="144" t="s">
        <v>8576</v>
      </c>
    </row>
    <row r="1334" spans="1:4">
      <c r="A1334" s="144">
        <v>1333</v>
      </c>
      <c r="B1334" s="144">
        <v>2030</v>
      </c>
      <c r="C1334" s="144" t="s">
        <v>844</v>
      </c>
      <c r="D1334" s="144" t="s">
        <v>8577</v>
      </c>
    </row>
    <row r="1335" spans="1:4">
      <c r="A1335" s="144">
        <v>1334</v>
      </c>
      <c r="B1335" s="144">
        <v>2030</v>
      </c>
      <c r="C1335" s="144" t="s">
        <v>844</v>
      </c>
      <c r="D1335" s="144" t="s">
        <v>8578</v>
      </c>
    </row>
    <row r="1336" spans="1:4">
      <c r="A1336" s="144">
        <v>1335</v>
      </c>
      <c r="B1336" s="144">
        <v>2030</v>
      </c>
      <c r="C1336" s="144" t="s">
        <v>844</v>
      </c>
      <c r="D1336" s="144" t="s">
        <v>8579</v>
      </c>
    </row>
    <row r="1337" spans="1:4">
      <c r="A1337" s="144">
        <v>1336</v>
      </c>
      <c r="B1337" s="144">
        <v>2030</v>
      </c>
      <c r="C1337" s="144" t="s">
        <v>844</v>
      </c>
      <c r="D1337" s="144" t="s">
        <v>8580</v>
      </c>
    </row>
    <row r="1338" spans="1:4">
      <c r="A1338" s="144">
        <v>1337</v>
      </c>
      <c r="B1338" s="144">
        <v>2030</v>
      </c>
      <c r="C1338" s="144" t="s">
        <v>844</v>
      </c>
      <c r="D1338" s="144" t="s">
        <v>8581</v>
      </c>
    </row>
    <row r="1339" spans="1:4">
      <c r="A1339" s="144">
        <v>1338</v>
      </c>
      <c r="B1339" s="144">
        <v>2030</v>
      </c>
      <c r="C1339" s="144" t="s">
        <v>844</v>
      </c>
      <c r="D1339" s="144" t="s">
        <v>8582</v>
      </c>
    </row>
    <row r="1340" spans="1:4">
      <c r="A1340" s="144">
        <v>1339</v>
      </c>
      <c r="B1340" s="144">
        <v>2030</v>
      </c>
      <c r="C1340" s="144" t="s">
        <v>844</v>
      </c>
      <c r="D1340" s="144" t="s">
        <v>8583</v>
      </c>
    </row>
    <row r="1341" spans="1:4">
      <c r="A1341" s="144">
        <v>1340</v>
      </c>
      <c r="B1341" s="144">
        <v>2030</v>
      </c>
      <c r="C1341" s="144" t="s">
        <v>844</v>
      </c>
      <c r="D1341" s="144" t="s">
        <v>8584</v>
      </c>
    </row>
    <row r="1342" spans="1:4">
      <c r="A1342" s="144">
        <v>1341</v>
      </c>
      <c r="B1342" s="144">
        <v>2030</v>
      </c>
      <c r="C1342" s="144" t="s">
        <v>844</v>
      </c>
      <c r="D1342" s="144" t="s">
        <v>8585</v>
      </c>
    </row>
    <row r="1343" spans="1:4">
      <c r="A1343" s="144">
        <v>1342</v>
      </c>
      <c r="B1343" s="144">
        <v>2030</v>
      </c>
      <c r="C1343" s="144" t="s">
        <v>844</v>
      </c>
      <c r="D1343" s="144" t="s">
        <v>8586</v>
      </c>
    </row>
    <row r="1344" spans="1:4">
      <c r="A1344" s="144">
        <v>1343</v>
      </c>
      <c r="B1344" s="144">
        <v>2030</v>
      </c>
      <c r="C1344" s="144" t="s">
        <v>844</v>
      </c>
      <c r="D1344" s="144" t="s">
        <v>8587</v>
      </c>
    </row>
    <row r="1345" spans="1:4">
      <c r="A1345" s="144">
        <v>1344</v>
      </c>
      <c r="B1345" s="144">
        <v>2030</v>
      </c>
      <c r="C1345" s="144" t="s">
        <v>844</v>
      </c>
      <c r="D1345" s="144" t="s">
        <v>8588</v>
      </c>
    </row>
    <row r="1346" spans="1:4">
      <c r="A1346" s="144">
        <v>1345</v>
      </c>
      <c r="B1346" s="144">
        <v>2030</v>
      </c>
      <c r="C1346" s="144" t="s">
        <v>844</v>
      </c>
      <c r="D1346" s="144" t="s">
        <v>8589</v>
      </c>
    </row>
    <row r="1347" spans="1:4">
      <c r="A1347" s="144">
        <v>1346</v>
      </c>
      <c r="B1347" s="144">
        <v>2030</v>
      </c>
      <c r="C1347" s="144" t="s">
        <v>844</v>
      </c>
      <c r="D1347" s="144" t="s">
        <v>8590</v>
      </c>
    </row>
    <row r="1348" spans="1:4">
      <c r="A1348" s="144">
        <v>1347</v>
      </c>
      <c r="B1348" s="144">
        <v>2030</v>
      </c>
      <c r="C1348" s="144" t="s">
        <v>844</v>
      </c>
      <c r="D1348" s="144" t="s">
        <v>8591</v>
      </c>
    </row>
    <row r="1349" spans="1:4">
      <c r="A1349" s="144">
        <v>1348</v>
      </c>
      <c r="B1349" s="144">
        <v>2030</v>
      </c>
      <c r="C1349" s="144" t="s">
        <v>844</v>
      </c>
      <c r="D1349" s="144" t="s">
        <v>8592</v>
      </c>
    </row>
    <row r="1350" spans="1:4">
      <c r="A1350" s="144">
        <v>1349</v>
      </c>
      <c r="B1350" s="144">
        <v>2030</v>
      </c>
      <c r="C1350" s="144" t="s">
        <v>844</v>
      </c>
      <c r="D1350" s="144" t="s">
        <v>8593</v>
      </c>
    </row>
    <row r="1351" spans="1:4">
      <c r="A1351" s="144">
        <v>1350</v>
      </c>
      <c r="B1351" s="144">
        <v>2030</v>
      </c>
      <c r="C1351" s="144" t="s">
        <v>844</v>
      </c>
      <c r="D1351" s="144" t="s">
        <v>8594</v>
      </c>
    </row>
    <row r="1352" spans="1:4">
      <c r="A1352" s="144">
        <v>1351</v>
      </c>
      <c r="B1352" s="144">
        <v>2030</v>
      </c>
      <c r="C1352" s="144" t="s">
        <v>844</v>
      </c>
      <c r="D1352" s="144" t="s">
        <v>8595</v>
      </c>
    </row>
    <row r="1353" spans="1:4">
      <c r="A1353" s="144">
        <v>1352</v>
      </c>
      <c r="B1353" s="144">
        <v>2030</v>
      </c>
      <c r="C1353" s="144" t="s">
        <v>844</v>
      </c>
      <c r="D1353" s="144" t="s">
        <v>8596</v>
      </c>
    </row>
    <row r="1354" spans="1:4">
      <c r="A1354" s="144">
        <v>1353</v>
      </c>
      <c r="B1354" s="144">
        <v>2030</v>
      </c>
      <c r="C1354" s="144" t="s">
        <v>844</v>
      </c>
      <c r="D1354" s="144" t="s">
        <v>8597</v>
      </c>
    </row>
    <row r="1355" spans="1:4">
      <c r="A1355" s="144">
        <v>1354</v>
      </c>
      <c r="B1355" s="144">
        <v>2030</v>
      </c>
      <c r="C1355" s="144" t="s">
        <v>844</v>
      </c>
      <c r="D1355" s="144" t="s">
        <v>8598</v>
      </c>
    </row>
    <row r="1356" spans="1:4">
      <c r="A1356" s="144">
        <v>1355</v>
      </c>
      <c r="B1356" s="144">
        <v>2030</v>
      </c>
      <c r="C1356" s="144" t="s">
        <v>844</v>
      </c>
      <c r="D1356" s="144" t="s">
        <v>8599</v>
      </c>
    </row>
    <row r="1357" spans="1:4">
      <c r="A1357" s="144">
        <v>1356</v>
      </c>
      <c r="B1357" s="144">
        <v>2030</v>
      </c>
      <c r="C1357" s="144" t="s">
        <v>844</v>
      </c>
      <c r="D1357" s="144" t="s">
        <v>8600</v>
      </c>
    </row>
    <row r="1358" spans="1:4">
      <c r="A1358" s="144">
        <v>1357</v>
      </c>
      <c r="B1358" s="144">
        <v>2030</v>
      </c>
      <c r="C1358" s="144" t="s">
        <v>844</v>
      </c>
      <c r="D1358" s="144" t="s">
        <v>8601</v>
      </c>
    </row>
    <row r="1359" spans="1:4">
      <c r="A1359" s="144">
        <v>1358</v>
      </c>
      <c r="B1359" s="144">
        <v>2030</v>
      </c>
      <c r="C1359" s="144" t="s">
        <v>844</v>
      </c>
      <c r="D1359" s="144" t="s">
        <v>8602</v>
      </c>
    </row>
    <row r="1360" spans="1:4">
      <c r="A1360" s="144">
        <v>1359</v>
      </c>
      <c r="B1360" s="144">
        <v>2030</v>
      </c>
      <c r="C1360" s="144" t="s">
        <v>844</v>
      </c>
      <c r="D1360" s="144" t="s">
        <v>8603</v>
      </c>
    </row>
    <row r="1361" spans="1:4">
      <c r="A1361" s="144">
        <v>1360</v>
      </c>
      <c r="B1361" s="144">
        <v>2030</v>
      </c>
      <c r="C1361" s="144" t="s">
        <v>844</v>
      </c>
      <c r="D1361" s="144" t="s">
        <v>8604</v>
      </c>
    </row>
    <row r="1362" spans="1:4">
      <c r="A1362" s="144">
        <v>1361</v>
      </c>
      <c r="B1362" s="144">
        <v>2030</v>
      </c>
      <c r="C1362" s="144" t="s">
        <v>844</v>
      </c>
      <c r="D1362" s="144" t="s">
        <v>8605</v>
      </c>
    </row>
    <row r="1363" spans="1:4">
      <c r="A1363" s="144">
        <v>1362</v>
      </c>
      <c r="B1363" s="144">
        <v>2030</v>
      </c>
      <c r="C1363" s="144" t="s">
        <v>844</v>
      </c>
      <c r="D1363" s="144" t="s">
        <v>8606</v>
      </c>
    </row>
    <row r="1364" spans="1:4">
      <c r="A1364" s="144">
        <v>1363</v>
      </c>
      <c r="B1364" s="144">
        <v>2030</v>
      </c>
      <c r="C1364" s="144" t="s">
        <v>844</v>
      </c>
      <c r="D1364" s="144" t="s">
        <v>8607</v>
      </c>
    </row>
    <row r="1365" spans="1:4">
      <c r="A1365" s="144">
        <v>1364</v>
      </c>
      <c r="B1365" s="144">
        <v>2030</v>
      </c>
      <c r="C1365" s="144" t="s">
        <v>844</v>
      </c>
      <c r="D1365" s="144" t="s">
        <v>8608</v>
      </c>
    </row>
    <row r="1366" spans="1:4">
      <c r="A1366" s="144">
        <v>1365</v>
      </c>
      <c r="B1366" s="144">
        <v>2030</v>
      </c>
      <c r="C1366" s="144" t="s">
        <v>844</v>
      </c>
      <c r="D1366" s="144" t="s">
        <v>8609</v>
      </c>
    </row>
    <row r="1367" spans="1:4">
      <c r="A1367" s="144">
        <v>1366</v>
      </c>
      <c r="B1367" s="144">
        <v>2030</v>
      </c>
      <c r="C1367" s="144" t="s">
        <v>844</v>
      </c>
      <c r="D1367" s="144" t="s">
        <v>8610</v>
      </c>
    </row>
    <row r="1368" spans="1:4">
      <c r="A1368" s="144">
        <v>1367</v>
      </c>
      <c r="B1368" s="144">
        <v>2030</v>
      </c>
      <c r="C1368" s="144" t="s">
        <v>844</v>
      </c>
      <c r="D1368" s="144" t="s">
        <v>8611</v>
      </c>
    </row>
    <row r="1369" spans="1:4">
      <c r="A1369" s="144">
        <v>1368</v>
      </c>
      <c r="B1369" s="144">
        <v>2030</v>
      </c>
      <c r="C1369" s="144" t="s">
        <v>844</v>
      </c>
      <c r="D1369" s="144" t="s">
        <v>8612</v>
      </c>
    </row>
    <row r="1370" spans="1:4">
      <c r="A1370" s="144">
        <v>1369</v>
      </c>
      <c r="B1370" s="144">
        <v>2030</v>
      </c>
      <c r="C1370" s="144" t="s">
        <v>844</v>
      </c>
      <c r="D1370" s="144" t="s">
        <v>8613</v>
      </c>
    </row>
    <row r="1371" spans="1:4">
      <c r="A1371" s="144">
        <v>1370</v>
      </c>
      <c r="B1371" s="144">
        <v>2030</v>
      </c>
      <c r="C1371" s="144" t="s">
        <v>844</v>
      </c>
      <c r="D1371" s="144" t="s">
        <v>8614</v>
      </c>
    </row>
    <row r="1372" spans="1:4">
      <c r="A1372" s="144">
        <v>1371</v>
      </c>
      <c r="B1372" s="144">
        <v>2030</v>
      </c>
      <c r="C1372" s="144" t="s">
        <v>844</v>
      </c>
      <c r="D1372" s="144" t="s">
        <v>8615</v>
      </c>
    </row>
    <row r="1373" spans="1:4">
      <c r="A1373" s="144">
        <v>1372</v>
      </c>
      <c r="B1373" s="144">
        <v>2030</v>
      </c>
      <c r="C1373" s="144" t="s">
        <v>844</v>
      </c>
      <c r="D1373" s="144" t="s">
        <v>8616</v>
      </c>
    </row>
    <row r="1374" spans="1:4">
      <c r="A1374" s="144">
        <v>1373</v>
      </c>
      <c r="B1374" s="144">
        <v>2030</v>
      </c>
      <c r="C1374" s="144" t="s">
        <v>844</v>
      </c>
      <c r="D1374" s="144" t="s">
        <v>8617</v>
      </c>
    </row>
    <row r="1375" spans="1:4">
      <c r="A1375" s="144">
        <v>1374</v>
      </c>
      <c r="B1375" s="144">
        <v>2030</v>
      </c>
      <c r="C1375" s="144" t="s">
        <v>844</v>
      </c>
      <c r="D1375" s="144" t="s">
        <v>8618</v>
      </c>
    </row>
    <row r="1376" spans="1:4">
      <c r="A1376" s="144">
        <v>1375</v>
      </c>
      <c r="B1376" s="144">
        <v>2030</v>
      </c>
      <c r="C1376" s="144" t="s">
        <v>844</v>
      </c>
      <c r="D1376" s="144" t="s">
        <v>8619</v>
      </c>
    </row>
    <row r="1377" spans="1:4">
      <c r="A1377" s="144">
        <v>1376</v>
      </c>
      <c r="B1377" s="144">
        <v>2030</v>
      </c>
      <c r="C1377" s="144" t="s">
        <v>844</v>
      </c>
      <c r="D1377" s="144" t="s">
        <v>8620</v>
      </c>
    </row>
    <row r="1378" spans="1:4">
      <c r="A1378" s="144">
        <v>1377</v>
      </c>
      <c r="B1378" s="144">
        <v>2030</v>
      </c>
      <c r="C1378" s="144" t="s">
        <v>844</v>
      </c>
      <c r="D1378" s="144" t="s">
        <v>8621</v>
      </c>
    </row>
    <row r="1379" spans="1:4">
      <c r="A1379" s="144">
        <v>1378</v>
      </c>
      <c r="B1379" s="144">
        <v>2030</v>
      </c>
      <c r="C1379" s="144" t="s">
        <v>844</v>
      </c>
      <c r="D1379" s="144" t="s">
        <v>8622</v>
      </c>
    </row>
    <row r="1380" spans="1:4">
      <c r="A1380" s="144">
        <v>1379</v>
      </c>
      <c r="B1380" s="144">
        <v>2030</v>
      </c>
      <c r="C1380" s="144" t="s">
        <v>844</v>
      </c>
      <c r="D1380" s="144" t="s">
        <v>8623</v>
      </c>
    </row>
    <row r="1381" spans="1:4">
      <c r="A1381" s="144">
        <v>1380</v>
      </c>
      <c r="B1381" s="144">
        <v>2030</v>
      </c>
      <c r="C1381" s="144" t="s">
        <v>844</v>
      </c>
      <c r="D1381" s="144" t="s">
        <v>8624</v>
      </c>
    </row>
    <row r="1382" spans="1:4">
      <c r="A1382" s="144">
        <v>1381</v>
      </c>
      <c r="B1382" s="144">
        <v>2030</v>
      </c>
      <c r="C1382" s="144" t="s">
        <v>844</v>
      </c>
      <c r="D1382" s="144" t="s">
        <v>8625</v>
      </c>
    </row>
    <row r="1383" spans="1:4">
      <c r="A1383" s="144">
        <v>1382</v>
      </c>
      <c r="B1383" s="144">
        <v>2030</v>
      </c>
      <c r="C1383" s="144" t="s">
        <v>844</v>
      </c>
      <c r="D1383" s="144" t="s">
        <v>8626</v>
      </c>
    </row>
    <row r="1384" spans="1:4">
      <c r="A1384" s="144">
        <v>1383</v>
      </c>
      <c r="B1384" s="144">
        <v>2030</v>
      </c>
      <c r="C1384" s="144" t="s">
        <v>844</v>
      </c>
      <c r="D1384" s="144" t="s">
        <v>8627</v>
      </c>
    </row>
    <row r="1385" spans="1:4">
      <c r="A1385" s="144">
        <v>1384</v>
      </c>
      <c r="B1385" s="144">
        <v>2030</v>
      </c>
      <c r="C1385" s="144" t="s">
        <v>844</v>
      </c>
      <c r="D1385" s="144" t="s">
        <v>8628</v>
      </c>
    </row>
    <row r="1386" spans="1:4">
      <c r="A1386" s="144">
        <v>1385</v>
      </c>
      <c r="B1386" s="144">
        <v>2030</v>
      </c>
      <c r="C1386" s="144" t="s">
        <v>844</v>
      </c>
      <c r="D1386" s="144" t="s">
        <v>8629</v>
      </c>
    </row>
    <row r="1387" spans="1:4">
      <c r="A1387" s="144">
        <v>1386</v>
      </c>
      <c r="B1387" s="144">
        <v>2030</v>
      </c>
      <c r="C1387" s="144" t="s">
        <v>844</v>
      </c>
      <c r="D1387" s="144" t="s">
        <v>8630</v>
      </c>
    </row>
    <row r="1388" spans="1:4">
      <c r="A1388" s="144">
        <v>1387</v>
      </c>
      <c r="B1388" s="144">
        <v>2030</v>
      </c>
      <c r="C1388" s="144" t="s">
        <v>844</v>
      </c>
      <c r="D1388" s="144" t="s">
        <v>8631</v>
      </c>
    </row>
    <row r="1389" spans="1:4">
      <c r="A1389" s="144">
        <v>1388</v>
      </c>
      <c r="B1389" s="144">
        <v>2030</v>
      </c>
      <c r="C1389" s="144" t="s">
        <v>844</v>
      </c>
      <c r="D1389" s="144" t="s">
        <v>8632</v>
      </c>
    </row>
    <row r="1390" spans="1:4">
      <c r="A1390" s="144">
        <v>1389</v>
      </c>
      <c r="B1390" s="144">
        <v>2030</v>
      </c>
      <c r="C1390" s="144" t="s">
        <v>844</v>
      </c>
      <c r="D1390" s="144" t="s">
        <v>8633</v>
      </c>
    </row>
    <row r="1391" spans="1:4">
      <c r="A1391" s="144">
        <v>1390</v>
      </c>
      <c r="B1391" s="144">
        <v>2030</v>
      </c>
      <c r="C1391" s="144" t="s">
        <v>844</v>
      </c>
      <c r="D1391" s="144" t="s">
        <v>8634</v>
      </c>
    </row>
    <row r="1392" spans="1:4">
      <c r="A1392" s="144">
        <v>1391</v>
      </c>
      <c r="B1392" s="144">
        <v>2030</v>
      </c>
      <c r="C1392" s="144" t="s">
        <v>844</v>
      </c>
      <c r="D1392" s="144" t="s">
        <v>8635</v>
      </c>
    </row>
    <row r="1393" spans="1:4">
      <c r="A1393" s="144">
        <v>1392</v>
      </c>
      <c r="B1393" s="144">
        <v>2030</v>
      </c>
      <c r="C1393" s="144" t="s">
        <v>844</v>
      </c>
      <c r="D1393" s="144" t="s">
        <v>8636</v>
      </c>
    </row>
    <row r="1394" spans="1:4">
      <c r="A1394" s="144">
        <v>1393</v>
      </c>
      <c r="B1394" s="144">
        <v>2030</v>
      </c>
      <c r="C1394" s="144" t="s">
        <v>844</v>
      </c>
      <c r="D1394" s="144" t="s">
        <v>8637</v>
      </c>
    </row>
    <row r="1395" spans="1:4">
      <c r="A1395" s="144">
        <v>1394</v>
      </c>
      <c r="B1395" s="144">
        <v>2030</v>
      </c>
      <c r="C1395" s="144" t="s">
        <v>844</v>
      </c>
      <c r="D1395" s="144" t="s">
        <v>8638</v>
      </c>
    </row>
    <row r="1396" spans="1:4">
      <c r="A1396" s="144">
        <v>1395</v>
      </c>
      <c r="B1396" s="144">
        <v>2030</v>
      </c>
      <c r="C1396" s="144" t="s">
        <v>844</v>
      </c>
      <c r="D1396" s="144" t="s">
        <v>8639</v>
      </c>
    </row>
    <row r="1397" spans="1:4">
      <c r="A1397" s="144">
        <v>1396</v>
      </c>
      <c r="B1397" s="144">
        <v>2030</v>
      </c>
      <c r="C1397" s="144" t="s">
        <v>844</v>
      </c>
      <c r="D1397" s="144" t="s">
        <v>8640</v>
      </c>
    </row>
    <row r="1398" spans="1:4">
      <c r="A1398" s="144">
        <v>1397</v>
      </c>
      <c r="B1398" s="144">
        <v>2030</v>
      </c>
      <c r="C1398" s="144" t="s">
        <v>844</v>
      </c>
      <c r="D1398" s="144" t="s">
        <v>8641</v>
      </c>
    </row>
    <row r="1399" spans="1:4">
      <c r="A1399" s="144">
        <v>1398</v>
      </c>
      <c r="B1399" s="144">
        <v>2030</v>
      </c>
      <c r="C1399" s="144" t="s">
        <v>844</v>
      </c>
      <c r="D1399" s="144" t="s">
        <v>8642</v>
      </c>
    </row>
    <row r="1400" spans="1:4">
      <c r="A1400" s="144">
        <v>1399</v>
      </c>
      <c r="B1400" s="144">
        <v>2030</v>
      </c>
      <c r="C1400" s="144" t="s">
        <v>844</v>
      </c>
      <c r="D1400" s="144" t="s">
        <v>8643</v>
      </c>
    </row>
    <row r="1401" spans="1:4">
      <c r="A1401" s="144">
        <v>1400</v>
      </c>
      <c r="B1401" s="144">
        <v>2030</v>
      </c>
      <c r="C1401" s="144" t="s">
        <v>844</v>
      </c>
      <c r="D1401" s="144" t="s">
        <v>8644</v>
      </c>
    </row>
    <row r="1402" spans="1:4">
      <c r="A1402" s="144">
        <v>1401</v>
      </c>
      <c r="B1402" s="144">
        <v>2030</v>
      </c>
      <c r="C1402" s="144" t="s">
        <v>844</v>
      </c>
      <c r="D1402" s="144" t="s">
        <v>8645</v>
      </c>
    </row>
    <row r="1403" spans="1:4">
      <c r="A1403" s="144">
        <v>1402</v>
      </c>
      <c r="B1403" s="144">
        <v>2030</v>
      </c>
      <c r="C1403" s="144" t="s">
        <v>844</v>
      </c>
      <c r="D1403" s="144" t="s">
        <v>8646</v>
      </c>
    </row>
    <row r="1404" spans="1:4">
      <c r="A1404" s="144">
        <v>1403</v>
      </c>
      <c r="B1404" s="144">
        <v>2030</v>
      </c>
      <c r="C1404" s="144" t="s">
        <v>844</v>
      </c>
      <c r="D1404" s="144" t="s">
        <v>8647</v>
      </c>
    </row>
    <row r="1405" spans="1:4">
      <c r="A1405" s="144">
        <v>1404</v>
      </c>
      <c r="B1405" s="144">
        <v>2030</v>
      </c>
      <c r="C1405" s="144" t="s">
        <v>844</v>
      </c>
      <c r="D1405" s="144" t="s">
        <v>8648</v>
      </c>
    </row>
    <row r="1406" spans="1:4">
      <c r="A1406" s="144">
        <v>1405</v>
      </c>
      <c r="B1406" s="144">
        <v>2030</v>
      </c>
      <c r="C1406" s="144" t="s">
        <v>844</v>
      </c>
      <c r="D1406" s="144" t="s">
        <v>8649</v>
      </c>
    </row>
    <row r="1407" spans="1:4">
      <c r="A1407" s="144">
        <v>1406</v>
      </c>
      <c r="B1407" s="144">
        <v>2030</v>
      </c>
      <c r="C1407" s="144" t="s">
        <v>844</v>
      </c>
      <c r="D1407" s="144" t="s">
        <v>8650</v>
      </c>
    </row>
    <row r="1408" spans="1:4">
      <c r="A1408" s="144">
        <v>1407</v>
      </c>
      <c r="B1408" s="144">
        <v>2030</v>
      </c>
      <c r="C1408" s="144" t="s">
        <v>844</v>
      </c>
      <c r="D1408" s="144" t="s">
        <v>8651</v>
      </c>
    </row>
    <row r="1409" spans="1:4">
      <c r="A1409" s="144">
        <v>1408</v>
      </c>
      <c r="B1409" s="144">
        <v>2030</v>
      </c>
      <c r="C1409" s="144" t="s">
        <v>844</v>
      </c>
      <c r="D1409" s="144" t="s">
        <v>8652</v>
      </c>
    </row>
    <row r="1410" spans="1:4">
      <c r="A1410" s="144">
        <v>1409</v>
      </c>
      <c r="B1410" s="144">
        <v>2030</v>
      </c>
      <c r="C1410" s="144" t="s">
        <v>844</v>
      </c>
      <c r="D1410" s="144" t="s">
        <v>8653</v>
      </c>
    </row>
    <row r="1411" spans="1:4">
      <c r="A1411" s="144">
        <v>1410</v>
      </c>
      <c r="B1411" s="144">
        <v>2030</v>
      </c>
      <c r="C1411" s="144" t="s">
        <v>844</v>
      </c>
      <c r="D1411" s="144" t="s">
        <v>8654</v>
      </c>
    </row>
    <row r="1412" spans="1:4">
      <c r="A1412" s="144">
        <v>1411</v>
      </c>
      <c r="B1412" s="144">
        <v>2030</v>
      </c>
      <c r="C1412" s="144" t="s">
        <v>844</v>
      </c>
      <c r="D1412" s="144" t="s">
        <v>8655</v>
      </c>
    </row>
    <row r="1413" spans="1:4">
      <c r="A1413" s="144">
        <v>1412</v>
      </c>
      <c r="B1413" s="144">
        <v>2030</v>
      </c>
      <c r="C1413" s="144" t="s">
        <v>844</v>
      </c>
      <c r="D1413" s="144" t="s">
        <v>8656</v>
      </c>
    </row>
    <row r="1414" spans="1:4">
      <c r="A1414" s="144">
        <v>1413</v>
      </c>
      <c r="B1414" s="144">
        <v>2030</v>
      </c>
      <c r="C1414" s="144" t="s">
        <v>844</v>
      </c>
      <c r="D1414" s="144" t="s">
        <v>8657</v>
      </c>
    </row>
    <row r="1415" spans="1:4">
      <c r="A1415" s="144">
        <v>1414</v>
      </c>
      <c r="B1415" s="144">
        <v>2030</v>
      </c>
      <c r="C1415" s="144" t="s">
        <v>844</v>
      </c>
      <c r="D1415" s="144" t="s">
        <v>8658</v>
      </c>
    </row>
    <row r="1416" spans="1:4">
      <c r="A1416" s="144">
        <v>1415</v>
      </c>
      <c r="B1416" s="144">
        <v>2030</v>
      </c>
      <c r="C1416" s="144" t="s">
        <v>844</v>
      </c>
      <c r="D1416" s="144" t="s">
        <v>8659</v>
      </c>
    </row>
    <row r="1417" spans="1:4">
      <c r="A1417" s="144">
        <v>1416</v>
      </c>
      <c r="B1417" s="144">
        <v>2030</v>
      </c>
      <c r="C1417" s="144" t="s">
        <v>844</v>
      </c>
      <c r="D1417" s="144" t="s">
        <v>8660</v>
      </c>
    </row>
    <row r="1418" spans="1:4">
      <c r="A1418" s="144">
        <v>1417</v>
      </c>
      <c r="B1418" s="144">
        <v>2030</v>
      </c>
      <c r="C1418" s="144" t="s">
        <v>844</v>
      </c>
      <c r="D1418" s="144" t="s">
        <v>8661</v>
      </c>
    </row>
    <row r="1419" spans="1:4">
      <c r="A1419" s="144">
        <v>1418</v>
      </c>
      <c r="B1419" s="144">
        <v>2030</v>
      </c>
      <c r="C1419" s="144" t="s">
        <v>844</v>
      </c>
      <c r="D1419" s="144" t="s">
        <v>8662</v>
      </c>
    </row>
    <row r="1420" spans="1:4">
      <c r="A1420" s="144">
        <v>1419</v>
      </c>
      <c r="B1420" s="144">
        <v>2030</v>
      </c>
      <c r="C1420" s="144" t="s">
        <v>844</v>
      </c>
      <c r="D1420" s="144" t="s">
        <v>8663</v>
      </c>
    </row>
    <row r="1421" spans="1:4">
      <c r="A1421" s="144">
        <v>1420</v>
      </c>
      <c r="B1421" s="144">
        <v>2030</v>
      </c>
      <c r="C1421" s="144" t="s">
        <v>844</v>
      </c>
      <c r="D1421" s="144" t="s">
        <v>8664</v>
      </c>
    </row>
    <row r="1422" spans="1:4">
      <c r="A1422" s="144">
        <v>1421</v>
      </c>
      <c r="B1422" s="144">
        <v>2030</v>
      </c>
      <c r="C1422" s="144" t="s">
        <v>844</v>
      </c>
      <c r="D1422" s="144" t="s">
        <v>8665</v>
      </c>
    </row>
    <row r="1423" spans="1:4">
      <c r="A1423" s="144">
        <v>1422</v>
      </c>
      <c r="B1423" s="144">
        <v>2030</v>
      </c>
      <c r="C1423" s="144" t="s">
        <v>844</v>
      </c>
      <c r="D1423" s="144" t="s">
        <v>8666</v>
      </c>
    </row>
    <row r="1424" spans="1:4">
      <c r="A1424" s="144">
        <v>1423</v>
      </c>
      <c r="B1424" s="144">
        <v>2030</v>
      </c>
      <c r="C1424" s="144" t="s">
        <v>844</v>
      </c>
      <c r="D1424" s="144" t="s">
        <v>8667</v>
      </c>
    </row>
    <row r="1425" spans="1:4">
      <c r="A1425" s="144">
        <v>1424</v>
      </c>
      <c r="B1425" s="144">
        <v>2030</v>
      </c>
      <c r="C1425" s="144" t="s">
        <v>844</v>
      </c>
      <c r="D1425" s="144" t="s">
        <v>8668</v>
      </c>
    </row>
    <row r="1426" spans="1:4">
      <c r="A1426" s="144">
        <v>1425</v>
      </c>
      <c r="B1426" s="144">
        <v>2030</v>
      </c>
      <c r="C1426" s="144" t="s">
        <v>844</v>
      </c>
      <c r="D1426" s="144" t="s">
        <v>8669</v>
      </c>
    </row>
    <row r="1427" spans="1:4">
      <c r="A1427" s="144">
        <v>1426</v>
      </c>
      <c r="B1427" s="144">
        <v>2030</v>
      </c>
      <c r="C1427" s="144" t="s">
        <v>844</v>
      </c>
      <c r="D1427" s="144" t="s">
        <v>8670</v>
      </c>
    </row>
    <row r="1428" spans="1:4">
      <c r="A1428" s="144">
        <v>1427</v>
      </c>
      <c r="B1428" s="144">
        <v>2030</v>
      </c>
      <c r="C1428" s="144" t="s">
        <v>844</v>
      </c>
      <c r="D1428" s="144" t="s">
        <v>8671</v>
      </c>
    </row>
    <row r="1429" spans="1:4">
      <c r="A1429" s="144">
        <v>1428</v>
      </c>
      <c r="B1429" s="144">
        <v>2030</v>
      </c>
      <c r="C1429" s="144" t="s">
        <v>844</v>
      </c>
      <c r="D1429" s="144" t="s">
        <v>8672</v>
      </c>
    </row>
    <row r="1430" spans="1:4">
      <c r="A1430" s="144">
        <v>1429</v>
      </c>
      <c r="B1430" s="144">
        <v>2030</v>
      </c>
      <c r="C1430" s="144" t="s">
        <v>844</v>
      </c>
      <c r="D1430" s="144" t="s">
        <v>8673</v>
      </c>
    </row>
    <row r="1431" spans="1:4">
      <c r="A1431" s="144">
        <v>1430</v>
      </c>
      <c r="B1431" s="144">
        <v>2030</v>
      </c>
      <c r="C1431" s="144" t="s">
        <v>844</v>
      </c>
      <c r="D1431" s="144" t="s">
        <v>8674</v>
      </c>
    </row>
    <row r="1432" spans="1:4">
      <c r="A1432" s="144">
        <v>1431</v>
      </c>
      <c r="B1432" s="144">
        <v>2030</v>
      </c>
      <c r="C1432" s="144" t="s">
        <v>844</v>
      </c>
      <c r="D1432" s="144" t="s">
        <v>8675</v>
      </c>
    </row>
    <row r="1433" spans="1:4">
      <c r="A1433" s="144">
        <v>1432</v>
      </c>
      <c r="B1433" s="144">
        <v>2030</v>
      </c>
      <c r="C1433" s="144" t="s">
        <v>844</v>
      </c>
      <c r="D1433" s="144" t="s">
        <v>8676</v>
      </c>
    </row>
    <row r="1434" spans="1:4">
      <c r="A1434" s="144">
        <v>1433</v>
      </c>
      <c r="B1434" s="144">
        <v>2030</v>
      </c>
      <c r="C1434" s="144" t="s">
        <v>844</v>
      </c>
      <c r="D1434" s="144" t="s">
        <v>8677</v>
      </c>
    </row>
    <row r="1435" spans="1:4">
      <c r="A1435" s="144">
        <v>1434</v>
      </c>
      <c r="B1435" s="144">
        <v>2030</v>
      </c>
      <c r="C1435" s="144" t="s">
        <v>844</v>
      </c>
      <c r="D1435" s="144" t="s">
        <v>8678</v>
      </c>
    </row>
    <row r="1436" spans="1:4">
      <c r="A1436" s="144">
        <v>1435</v>
      </c>
      <c r="B1436" s="144">
        <v>2030</v>
      </c>
      <c r="C1436" s="144" t="s">
        <v>844</v>
      </c>
      <c r="D1436" s="144" t="s">
        <v>8679</v>
      </c>
    </row>
    <row r="1437" spans="1:4">
      <c r="A1437" s="144">
        <v>1436</v>
      </c>
      <c r="B1437" s="144">
        <v>2030</v>
      </c>
      <c r="C1437" s="144" t="s">
        <v>844</v>
      </c>
      <c r="D1437" s="144" t="s">
        <v>8680</v>
      </c>
    </row>
    <row r="1438" spans="1:4">
      <c r="A1438" s="144">
        <v>1437</v>
      </c>
      <c r="B1438" s="144">
        <v>2030</v>
      </c>
      <c r="C1438" s="144" t="s">
        <v>844</v>
      </c>
      <c r="D1438" s="144" t="s">
        <v>8681</v>
      </c>
    </row>
    <row r="1439" spans="1:4">
      <c r="A1439" s="144">
        <v>1438</v>
      </c>
      <c r="B1439" s="144">
        <v>2030</v>
      </c>
      <c r="C1439" s="144" t="s">
        <v>844</v>
      </c>
      <c r="D1439" s="144" t="s">
        <v>8682</v>
      </c>
    </row>
    <row r="1440" spans="1:4">
      <c r="A1440" s="144">
        <v>1439</v>
      </c>
      <c r="B1440" s="144">
        <v>2030</v>
      </c>
      <c r="C1440" s="144" t="s">
        <v>844</v>
      </c>
      <c r="D1440" s="144" t="s">
        <v>8683</v>
      </c>
    </row>
    <row r="1441" spans="1:4">
      <c r="A1441" s="144">
        <v>1440</v>
      </c>
      <c r="B1441" s="144">
        <v>2030</v>
      </c>
      <c r="C1441" s="144" t="s">
        <v>844</v>
      </c>
      <c r="D1441" s="144" t="s">
        <v>8684</v>
      </c>
    </row>
    <row r="1442" spans="1:4">
      <c r="A1442" s="144">
        <v>1441</v>
      </c>
      <c r="B1442" s="144">
        <v>2030</v>
      </c>
      <c r="C1442" s="144" t="s">
        <v>844</v>
      </c>
      <c r="D1442" s="144" t="s">
        <v>8685</v>
      </c>
    </row>
    <row r="1443" spans="1:4">
      <c r="A1443" s="144">
        <v>1442</v>
      </c>
      <c r="B1443" s="144">
        <v>2030</v>
      </c>
      <c r="C1443" s="144" t="s">
        <v>844</v>
      </c>
      <c r="D1443" s="144" t="s">
        <v>8686</v>
      </c>
    </row>
    <row r="1444" spans="1:4">
      <c r="A1444" s="144">
        <v>1443</v>
      </c>
      <c r="B1444" s="144">
        <v>2030</v>
      </c>
      <c r="C1444" s="144" t="s">
        <v>844</v>
      </c>
      <c r="D1444" s="144" t="s">
        <v>8687</v>
      </c>
    </row>
    <row r="1445" spans="1:4">
      <c r="A1445" s="144">
        <v>1444</v>
      </c>
      <c r="B1445" s="144">
        <v>2030</v>
      </c>
      <c r="C1445" s="144" t="s">
        <v>844</v>
      </c>
      <c r="D1445" s="144" t="s">
        <v>8688</v>
      </c>
    </row>
    <row r="1446" spans="1:4">
      <c r="A1446" s="144">
        <v>1445</v>
      </c>
      <c r="B1446" s="144">
        <v>2030</v>
      </c>
      <c r="C1446" s="144" t="s">
        <v>844</v>
      </c>
      <c r="D1446" s="144" t="s">
        <v>8689</v>
      </c>
    </row>
    <row r="1447" spans="1:4">
      <c r="A1447" s="144">
        <v>1446</v>
      </c>
      <c r="B1447" s="144">
        <v>2030</v>
      </c>
      <c r="C1447" s="144" t="s">
        <v>844</v>
      </c>
      <c r="D1447" s="144" t="s">
        <v>8690</v>
      </c>
    </row>
    <row r="1448" spans="1:4">
      <c r="A1448" s="144">
        <v>1447</v>
      </c>
      <c r="B1448" s="144">
        <v>2030</v>
      </c>
      <c r="C1448" s="144" t="s">
        <v>844</v>
      </c>
      <c r="D1448" s="144" t="s">
        <v>8691</v>
      </c>
    </row>
    <row r="1449" spans="1:4">
      <c r="A1449" s="144">
        <v>1448</v>
      </c>
      <c r="B1449" s="144">
        <v>2030</v>
      </c>
      <c r="C1449" s="144" t="s">
        <v>844</v>
      </c>
      <c r="D1449" s="144" t="s">
        <v>8692</v>
      </c>
    </row>
    <row r="1450" spans="1:4">
      <c r="A1450" s="144">
        <v>1449</v>
      </c>
      <c r="B1450" s="144">
        <v>2030</v>
      </c>
      <c r="C1450" s="144" t="s">
        <v>844</v>
      </c>
      <c r="D1450" s="144" t="s">
        <v>8693</v>
      </c>
    </row>
    <row r="1451" spans="1:4">
      <c r="A1451" s="144">
        <v>1450</v>
      </c>
      <c r="B1451" s="144">
        <v>2030</v>
      </c>
      <c r="C1451" s="144" t="s">
        <v>844</v>
      </c>
      <c r="D1451" s="144" t="s">
        <v>8694</v>
      </c>
    </row>
    <row r="1452" spans="1:4">
      <c r="A1452" s="144">
        <v>1451</v>
      </c>
      <c r="B1452" s="144">
        <v>2030</v>
      </c>
      <c r="C1452" s="144" t="s">
        <v>844</v>
      </c>
      <c r="D1452" s="144" t="s">
        <v>8695</v>
      </c>
    </row>
    <row r="1453" spans="1:4">
      <c r="A1453" s="144">
        <v>1452</v>
      </c>
      <c r="B1453" s="144">
        <v>2030</v>
      </c>
      <c r="C1453" s="144" t="s">
        <v>844</v>
      </c>
      <c r="D1453" s="144" t="s">
        <v>8696</v>
      </c>
    </row>
    <row r="1454" spans="1:4">
      <c r="A1454" s="144">
        <v>1453</v>
      </c>
      <c r="B1454" s="144">
        <v>2030</v>
      </c>
      <c r="C1454" s="144" t="s">
        <v>844</v>
      </c>
      <c r="D1454" s="144" t="s">
        <v>8697</v>
      </c>
    </row>
    <row r="1455" spans="1:4">
      <c r="A1455" s="144">
        <v>1454</v>
      </c>
      <c r="B1455" s="144">
        <v>2030</v>
      </c>
      <c r="C1455" s="144" t="s">
        <v>844</v>
      </c>
      <c r="D1455" s="144" t="s">
        <v>8698</v>
      </c>
    </row>
    <row r="1456" spans="1:4">
      <c r="A1456" s="144">
        <v>1455</v>
      </c>
      <c r="B1456" s="144">
        <v>2030</v>
      </c>
      <c r="C1456" s="144" t="s">
        <v>844</v>
      </c>
      <c r="D1456" s="144" t="s">
        <v>8699</v>
      </c>
    </row>
    <row r="1457" spans="1:4">
      <c r="A1457" s="144">
        <v>1456</v>
      </c>
      <c r="B1457" s="144">
        <v>2030</v>
      </c>
      <c r="C1457" s="144" t="s">
        <v>844</v>
      </c>
      <c r="D1457" s="144" t="s">
        <v>8700</v>
      </c>
    </row>
    <row r="1458" spans="1:4">
      <c r="A1458" s="144">
        <v>1457</v>
      </c>
      <c r="B1458" s="144">
        <v>2030</v>
      </c>
      <c r="C1458" s="144" t="s">
        <v>844</v>
      </c>
      <c r="D1458" s="144" t="s">
        <v>8701</v>
      </c>
    </row>
    <row r="1459" spans="1:4">
      <c r="A1459" s="144">
        <v>1458</v>
      </c>
      <c r="B1459" s="144">
        <v>2030</v>
      </c>
      <c r="C1459" s="144" t="s">
        <v>844</v>
      </c>
      <c r="D1459" s="144" t="s">
        <v>8702</v>
      </c>
    </row>
    <row r="1460" spans="1:4">
      <c r="A1460" s="144">
        <v>1459</v>
      </c>
      <c r="B1460" s="144">
        <v>2030</v>
      </c>
      <c r="C1460" s="144" t="s">
        <v>844</v>
      </c>
      <c r="D1460" s="144" t="s">
        <v>8703</v>
      </c>
    </row>
    <row r="1461" spans="1:4">
      <c r="A1461" s="144">
        <v>1460</v>
      </c>
      <c r="B1461" s="144">
        <v>2030</v>
      </c>
      <c r="C1461" s="144" t="s">
        <v>844</v>
      </c>
      <c r="D1461" s="144" t="s">
        <v>8704</v>
      </c>
    </row>
    <row r="1462" spans="1:4">
      <c r="A1462" s="144">
        <v>1461</v>
      </c>
      <c r="B1462" s="144">
        <v>2030</v>
      </c>
      <c r="C1462" s="144" t="s">
        <v>844</v>
      </c>
      <c r="D1462" s="144" t="s">
        <v>8705</v>
      </c>
    </row>
    <row r="1463" spans="1:4">
      <c r="A1463" s="144">
        <v>1462</v>
      </c>
      <c r="B1463" s="144">
        <v>2030</v>
      </c>
      <c r="C1463" s="144" t="s">
        <v>844</v>
      </c>
      <c r="D1463" s="144" t="s">
        <v>8706</v>
      </c>
    </row>
    <row r="1464" spans="1:4">
      <c r="A1464" s="144">
        <v>1463</v>
      </c>
      <c r="B1464" s="144">
        <v>2030</v>
      </c>
      <c r="C1464" s="144" t="s">
        <v>844</v>
      </c>
      <c r="D1464" s="144" t="s">
        <v>8707</v>
      </c>
    </row>
    <row r="1465" spans="1:4">
      <c r="A1465" s="144">
        <v>1464</v>
      </c>
      <c r="B1465" s="144">
        <v>2030</v>
      </c>
      <c r="C1465" s="144" t="s">
        <v>844</v>
      </c>
      <c r="D1465" s="144" t="s">
        <v>8708</v>
      </c>
    </row>
    <row r="1466" spans="1:4">
      <c r="A1466" s="144">
        <v>1465</v>
      </c>
      <c r="B1466" s="144">
        <v>2030</v>
      </c>
      <c r="C1466" s="144" t="s">
        <v>844</v>
      </c>
      <c r="D1466" s="144" t="s">
        <v>8709</v>
      </c>
    </row>
    <row r="1467" spans="1:4">
      <c r="A1467" s="144">
        <v>1466</v>
      </c>
      <c r="B1467" s="144">
        <v>2030</v>
      </c>
      <c r="C1467" s="144" t="s">
        <v>844</v>
      </c>
      <c r="D1467" s="144" t="s">
        <v>8710</v>
      </c>
    </row>
    <row r="1468" spans="1:4">
      <c r="A1468" s="144">
        <v>1467</v>
      </c>
      <c r="B1468" s="144">
        <v>2030</v>
      </c>
      <c r="C1468" s="144" t="s">
        <v>844</v>
      </c>
      <c r="D1468" s="144" t="s">
        <v>8711</v>
      </c>
    </row>
    <row r="1469" spans="1:4">
      <c r="A1469" s="144">
        <v>1468</v>
      </c>
      <c r="B1469" s="144">
        <v>2030</v>
      </c>
      <c r="C1469" s="144" t="s">
        <v>844</v>
      </c>
      <c r="D1469" s="144" t="s">
        <v>8712</v>
      </c>
    </row>
    <row r="1470" spans="1:4">
      <c r="A1470" s="144">
        <v>1469</v>
      </c>
      <c r="B1470" s="144">
        <v>2030</v>
      </c>
      <c r="C1470" s="144" t="s">
        <v>844</v>
      </c>
      <c r="D1470" s="144" t="s">
        <v>8713</v>
      </c>
    </row>
    <row r="1471" spans="1:4">
      <c r="A1471" s="144">
        <v>1470</v>
      </c>
      <c r="B1471" s="144">
        <v>2030</v>
      </c>
      <c r="C1471" s="144" t="s">
        <v>844</v>
      </c>
      <c r="D1471" s="144" t="s">
        <v>8714</v>
      </c>
    </row>
    <row r="1472" spans="1:4">
      <c r="A1472" s="144">
        <v>1471</v>
      </c>
      <c r="B1472" s="144">
        <v>2030</v>
      </c>
      <c r="C1472" s="144" t="s">
        <v>844</v>
      </c>
      <c r="D1472" s="144" t="s">
        <v>8715</v>
      </c>
    </row>
    <row r="1473" spans="1:4">
      <c r="A1473" s="144">
        <v>1472</v>
      </c>
      <c r="B1473" s="144">
        <v>2030</v>
      </c>
      <c r="C1473" s="144" t="s">
        <v>844</v>
      </c>
      <c r="D1473" s="144" t="s">
        <v>8716</v>
      </c>
    </row>
    <row r="1474" spans="1:4">
      <c r="A1474" s="144">
        <v>1473</v>
      </c>
      <c r="B1474" s="144">
        <v>2030</v>
      </c>
      <c r="C1474" s="144" t="s">
        <v>844</v>
      </c>
      <c r="D1474" s="144" t="s">
        <v>8717</v>
      </c>
    </row>
    <row r="1475" spans="1:4">
      <c r="A1475" s="144">
        <v>1474</v>
      </c>
      <c r="B1475" s="144">
        <v>2030</v>
      </c>
      <c r="C1475" s="144" t="s">
        <v>844</v>
      </c>
      <c r="D1475" s="144" t="s">
        <v>8718</v>
      </c>
    </row>
    <row r="1476" spans="1:4">
      <c r="A1476" s="144">
        <v>1475</v>
      </c>
      <c r="B1476" s="144">
        <v>2030</v>
      </c>
      <c r="C1476" s="144" t="s">
        <v>844</v>
      </c>
      <c r="D1476" s="144" t="s">
        <v>8719</v>
      </c>
    </row>
    <row r="1477" spans="1:4">
      <c r="A1477" s="144">
        <v>1476</v>
      </c>
      <c r="B1477" s="144">
        <v>2030</v>
      </c>
      <c r="C1477" s="144" t="s">
        <v>844</v>
      </c>
      <c r="D1477" s="144" t="s">
        <v>5061</v>
      </c>
    </row>
    <row r="1478" spans="1:4">
      <c r="A1478" s="144">
        <v>1477</v>
      </c>
      <c r="B1478" s="144">
        <v>2030</v>
      </c>
      <c r="C1478" s="144" t="s">
        <v>844</v>
      </c>
      <c r="D1478" s="144" t="s">
        <v>8720</v>
      </c>
    </row>
    <row r="1479" spans="1:4">
      <c r="A1479" s="144">
        <v>1478</v>
      </c>
      <c r="B1479" s="144">
        <v>2030</v>
      </c>
      <c r="C1479" s="144" t="s">
        <v>844</v>
      </c>
      <c r="D1479" s="144" t="s">
        <v>8721</v>
      </c>
    </row>
    <row r="1480" spans="1:4">
      <c r="A1480" s="144">
        <v>1479</v>
      </c>
      <c r="B1480" s="144">
        <v>2030</v>
      </c>
      <c r="C1480" s="144" t="s">
        <v>844</v>
      </c>
      <c r="D1480" s="144" t="s">
        <v>8722</v>
      </c>
    </row>
    <row r="1481" spans="1:4">
      <c r="A1481" s="144">
        <v>1480</v>
      </c>
      <c r="B1481" s="144">
        <v>2030</v>
      </c>
      <c r="C1481" s="144" t="s">
        <v>844</v>
      </c>
      <c r="D1481" s="144" t="s">
        <v>8723</v>
      </c>
    </row>
    <row r="1482" spans="1:4">
      <c r="A1482" s="144">
        <v>1481</v>
      </c>
      <c r="B1482" s="144">
        <v>2030</v>
      </c>
      <c r="C1482" s="144" t="s">
        <v>844</v>
      </c>
      <c r="D1482" s="144" t="s">
        <v>8724</v>
      </c>
    </row>
    <row r="1483" spans="1:4">
      <c r="A1483" s="144">
        <v>1482</v>
      </c>
      <c r="B1483" s="144">
        <v>2030</v>
      </c>
      <c r="C1483" s="144" t="s">
        <v>844</v>
      </c>
      <c r="D1483" s="144" t="s">
        <v>8725</v>
      </c>
    </row>
    <row r="1484" spans="1:4">
      <c r="A1484" s="144">
        <v>1483</v>
      </c>
      <c r="B1484" s="144">
        <v>2030</v>
      </c>
      <c r="C1484" s="144" t="s">
        <v>844</v>
      </c>
      <c r="D1484" s="144" t="s">
        <v>8726</v>
      </c>
    </row>
    <row r="1485" spans="1:4">
      <c r="A1485" s="144">
        <v>1484</v>
      </c>
      <c r="B1485" s="144">
        <v>2030</v>
      </c>
      <c r="C1485" s="144" t="s">
        <v>844</v>
      </c>
      <c r="D1485" s="144" t="s">
        <v>8727</v>
      </c>
    </row>
    <row r="1486" spans="1:4">
      <c r="A1486" s="144">
        <v>1485</v>
      </c>
      <c r="B1486" s="144">
        <v>2030</v>
      </c>
      <c r="C1486" s="144" t="s">
        <v>844</v>
      </c>
      <c r="D1486" s="144" t="s">
        <v>8728</v>
      </c>
    </row>
    <row r="1487" spans="1:4">
      <c r="A1487" s="144">
        <v>1486</v>
      </c>
      <c r="B1487" s="144">
        <v>2030</v>
      </c>
      <c r="C1487" s="144" t="s">
        <v>844</v>
      </c>
      <c r="D1487" s="144" t="s">
        <v>8729</v>
      </c>
    </row>
    <row r="1488" spans="1:4">
      <c r="A1488" s="144">
        <v>1487</v>
      </c>
      <c r="B1488" s="144">
        <v>2030</v>
      </c>
      <c r="C1488" s="144" t="s">
        <v>844</v>
      </c>
      <c r="D1488" s="144" t="s">
        <v>8730</v>
      </c>
    </row>
    <row r="1489" spans="1:4">
      <c r="A1489" s="144">
        <v>1488</v>
      </c>
      <c r="B1489" s="144">
        <v>2030</v>
      </c>
      <c r="C1489" s="144" t="s">
        <v>844</v>
      </c>
      <c r="D1489" s="144" t="s">
        <v>8731</v>
      </c>
    </row>
    <row r="1490" spans="1:4">
      <c r="A1490" s="144">
        <v>1489</v>
      </c>
      <c r="B1490" s="144">
        <v>2030</v>
      </c>
      <c r="C1490" s="144" t="s">
        <v>844</v>
      </c>
      <c r="D1490" s="144" t="s">
        <v>8732</v>
      </c>
    </row>
    <row r="1491" spans="1:4">
      <c r="A1491" s="144">
        <v>1490</v>
      </c>
      <c r="B1491" s="144">
        <v>2030</v>
      </c>
      <c r="C1491" s="144" t="s">
        <v>844</v>
      </c>
      <c r="D1491" s="144" t="s">
        <v>8733</v>
      </c>
    </row>
    <row r="1492" spans="1:4">
      <c r="A1492" s="144">
        <v>1491</v>
      </c>
      <c r="B1492" s="144">
        <v>2030</v>
      </c>
      <c r="C1492" s="144" t="s">
        <v>844</v>
      </c>
      <c r="D1492" s="144" t="s">
        <v>8734</v>
      </c>
    </row>
    <row r="1493" spans="1:4">
      <c r="A1493" s="144">
        <v>1492</v>
      </c>
      <c r="B1493" s="144">
        <v>2030</v>
      </c>
      <c r="C1493" s="144" t="s">
        <v>844</v>
      </c>
      <c r="D1493" s="144" t="s">
        <v>8735</v>
      </c>
    </row>
    <row r="1494" spans="1:4">
      <c r="A1494" s="144">
        <v>1493</v>
      </c>
      <c r="B1494" s="144">
        <v>2030</v>
      </c>
      <c r="C1494" s="144" t="s">
        <v>844</v>
      </c>
      <c r="D1494" s="144" t="s">
        <v>8736</v>
      </c>
    </row>
    <row r="1495" spans="1:4">
      <c r="A1495" s="144">
        <v>1494</v>
      </c>
      <c r="B1495" s="144">
        <v>2030</v>
      </c>
      <c r="C1495" s="144" t="s">
        <v>844</v>
      </c>
      <c r="D1495" s="144" t="s">
        <v>8737</v>
      </c>
    </row>
    <row r="1496" spans="1:4">
      <c r="A1496" s="144">
        <v>1495</v>
      </c>
      <c r="B1496" s="144">
        <v>2030</v>
      </c>
      <c r="C1496" s="144" t="s">
        <v>844</v>
      </c>
      <c r="D1496" s="144" t="s">
        <v>8738</v>
      </c>
    </row>
    <row r="1497" spans="1:4">
      <c r="A1497" s="144">
        <v>1496</v>
      </c>
      <c r="B1497" s="144">
        <v>2030</v>
      </c>
      <c r="C1497" s="144" t="s">
        <v>844</v>
      </c>
      <c r="D1497" s="144" t="s">
        <v>8739</v>
      </c>
    </row>
    <row r="1498" spans="1:4">
      <c r="A1498" s="144">
        <v>1497</v>
      </c>
      <c r="B1498" s="144">
        <v>2030</v>
      </c>
      <c r="C1498" s="144" t="s">
        <v>844</v>
      </c>
      <c r="D1498" s="144" t="s">
        <v>8740</v>
      </c>
    </row>
    <row r="1499" spans="1:4">
      <c r="A1499" s="144">
        <v>1498</v>
      </c>
      <c r="B1499" s="144">
        <v>2030</v>
      </c>
      <c r="C1499" s="144" t="s">
        <v>844</v>
      </c>
      <c r="D1499" s="144" t="s">
        <v>8741</v>
      </c>
    </row>
    <row r="1500" spans="1:4">
      <c r="A1500" s="144">
        <v>1499</v>
      </c>
      <c r="B1500" s="144">
        <v>2030</v>
      </c>
      <c r="C1500" s="144" t="s">
        <v>844</v>
      </c>
      <c r="D1500" s="144" t="s">
        <v>8742</v>
      </c>
    </row>
    <row r="1501" spans="1:4">
      <c r="A1501" s="144">
        <v>1500</v>
      </c>
      <c r="B1501" s="144">
        <v>2030</v>
      </c>
      <c r="C1501" s="144" t="s">
        <v>844</v>
      </c>
      <c r="D1501" s="144" t="s">
        <v>8743</v>
      </c>
    </row>
    <row r="1502" spans="1:4">
      <c r="A1502" s="144">
        <v>1501</v>
      </c>
      <c r="B1502" s="144">
        <v>2030</v>
      </c>
      <c r="C1502" s="144" t="s">
        <v>844</v>
      </c>
      <c r="D1502" s="144" t="s">
        <v>8744</v>
      </c>
    </row>
    <row r="1503" spans="1:4">
      <c r="A1503" s="144">
        <v>1502</v>
      </c>
      <c r="B1503" s="144">
        <v>2030</v>
      </c>
      <c r="C1503" s="144" t="s">
        <v>844</v>
      </c>
      <c r="D1503" s="144" t="s">
        <v>8745</v>
      </c>
    </row>
    <row r="1504" spans="1:4">
      <c r="A1504" s="144">
        <v>1503</v>
      </c>
      <c r="B1504" s="144">
        <v>2030</v>
      </c>
      <c r="C1504" s="144" t="s">
        <v>844</v>
      </c>
      <c r="D1504" s="144" t="s">
        <v>8746</v>
      </c>
    </row>
    <row r="1505" spans="1:4">
      <c r="A1505" s="144">
        <v>1504</v>
      </c>
      <c r="B1505" s="144">
        <v>2030</v>
      </c>
      <c r="C1505" s="144" t="s">
        <v>844</v>
      </c>
      <c r="D1505" s="144" t="s">
        <v>8747</v>
      </c>
    </row>
    <row r="1506" spans="1:4">
      <c r="A1506" s="144">
        <v>1505</v>
      </c>
      <c r="B1506" s="144">
        <v>2030</v>
      </c>
      <c r="C1506" s="144" t="s">
        <v>844</v>
      </c>
      <c r="D1506" s="144" t="s">
        <v>8748</v>
      </c>
    </row>
    <row r="1507" spans="1:4">
      <c r="A1507" s="144">
        <v>1506</v>
      </c>
      <c r="B1507" s="144">
        <v>2030</v>
      </c>
      <c r="C1507" s="144" t="s">
        <v>844</v>
      </c>
      <c r="D1507" s="144" t="s">
        <v>8749</v>
      </c>
    </row>
    <row r="1508" spans="1:4">
      <c r="A1508" s="144">
        <v>1507</v>
      </c>
      <c r="B1508" s="144">
        <v>2030</v>
      </c>
      <c r="C1508" s="144" t="s">
        <v>844</v>
      </c>
      <c r="D1508" s="144" t="s">
        <v>8750</v>
      </c>
    </row>
    <row r="1509" spans="1:4">
      <c r="A1509" s="144">
        <v>1508</v>
      </c>
      <c r="B1509" s="144">
        <v>2030</v>
      </c>
      <c r="C1509" s="144" t="s">
        <v>844</v>
      </c>
      <c r="D1509" s="144" t="s">
        <v>8751</v>
      </c>
    </row>
    <row r="1510" spans="1:4">
      <c r="A1510" s="144">
        <v>1509</v>
      </c>
      <c r="B1510" s="144">
        <v>2030</v>
      </c>
      <c r="C1510" s="144" t="s">
        <v>844</v>
      </c>
      <c r="D1510" s="144" t="s">
        <v>8752</v>
      </c>
    </row>
    <row r="1511" spans="1:4">
      <c r="A1511" s="144">
        <v>1510</v>
      </c>
      <c r="B1511" s="144">
        <v>2030</v>
      </c>
      <c r="C1511" s="144" t="s">
        <v>844</v>
      </c>
      <c r="D1511" s="144" t="s">
        <v>8753</v>
      </c>
    </row>
    <row r="1512" spans="1:4">
      <c r="A1512" s="144">
        <v>1511</v>
      </c>
      <c r="B1512" s="144">
        <v>2030</v>
      </c>
      <c r="C1512" s="144" t="s">
        <v>844</v>
      </c>
      <c r="D1512" s="144" t="s">
        <v>8754</v>
      </c>
    </row>
    <row r="1513" spans="1:4">
      <c r="A1513" s="144">
        <v>1512</v>
      </c>
      <c r="B1513" s="144">
        <v>2030</v>
      </c>
      <c r="C1513" s="144" t="s">
        <v>844</v>
      </c>
      <c r="D1513" s="144" t="s">
        <v>8755</v>
      </c>
    </row>
    <row r="1514" spans="1:4">
      <c r="A1514" s="144">
        <v>1513</v>
      </c>
      <c r="B1514" s="144">
        <v>2030</v>
      </c>
      <c r="C1514" s="144" t="s">
        <v>844</v>
      </c>
      <c r="D1514" s="144" t="s">
        <v>8756</v>
      </c>
    </row>
    <row r="1515" spans="1:4">
      <c r="A1515" s="144">
        <v>1514</v>
      </c>
      <c r="B1515" s="144">
        <v>2030</v>
      </c>
      <c r="C1515" s="144" t="s">
        <v>844</v>
      </c>
      <c r="D1515" s="144" t="s">
        <v>8757</v>
      </c>
    </row>
    <row r="1516" spans="1:4">
      <c r="A1516" s="144">
        <v>1515</v>
      </c>
      <c r="B1516" s="144">
        <v>2030</v>
      </c>
      <c r="C1516" s="144" t="s">
        <v>844</v>
      </c>
      <c r="D1516" s="144" t="s">
        <v>8758</v>
      </c>
    </row>
    <row r="1517" spans="1:4">
      <c r="A1517" s="144">
        <v>1516</v>
      </c>
      <c r="B1517" s="144">
        <v>2030</v>
      </c>
      <c r="C1517" s="144" t="s">
        <v>844</v>
      </c>
      <c r="D1517" s="144" t="s">
        <v>8759</v>
      </c>
    </row>
    <row r="1518" spans="1:4">
      <c r="A1518" s="144">
        <v>1517</v>
      </c>
      <c r="B1518" s="144">
        <v>2030</v>
      </c>
      <c r="C1518" s="144" t="s">
        <v>844</v>
      </c>
      <c r="D1518" s="144" t="s">
        <v>8760</v>
      </c>
    </row>
    <row r="1519" spans="1:4">
      <c r="A1519" s="144">
        <v>1518</v>
      </c>
      <c r="B1519" s="144">
        <v>2030</v>
      </c>
      <c r="C1519" s="144" t="s">
        <v>844</v>
      </c>
      <c r="D1519" s="144" t="s">
        <v>8761</v>
      </c>
    </row>
    <row r="1520" spans="1:4">
      <c r="A1520" s="144">
        <v>1519</v>
      </c>
      <c r="B1520" s="144">
        <v>2030</v>
      </c>
      <c r="C1520" s="144" t="s">
        <v>844</v>
      </c>
      <c r="D1520" s="144" t="s">
        <v>8762</v>
      </c>
    </row>
    <row r="1521" spans="1:4">
      <c r="A1521" s="144">
        <v>1520</v>
      </c>
      <c r="B1521" s="144">
        <v>2030</v>
      </c>
      <c r="C1521" s="144" t="s">
        <v>844</v>
      </c>
      <c r="D1521" s="144" t="s">
        <v>8763</v>
      </c>
    </row>
    <row r="1522" spans="1:4">
      <c r="A1522" s="144">
        <v>1521</v>
      </c>
      <c r="B1522" s="144">
        <v>2030</v>
      </c>
      <c r="C1522" s="144" t="s">
        <v>844</v>
      </c>
      <c r="D1522" s="144" t="s">
        <v>8764</v>
      </c>
    </row>
    <row r="1523" spans="1:4">
      <c r="A1523" s="144">
        <v>1522</v>
      </c>
      <c r="B1523" s="144">
        <v>2030</v>
      </c>
      <c r="C1523" s="144" t="s">
        <v>844</v>
      </c>
      <c r="D1523" s="144" t="s">
        <v>8765</v>
      </c>
    </row>
    <row r="1524" spans="1:4">
      <c r="A1524" s="144">
        <v>1523</v>
      </c>
      <c r="B1524" s="144">
        <v>2030</v>
      </c>
      <c r="C1524" s="144" t="s">
        <v>844</v>
      </c>
      <c r="D1524" s="144" t="s">
        <v>8766</v>
      </c>
    </row>
    <row r="1525" spans="1:4">
      <c r="A1525" s="144">
        <v>1524</v>
      </c>
      <c r="B1525" s="144">
        <v>2030</v>
      </c>
      <c r="C1525" s="144" t="s">
        <v>844</v>
      </c>
      <c r="D1525" s="144" t="s">
        <v>8767</v>
      </c>
    </row>
    <row r="1526" spans="1:4">
      <c r="A1526" s="144">
        <v>1525</v>
      </c>
      <c r="B1526" s="144">
        <v>2030</v>
      </c>
      <c r="C1526" s="144" t="s">
        <v>844</v>
      </c>
      <c r="D1526" s="144" t="s">
        <v>8768</v>
      </c>
    </row>
    <row r="1527" spans="1:4">
      <c r="A1527" s="144">
        <v>1526</v>
      </c>
      <c r="B1527" s="144">
        <v>2030</v>
      </c>
      <c r="C1527" s="144" t="s">
        <v>844</v>
      </c>
      <c r="D1527" s="144" t="s">
        <v>8769</v>
      </c>
    </row>
    <row r="1528" spans="1:4">
      <c r="A1528" s="144">
        <v>1527</v>
      </c>
      <c r="B1528" s="144">
        <v>2030</v>
      </c>
      <c r="C1528" s="144" t="s">
        <v>844</v>
      </c>
      <c r="D1528" s="144" t="s">
        <v>8770</v>
      </c>
    </row>
    <row r="1529" spans="1:4">
      <c r="A1529" s="144">
        <v>1528</v>
      </c>
      <c r="B1529" s="144">
        <v>2030</v>
      </c>
      <c r="C1529" s="144" t="s">
        <v>844</v>
      </c>
      <c r="D1529" s="144" t="s">
        <v>8771</v>
      </c>
    </row>
    <row r="1530" spans="1:4">
      <c r="A1530" s="144">
        <v>1529</v>
      </c>
      <c r="B1530" s="144">
        <v>2030</v>
      </c>
      <c r="C1530" s="144" t="s">
        <v>844</v>
      </c>
      <c r="D1530" s="144" t="s">
        <v>8772</v>
      </c>
    </row>
    <row r="1531" spans="1:4">
      <c r="A1531" s="144">
        <v>1530</v>
      </c>
      <c r="B1531" s="144">
        <v>2030</v>
      </c>
      <c r="C1531" s="144" t="s">
        <v>844</v>
      </c>
      <c r="D1531" s="144" t="s">
        <v>8773</v>
      </c>
    </row>
    <row r="1532" spans="1:4">
      <c r="A1532" s="144">
        <v>1531</v>
      </c>
      <c r="B1532" s="144">
        <v>2030</v>
      </c>
      <c r="C1532" s="144" t="s">
        <v>844</v>
      </c>
      <c r="D1532" s="144" t="s">
        <v>8774</v>
      </c>
    </row>
    <row r="1533" spans="1:4">
      <c r="A1533" s="144">
        <v>1532</v>
      </c>
      <c r="B1533" s="144">
        <v>2030</v>
      </c>
      <c r="C1533" s="144" t="s">
        <v>844</v>
      </c>
      <c r="D1533" s="144" t="s">
        <v>8775</v>
      </c>
    </row>
    <row r="1534" spans="1:4">
      <c r="A1534" s="144">
        <v>1533</v>
      </c>
      <c r="B1534" s="144">
        <v>2030</v>
      </c>
      <c r="C1534" s="144" t="s">
        <v>844</v>
      </c>
      <c r="D1534" s="144" t="s">
        <v>8776</v>
      </c>
    </row>
    <row r="1535" spans="1:4">
      <c r="A1535" s="144">
        <v>1534</v>
      </c>
      <c r="B1535" s="144">
        <v>2030</v>
      </c>
      <c r="C1535" s="144" t="s">
        <v>844</v>
      </c>
      <c r="D1535" s="144" t="s">
        <v>8777</v>
      </c>
    </row>
    <row r="1536" spans="1:4">
      <c r="A1536" s="144">
        <v>1535</v>
      </c>
      <c r="B1536" s="144">
        <v>2030</v>
      </c>
      <c r="C1536" s="144" t="s">
        <v>844</v>
      </c>
      <c r="D1536" s="144" t="s">
        <v>8778</v>
      </c>
    </row>
    <row r="1537" spans="1:4">
      <c r="A1537" s="144">
        <v>1536</v>
      </c>
      <c r="B1537" s="144">
        <v>2030</v>
      </c>
      <c r="C1537" s="144" t="s">
        <v>844</v>
      </c>
      <c r="D1537" s="144" t="s">
        <v>8779</v>
      </c>
    </row>
    <row r="1538" spans="1:4">
      <c r="A1538" s="144">
        <v>1537</v>
      </c>
      <c r="B1538" s="144">
        <v>2030</v>
      </c>
      <c r="C1538" s="144" t="s">
        <v>844</v>
      </c>
      <c r="D1538" s="144" t="s">
        <v>8780</v>
      </c>
    </row>
    <row r="1539" spans="1:4">
      <c r="A1539" s="144">
        <v>1538</v>
      </c>
      <c r="B1539" s="144">
        <v>2030</v>
      </c>
      <c r="C1539" s="144" t="s">
        <v>844</v>
      </c>
      <c r="D1539" s="144" t="s">
        <v>8781</v>
      </c>
    </row>
    <row r="1540" spans="1:4">
      <c r="A1540" s="144">
        <v>1539</v>
      </c>
      <c r="B1540" s="144">
        <v>2030</v>
      </c>
      <c r="C1540" s="144" t="s">
        <v>844</v>
      </c>
      <c r="D1540" s="144" t="s">
        <v>8782</v>
      </c>
    </row>
    <row r="1541" spans="1:4">
      <c r="A1541" s="144">
        <v>1540</v>
      </c>
      <c r="B1541" s="144">
        <v>2030</v>
      </c>
      <c r="C1541" s="144" t="s">
        <v>844</v>
      </c>
      <c r="D1541" s="144" t="s">
        <v>8783</v>
      </c>
    </row>
    <row r="1542" spans="1:4">
      <c r="A1542" s="144">
        <v>1541</v>
      </c>
      <c r="B1542" s="144">
        <v>2030</v>
      </c>
      <c r="C1542" s="144" t="s">
        <v>844</v>
      </c>
      <c r="D1542" s="144" t="s">
        <v>8784</v>
      </c>
    </row>
    <row r="1543" spans="1:4">
      <c r="A1543" s="144">
        <v>1542</v>
      </c>
      <c r="B1543" s="144">
        <v>2030</v>
      </c>
      <c r="C1543" s="144" t="s">
        <v>844</v>
      </c>
      <c r="D1543" s="144" t="s">
        <v>8785</v>
      </c>
    </row>
    <row r="1544" spans="1:4">
      <c r="A1544" s="144">
        <v>1543</v>
      </c>
      <c r="B1544" s="144">
        <v>2030</v>
      </c>
      <c r="C1544" s="144" t="s">
        <v>844</v>
      </c>
      <c r="D1544" s="144" t="s">
        <v>8786</v>
      </c>
    </row>
    <row r="1545" spans="1:4">
      <c r="A1545" s="144">
        <v>1544</v>
      </c>
      <c r="B1545" s="144">
        <v>2030</v>
      </c>
      <c r="C1545" s="144" t="s">
        <v>844</v>
      </c>
      <c r="D1545" s="144" t="s">
        <v>8787</v>
      </c>
    </row>
    <row r="1546" spans="1:4">
      <c r="A1546" s="144">
        <v>1545</v>
      </c>
      <c r="B1546" s="144">
        <v>2030</v>
      </c>
      <c r="C1546" s="144" t="s">
        <v>844</v>
      </c>
      <c r="D1546" s="144" t="s">
        <v>8788</v>
      </c>
    </row>
    <row r="1547" spans="1:4">
      <c r="A1547" s="144">
        <v>1546</v>
      </c>
      <c r="B1547" s="144">
        <v>2030</v>
      </c>
      <c r="C1547" s="144" t="s">
        <v>844</v>
      </c>
      <c r="D1547" s="144" t="s">
        <v>8789</v>
      </c>
    </row>
    <row r="1548" spans="1:4">
      <c r="A1548" s="144">
        <v>1547</v>
      </c>
      <c r="B1548" s="144">
        <v>2030</v>
      </c>
      <c r="C1548" s="144" t="s">
        <v>844</v>
      </c>
      <c r="D1548" s="144" t="s">
        <v>8790</v>
      </c>
    </row>
    <row r="1549" spans="1:4">
      <c r="A1549" s="144">
        <v>1548</v>
      </c>
      <c r="B1549" s="144">
        <v>2030</v>
      </c>
      <c r="C1549" s="144" t="s">
        <v>844</v>
      </c>
      <c r="D1549" s="144" t="s">
        <v>8791</v>
      </c>
    </row>
    <row r="1550" spans="1:4">
      <c r="A1550" s="144">
        <v>1549</v>
      </c>
      <c r="B1550" s="144">
        <v>2030</v>
      </c>
      <c r="C1550" s="144" t="s">
        <v>844</v>
      </c>
      <c r="D1550" s="144" t="s">
        <v>8792</v>
      </c>
    </row>
    <row r="1551" spans="1:4">
      <c r="A1551" s="144">
        <v>1550</v>
      </c>
      <c r="B1551" s="144">
        <v>2030</v>
      </c>
      <c r="C1551" s="144" t="s">
        <v>844</v>
      </c>
      <c r="D1551" s="144" t="s">
        <v>8793</v>
      </c>
    </row>
    <row r="1552" spans="1:4">
      <c r="A1552" s="144">
        <v>1551</v>
      </c>
      <c r="B1552" s="144">
        <v>2030</v>
      </c>
      <c r="C1552" s="144" t="s">
        <v>844</v>
      </c>
      <c r="D1552" s="144" t="s">
        <v>8794</v>
      </c>
    </row>
    <row r="1553" spans="1:4">
      <c r="A1553" s="144">
        <v>1552</v>
      </c>
      <c r="B1553" s="144">
        <v>2030</v>
      </c>
      <c r="C1553" s="144" t="s">
        <v>844</v>
      </c>
      <c r="D1553" s="144" t="s">
        <v>8795</v>
      </c>
    </row>
    <row r="1554" spans="1:4">
      <c r="A1554" s="144">
        <v>1553</v>
      </c>
      <c r="B1554" s="144">
        <v>2030</v>
      </c>
      <c r="C1554" s="144" t="s">
        <v>844</v>
      </c>
      <c r="D1554" s="144" t="s">
        <v>8796</v>
      </c>
    </row>
    <row r="1555" spans="1:4">
      <c r="A1555" s="144">
        <v>1554</v>
      </c>
      <c r="B1555" s="144">
        <v>2030</v>
      </c>
      <c r="C1555" s="144" t="s">
        <v>844</v>
      </c>
      <c r="D1555" s="144" t="s">
        <v>8797</v>
      </c>
    </row>
    <row r="1556" spans="1:4">
      <c r="A1556" s="144">
        <v>1555</v>
      </c>
      <c r="B1556" s="144">
        <v>2030</v>
      </c>
      <c r="C1556" s="144" t="s">
        <v>844</v>
      </c>
      <c r="D1556" s="144" t="s">
        <v>8798</v>
      </c>
    </row>
    <row r="1557" spans="1:4">
      <c r="A1557" s="144">
        <v>1556</v>
      </c>
      <c r="B1557" s="144">
        <v>2030</v>
      </c>
      <c r="C1557" s="144" t="s">
        <v>844</v>
      </c>
      <c r="D1557" s="144" t="s">
        <v>8799</v>
      </c>
    </row>
    <row r="1558" spans="1:4">
      <c r="A1558" s="144">
        <v>1557</v>
      </c>
      <c r="B1558" s="144">
        <v>2030</v>
      </c>
      <c r="C1558" s="144" t="s">
        <v>844</v>
      </c>
      <c r="D1558" s="144" t="s">
        <v>8800</v>
      </c>
    </row>
    <row r="1559" spans="1:4">
      <c r="A1559" s="144">
        <v>1558</v>
      </c>
      <c r="B1559" s="144">
        <v>2030</v>
      </c>
      <c r="C1559" s="144" t="s">
        <v>844</v>
      </c>
      <c r="D1559" s="144" t="s">
        <v>8801</v>
      </c>
    </row>
    <row r="1560" spans="1:4">
      <c r="A1560" s="144">
        <v>1559</v>
      </c>
      <c r="B1560" s="144">
        <v>2030</v>
      </c>
      <c r="C1560" s="144" t="s">
        <v>844</v>
      </c>
      <c r="D1560" s="144" t="s">
        <v>8802</v>
      </c>
    </row>
    <row r="1561" spans="1:4">
      <c r="A1561" s="144">
        <v>1560</v>
      </c>
      <c r="B1561" s="144">
        <v>2030</v>
      </c>
      <c r="C1561" s="144" t="s">
        <v>844</v>
      </c>
      <c r="D1561" s="144" t="s">
        <v>8803</v>
      </c>
    </row>
    <row r="1562" spans="1:4">
      <c r="A1562" s="144">
        <v>1561</v>
      </c>
      <c r="B1562" s="144">
        <v>2030</v>
      </c>
      <c r="C1562" s="144" t="s">
        <v>844</v>
      </c>
      <c r="D1562" s="144" t="s">
        <v>8804</v>
      </c>
    </row>
    <row r="1563" spans="1:4">
      <c r="A1563" s="144">
        <v>1562</v>
      </c>
      <c r="B1563" s="144">
        <v>2030</v>
      </c>
      <c r="C1563" s="144" t="s">
        <v>844</v>
      </c>
      <c r="D1563" s="144" t="s">
        <v>8805</v>
      </c>
    </row>
    <row r="1564" spans="1:4">
      <c r="A1564" s="144">
        <v>1563</v>
      </c>
      <c r="B1564" s="144">
        <v>2030</v>
      </c>
      <c r="C1564" s="144" t="s">
        <v>844</v>
      </c>
      <c r="D1564" s="144" t="s">
        <v>8806</v>
      </c>
    </row>
    <row r="1565" spans="1:4">
      <c r="A1565" s="144">
        <v>1564</v>
      </c>
      <c r="B1565" s="144">
        <v>2030</v>
      </c>
      <c r="C1565" s="144" t="s">
        <v>844</v>
      </c>
      <c r="D1565" s="144" t="s">
        <v>8807</v>
      </c>
    </row>
    <row r="1566" spans="1:4">
      <c r="A1566" s="144">
        <v>1565</v>
      </c>
      <c r="B1566" s="144">
        <v>2030</v>
      </c>
      <c r="C1566" s="144" t="s">
        <v>844</v>
      </c>
      <c r="D1566" s="144" t="s">
        <v>8808</v>
      </c>
    </row>
    <row r="1567" spans="1:4">
      <c r="A1567" s="144">
        <v>1566</v>
      </c>
      <c r="B1567" s="144">
        <v>2030</v>
      </c>
      <c r="C1567" s="144" t="s">
        <v>844</v>
      </c>
      <c r="D1567" s="144" t="s">
        <v>8809</v>
      </c>
    </row>
    <row r="1568" spans="1:4">
      <c r="A1568" s="144">
        <v>1567</v>
      </c>
      <c r="B1568" s="144">
        <v>2030</v>
      </c>
      <c r="C1568" s="144" t="s">
        <v>844</v>
      </c>
      <c r="D1568" s="144" t="s">
        <v>8810</v>
      </c>
    </row>
    <row r="1569" spans="1:4">
      <c r="A1569" s="144">
        <v>1568</v>
      </c>
      <c r="B1569" s="144">
        <v>2030</v>
      </c>
      <c r="C1569" s="144" t="s">
        <v>844</v>
      </c>
      <c r="D1569" s="144" t="s">
        <v>8811</v>
      </c>
    </row>
    <row r="1570" spans="1:4">
      <c r="A1570" s="144">
        <v>1569</v>
      </c>
      <c r="B1570" s="144">
        <v>2030</v>
      </c>
      <c r="C1570" s="144" t="s">
        <v>844</v>
      </c>
      <c r="D1570" s="144" t="s">
        <v>8812</v>
      </c>
    </row>
    <row r="1571" spans="1:4">
      <c r="A1571" s="144">
        <v>1570</v>
      </c>
      <c r="B1571" s="144">
        <v>2030</v>
      </c>
      <c r="C1571" s="144" t="s">
        <v>844</v>
      </c>
      <c r="D1571" s="144" t="s">
        <v>8813</v>
      </c>
    </row>
    <row r="1572" spans="1:4">
      <c r="A1572" s="144">
        <v>1571</v>
      </c>
      <c r="B1572" s="144">
        <v>2030</v>
      </c>
      <c r="C1572" s="144" t="s">
        <v>844</v>
      </c>
      <c r="D1572" s="144" t="s">
        <v>8814</v>
      </c>
    </row>
    <row r="1573" spans="1:4">
      <c r="A1573" s="144">
        <v>1572</v>
      </c>
      <c r="B1573" s="144">
        <v>2030</v>
      </c>
      <c r="C1573" s="144" t="s">
        <v>844</v>
      </c>
      <c r="D1573" s="144" t="s">
        <v>8815</v>
      </c>
    </row>
    <row r="1574" spans="1:4">
      <c r="A1574" s="144">
        <v>1573</v>
      </c>
      <c r="B1574" s="144">
        <v>2030</v>
      </c>
      <c r="C1574" s="144" t="s">
        <v>844</v>
      </c>
      <c r="D1574" s="144" t="s">
        <v>8816</v>
      </c>
    </row>
    <row r="1575" spans="1:4">
      <c r="A1575" s="144">
        <v>1574</v>
      </c>
      <c r="B1575" s="144">
        <v>2030</v>
      </c>
      <c r="C1575" s="144" t="s">
        <v>844</v>
      </c>
      <c r="D1575" s="144" t="s">
        <v>8817</v>
      </c>
    </row>
    <row r="1576" spans="1:4">
      <c r="A1576" s="144">
        <v>1575</v>
      </c>
      <c r="B1576" s="144">
        <v>2030</v>
      </c>
      <c r="C1576" s="144" t="s">
        <v>844</v>
      </c>
      <c r="D1576" s="144" t="s">
        <v>8818</v>
      </c>
    </row>
    <row r="1577" spans="1:4">
      <c r="A1577" s="144">
        <v>1576</v>
      </c>
      <c r="B1577" s="144">
        <v>2030</v>
      </c>
      <c r="C1577" s="144" t="s">
        <v>844</v>
      </c>
      <c r="D1577" s="144" t="s">
        <v>8819</v>
      </c>
    </row>
    <row r="1578" spans="1:4">
      <c r="A1578" s="144">
        <v>1577</v>
      </c>
      <c r="B1578" s="144">
        <v>2030</v>
      </c>
      <c r="C1578" s="144" t="s">
        <v>844</v>
      </c>
      <c r="D1578" s="144" t="s">
        <v>8820</v>
      </c>
    </row>
    <row r="1579" spans="1:4">
      <c r="A1579" s="144">
        <v>1578</v>
      </c>
      <c r="B1579" s="144">
        <v>2030</v>
      </c>
      <c r="C1579" s="144" t="s">
        <v>844</v>
      </c>
      <c r="D1579" s="144" t="s">
        <v>8821</v>
      </c>
    </row>
    <row r="1580" spans="1:4">
      <c r="A1580" s="144">
        <v>1579</v>
      </c>
      <c r="B1580" s="144">
        <v>2030</v>
      </c>
      <c r="C1580" s="144" t="s">
        <v>844</v>
      </c>
      <c r="D1580" s="144" t="s">
        <v>8822</v>
      </c>
    </row>
    <row r="1581" spans="1:4">
      <c r="A1581" s="144">
        <v>1580</v>
      </c>
      <c r="B1581" s="144">
        <v>2030</v>
      </c>
      <c r="C1581" s="144" t="s">
        <v>844</v>
      </c>
      <c r="D1581" s="144" t="s">
        <v>8823</v>
      </c>
    </row>
    <row r="1582" spans="1:4">
      <c r="A1582" s="144">
        <v>1581</v>
      </c>
      <c r="B1582" s="144">
        <v>2030</v>
      </c>
      <c r="C1582" s="144" t="s">
        <v>844</v>
      </c>
      <c r="D1582" s="144" t="s">
        <v>8824</v>
      </c>
    </row>
    <row r="1583" spans="1:4">
      <c r="A1583" s="144">
        <v>1582</v>
      </c>
      <c r="B1583" s="144">
        <v>2030</v>
      </c>
      <c r="C1583" s="144" t="s">
        <v>844</v>
      </c>
      <c r="D1583" s="144" t="s">
        <v>8825</v>
      </c>
    </row>
    <row r="1584" spans="1:4">
      <c r="A1584" s="144">
        <v>1583</v>
      </c>
      <c r="B1584" s="144">
        <v>2030</v>
      </c>
      <c r="C1584" s="144" t="s">
        <v>844</v>
      </c>
      <c r="D1584" s="144" t="s">
        <v>8826</v>
      </c>
    </row>
    <row r="1585" spans="1:4">
      <c r="A1585" s="144">
        <v>1584</v>
      </c>
      <c r="B1585" s="144">
        <v>2030</v>
      </c>
      <c r="C1585" s="144" t="s">
        <v>844</v>
      </c>
      <c r="D1585" s="144" t="s">
        <v>8827</v>
      </c>
    </row>
    <row r="1586" spans="1:4">
      <c r="A1586" s="144">
        <v>1585</v>
      </c>
      <c r="B1586" s="144">
        <v>2030</v>
      </c>
      <c r="C1586" s="144" t="s">
        <v>844</v>
      </c>
      <c r="D1586" s="144" t="s">
        <v>8828</v>
      </c>
    </row>
    <row r="1587" spans="1:4">
      <c r="A1587" s="144">
        <v>1586</v>
      </c>
      <c r="B1587" s="144">
        <v>2030</v>
      </c>
      <c r="C1587" s="144" t="s">
        <v>844</v>
      </c>
      <c r="D1587" s="144" t="s">
        <v>8829</v>
      </c>
    </row>
    <row r="1588" spans="1:4">
      <c r="A1588" s="144">
        <v>1587</v>
      </c>
      <c r="B1588" s="144">
        <v>2030</v>
      </c>
      <c r="C1588" s="144" t="s">
        <v>844</v>
      </c>
      <c r="D1588" s="144" t="s">
        <v>8830</v>
      </c>
    </row>
    <row r="1589" spans="1:4">
      <c r="A1589" s="144">
        <v>1588</v>
      </c>
      <c r="B1589" s="144">
        <v>2030</v>
      </c>
      <c r="C1589" s="144" t="s">
        <v>844</v>
      </c>
      <c r="D1589" s="144" t="s">
        <v>8831</v>
      </c>
    </row>
    <row r="1590" spans="1:4">
      <c r="A1590" s="144">
        <v>1589</v>
      </c>
      <c r="B1590" s="144">
        <v>2030</v>
      </c>
      <c r="C1590" s="144" t="s">
        <v>844</v>
      </c>
      <c r="D1590" s="144" t="s">
        <v>8832</v>
      </c>
    </row>
    <row r="1591" spans="1:4">
      <c r="A1591" s="144">
        <v>1590</v>
      </c>
      <c r="B1591" s="144">
        <v>2030</v>
      </c>
      <c r="C1591" s="144" t="s">
        <v>844</v>
      </c>
      <c r="D1591" s="144" t="s">
        <v>8833</v>
      </c>
    </row>
    <row r="1592" spans="1:4">
      <c r="A1592" s="144">
        <v>1591</v>
      </c>
      <c r="B1592" s="144">
        <v>2030</v>
      </c>
      <c r="C1592" s="144" t="s">
        <v>844</v>
      </c>
      <c r="D1592" s="144" t="s">
        <v>8834</v>
      </c>
    </row>
    <row r="1593" spans="1:4">
      <c r="A1593" s="144">
        <v>1592</v>
      </c>
      <c r="B1593" s="144">
        <v>2030</v>
      </c>
      <c r="C1593" s="144" t="s">
        <v>844</v>
      </c>
      <c r="D1593" s="144" t="s">
        <v>8835</v>
      </c>
    </row>
    <row r="1594" spans="1:4">
      <c r="A1594" s="144">
        <v>1593</v>
      </c>
      <c r="B1594" s="144">
        <v>2030</v>
      </c>
      <c r="C1594" s="144" t="s">
        <v>844</v>
      </c>
      <c r="D1594" s="144" t="s">
        <v>8836</v>
      </c>
    </row>
    <row r="1595" spans="1:4">
      <c r="A1595" s="144">
        <v>1594</v>
      </c>
      <c r="B1595" s="144">
        <v>2030</v>
      </c>
      <c r="C1595" s="144" t="s">
        <v>844</v>
      </c>
      <c r="D1595" s="144" t="s">
        <v>8837</v>
      </c>
    </row>
    <row r="1596" spans="1:4">
      <c r="A1596" s="144">
        <v>1595</v>
      </c>
      <c r="B1596" s="144">
        <v>2030</v>
      </c>
      <c r="C1596" s="144" t="s">
        <v>844</v>
      </c>
      <c r="D1596" s="144" t="s">
        <v>8838</v>
      </c>
    </row>
    <row r="1597" spans="1:4">
      <c r="A1597" s="144">
        <v>1596</v>
      </c>
      <c r="B1597" s="144">
        <v>2030</v>
      </c>
      <c r="C1597" s="144" t="s">
        <v>844</v>
      </c>
      <c r="D1597" s="144" t="s">
        <v>8839</v>
      </c>
    </row>
    <row r="1598" spans="1:4">
      <c r="A1598" s="144">
        <v>1597</v>
      </c>
      <c r="B1598" s="144">
        <v>2030</v>
      </c>
      <c r="C1598" s="144" t="s">
        <v>844</v>
      </c>
      <c r="D1598" s="144" t="s">
        <v>8840</v>
      </c>
    </row>
    <row r="1599" spans="1:4">
      <c r="A1599" s="144">
        <v>1598</v>
      </c>
      <c r="B1599" s="144">
        <v>2030</v>
      </c>
      <c r="C1599" s="144" t="s">
        <v>844</v>
      </c>
      <c r="D1599" s="144" t="s">
        <v>8841</v>
      </c>
    </row>
    <row r="1600" spans="1:4">
      <c r="A1600" s="144">
        <v>1599</v>
      </c>
      <c r="B1600" s="144">
        <v>2030</v>
      </c>
      <c r="C1600" s="144" t="s">
        <v>844</v>
      </c>
      <c r="D1600" s="144" t="s">
        <v>8842</v>
      </c>
    </row>
    <row r="1601" spans="1:4">
      <c r="A1601" s="144">
        <v>1600</v>
      </c>
      <c r="B1601" s="144">
        <v>2030</v>
      </c>
      <c r="C1601" s="144" t="s">
        <v>844</v>
      </c>
      <c r="D1601" s="144" t="s">
        <v>8843</v>
      </c>
    </row>
    <row r="1602" spans="1:4">
      <c r="A1602" s="144">
        <v>1601</v>
      </c>
      <c r="B1602" s="144">
        <v>2030</v>
      </c>
      <c r="C1602" s="144" t="s">
        <v>844</v>
      </c>
      <c r="D1602" s="144" t="s">
        <v>8844</v>
      </c>
    </row>
    <row r="1603" spans="1:4">
      <c r="A1603" s="144">
        <v>1602</v>
      </c>
      <c r="B1603" s="144">
        <v>2030</v>
      </c>
      <c r="C1603" s="144" t="s">
        <v>844</v>
      </c>
      <c r="D1603" s="144" t="s">
        <v>8845</v>
      </c>
    </row>
    <row r="1604" spans="1:4">
      <c r="A1604" s="144">
        <v>1603</v>
      </c>
      <c r="B1604" s="144">
        <v>2030</v>
      </c>
      <c r="C1604" s="144" t="s">
        <v>844</v>
      </c>
      <c r="D1604" s="144" t="s">
        <v>8846</v>
      </c>
    </row>
    <row r="1605" spans="1:4">
      <c r="A1605" s="144">
        <v>1604</v>
      </c>
      <c r="B1605" s="144">
        <v>2030</v>
      </c>
      <c r="C1605" s="144" t="s">
        <v>844</v>
      </c>
      <c r="D1605" s="144" t="s">
        <v>8847</v>
      </c>
    </row>
    <row r="1606" spans="1:4">
      <c r="A1606" s="144">
        <v>1605</v>
      </c>
      <c r="B1606" s="144">
        <v>2030</v>
      </c>
      <c r="C1606" s="144" t="s">
        <v>844</v>
      </c>
      <c r="D1606" s="144" t="s">
        <v>8848</v>
      </c>
    </row>
    <row r="1607" spans="1:4">
      <c r="A1607" s="144">
        <v>1606</v>
      </c>
      <c r="B1607" s="144">
        <v>2030</v>
      </c>
      <c r="C1607" s="144" t="s">
        <v>844</v>
      </c>
      <c r="D1607" s="144" t="s">
        <v>8849</v>
      </c>
    </row>
    <row r="1608" spans="1:4">
      <c r="A1608" s="144">
        <v>1607</v>
      </c>
      <c r="B1608" s="144">
        <v>2030</v>
      </c>
      <c r="C1608" s="144" t="s">
        <v>844</v>
      </c>
      <c r="D1608" s="144" t="s">
        <v>8850</v>
      </c>
    </row>
    <row r="1609" spans="1:4">
      <c r="A1609" s="144">
        <v>1608</v>
      </c>
      <c r="B1609" s="144">
        <v>2030</v>
      </c>
      <c r="C1609" s="144" t="s">
        <v>844</v>
      </c>
      <c r="D1609" s="144" t="s">
        <v>8851</v>
      </c>
    </row>
    <row r="1610" spans="1:4">
      <c r="A1610" s="144">
        <v>1609</v>
      </c>
      <c r="B1610" s="144">
        <v>2030</v>
      </c>
      <c r="C1610" s="144" t="s">
        <v>844</v>
      </c>
      <c r="D1610" s="144" t="s">
        <v>8852</v>
      </c>
    </row>
    <row r="1611" spans="1:4">
      <c r="A1611" s="144">
        <v>1610</v>
      </c>
      <c r="B1611" s="144">
        <v>2030</v>
      </c>
      <c r="C1611" s="144" t="s">
        <v>844</v>
      </c>
      <c r="D1611" s="144" t="s">
        <v>8853</v>
      </c>
    </row>
    <row r="1612" spans="1:4">
      <c r="A1612" s="144">
        <v>1611</v>
      </c>
      <c r="B1612" s="144">
        <v>2030</v>
      </c>
      <c r="C1612" s="144" t="s">
        <v>844</v>
      </c>
      <c r="D1612" s="144" t="s">
        <v>8854</v>
      </c>
    </row>
    <row r="1613" spans="1:4">
      <c r="A1613" s="144">
        <v>1612</v>
      </c>
      <c r="B1613" s="144">
        <v>2030</v>
      </c>
      <c r="C1613" s="144" t="s">
        <v>844</v>
      </c>
      <c r="D1613" s="144" t="s">
        <v>8855</v>
      </c>
    </row>
    <row r="1614" spans="1:4">
      <c r="A1614" s="144">
        <v>1613</v>
      </c>
      <c r="B1614" s="144">
        <v>2030</v>
      </c>
      <c r="C1614" s="144" t="s">
        <v>844</v>
      </c>
      <c r="D1614" s="144" t="s">
        <v>8856</v>
      </c>
    </row>
    <row r="1615" spans="1:4">
      <c r="A1615" s="144">
        <v>1614</v>
      </c>
      <c r="B1615" s="144">
        <v>2030</v>
      </c>
      <c r="C1615" s="144" t="s">
        <v>844</v>
      </c>
      <c r="D1615" s="144" t="s">
        <v>8857</v>
      </c>
    </row>
    <row r="1616" spans="1:4">
      <c r="A1616" s="144">
        <v>1615</v>
      </c>
      <c r="B1616" s="144">
        <v>2030</v>
      </c>
      <c r="C1616" s="144" t="s">
        <v>844</v>
      </c>
      <c r="D1616" s="144" t="s">
        <v>8858</v>
      </c>
    </row>
    <row r="1617" spans="1:4">
      <c r="A1617" s="144">
        <v>1616</v>
      </c>
      <c r="B1617" s="144">
        <v>2030</v>
      </c>
      <c r="C1617" s="144" t="s">
        <v>844</v>
      </c>
      <c r="D1617" s="144" t="s">
        <v>8859</v>
      </c>
    </row>
    <row r="1618" spans="1:4">
      <c r="A1618" s="144">
        <v>1617</v>
      </c>
      <c r="B1618" s="144">
        <v>2030</v>
      </c>
      <c r="C1618" s="144" t="s">
        <v>844</v>
      </c>
      <c r="D1618" s="144" t="s">
        <v>8860</v>
      </c>
    </row>
    <row r="1619" spans="1:4">
      <c r="A1619" s="144">
        <v>1618</v>
      </c>
      <c r="B1619" s="144">
        <v>2030</v>
      </c>
      <c r="C1619" s="144" t="s">
        <v>844</v>
      </c>
      <c r="D1619" s="144" t="s">
        <v>8861</v>
      </c>
    </row>
    <row r="1620" spans="1:4">
      <c r="A1620" s="144">
        <v>1619</v>
      </c>
      <c r="B1620" s="144">
        <v>2030</v>
      </c>
      <c r="C1620" s="144" t="s">
        <v>844</v>
      </c>
      <c r="D1620" s="144" t="s">
        <v>8862</v>
      </c>
    </row>
    <row r="1621" spans="1:4">
      <c r="A1621" s="144">
        <v>1620</v>
      </c>
      <c r="B1621" s="144">
        <v>2030</v>
      </c>
      <c r="C1621" s="144" t="s">
        <v>844</v>
      </c>
      <c r="D1621" s="144" t="s">
        <v>8863</v>
      </c>
    </row>
    <row r="1622" spans="1:4">
      <c r="A1622" s="144">
        <v>1621</v>
      </c>
      <c r="B1622" s="144">
        <v>2030</v>
      </c>
      <c r="C1622" s="144" t="s">
        <v>844</v>
      </c>
      <c r="D1622" s="144" t="s">
        <v>8864</v>
      </c>
    </row>
    <row r="1623" spans="1:4">
      <c r="A1623" s="144">
        <v>1622</v>
      </c>
      <c r="B1623" s="144">
        <v>2030</v>
      </c>
      <c r="C1623" s="144" t="s">
        <v>844</v>
      </c>
      <c r="D1623" s="144" t="s">
        <v>8865</v>
      </c>
    </row>
    <row r="1624" spans="1:4">
      <c r="A1624" s="144">
        <v>1623</v>
      </c>
      <c r="B1624" s="144">
        <v>2030</v>
      </c>
      <c r="C1624" s="144" t="s">
        <v>844</v>
      </c>
      <c r="D1624" s="144" t="s">
        <v>8866</v>
      </c>
    </row>
    <row r="1625" spans="1:4">
      <c r="A1625" s="144">
        <v>1624</v>
      </c>
      <c r="B1625" s="144">
        <v>2030</v>
      </c>
      <c r="C1625" s="144" t="s">
        <v>844</v>
      </c>
      <c r="D1625" s="144" t="s">
        <v>8867</v>
      </c>
    </row>
    <row r="1626" spans="1:4">
      <c r="A1626" s="144">
        <v>1625</v>
      </c>
      <c r="B1626" s="144">
        <v>2030</v>
      </c>
      <c r="C1626" s="144" t="s">
        <v>844</v>
      </c>
      <c r="D1626" s="144" t="s">
        <v>8868</v>
      </c>
    </row>
    <row r="1627" spans="1:4">
      <c r="A1627" s="144">
        <v>1626</v>
      </c>
      <c r="B1627" s="144">
        <v>2030</v>
      </c>
      <c r="C1627" s="144" t="s">
        <v>844</v>
      </c>
      <c r="D1627" s="144" t="s">
        <v>8869</v>
      </c>
    </row>
    <row r="1628" spans="1:4">
      <c r="A1628" s="144">
        <v>1627</v>
      </c>
      <c r="B1628" s="144">
        <v>2030</v>
      </c>
      <c r="C1628" s="144" t="s">
        <v>844</v>
      </c>
      <c r="D1628" s="144" t="s">
        <v>8870</v>
      </c>
    </row>
    <row r="1629" spans="1:4">
      <c r="A1629" s="144">
        <v>1628</v>
      </c>
      <c r="B1629" s="144">
        <v>2030</v>
      </c>
      <c r="C1629" s="144" t="s">
        <v>844</v>
      </c>
      <c r="D1629" s="144" t="s">
        <v>8871</v>
      </c>
    </row>
    <row r="1630" spans="1:4">
      <c r="A1630" s="144">
        <v>1629</v>
      </c>
      <c r="B1630" s="144">
        <v>2030</v>
      </c>
      <c r="C1630" s="144" t="s">
        <v>844</v>
      </c>
      <c r="D1630" s="144" t="s">
        <v>8872</v>
      </c>
    </row>
    <row r="1631" spans="1:4">
      <c r="A1631" s="144">
        <v>1630</v>
      </c>
      <c r="B1631" s="144">
        <v>2030</v>
      </c>
      <c r="C1631" s="144" t="s">
        <v>844</v>
      </c>
      <c r="D1631" s="144" t="s">
        <v>8873</v>
      </c>
    </row>
    <row r="1632" spans="1:4">
      <c r="A1632" s="144">
        <v>1631</v>
      </c>
      <c r="B1632" s="144">
        <v>2030</v>
      </c>
      <c r="C1632" s="144" t="s">
        <v>844</v>
      </c>
      <c r="D1632" s="144" t="s">
        <v>8874</v>
      </c>
    </row>
    <row r="1633" spans="1:4">
      <c r="A1633" s="144">
        <v>1632</v>
      </c>
      <c r="B1633" s="144">
        <v>2030</v>
      </c>
      <c r="C1633" s="144" t="s">
        <v>844</v>
      </c>
      <c r="D1633" s="144" t="s">
        <v>8875</v>
      </c>
    </row>
    <row r="1634" spans="1:4">
      <c r="A1634" s="144">
        <v>1633</v>
      </c>
      <c r="B1634" s="144">
        <v>2030</v>
      </c>
      <c r="C1634" s="144" t="s">
        <v>844</v>
      </c>
      <c r="D1634" s="144" t="s">
        <v>8876</v>
      </c>
    </row>
    <row r="1635" spans="1:4">
      <c r="A1635" s="144">
        <v>1634</v>
      </c>
      <c r="B1635" s="144">
        <v>2030</v>
      </c>
      <c r="C1635" s="144" t="s">
        <v>844</v>
      </c>
      <c r="D1635" s="144" t="s">
        <v>8877</v>
      </c>
    </row>
    <row r="1636" spans="1:4">
      <c r="A1636" s="144">
        <v>1635</v>
      </c>
      <c r="B1636" s="144">
        <v>2030</v>
      </c>
      <c r="C1636" s="144" t="s">
        <v>844</v>
      </c>
      <c r="D1636" s="144" t="s">
        <v>8878</v>
      </c>
    </row>
    <row r="1637" spans="1:4">
      <c r="A1637" s="144">
        <v>1636</v>
      </c>
      <c r="B1637" s="144">
        <v>2030</v>
      </c>
      <c r="C1637" s="144" t="s">
        <v>844</v>
      </c>
      <c r="D1637" s="144" t="s">
        <v>8879</v>
      </c>
    </row>
    <row r="1638" spans="1:4">
      <c r="A1638" s="144">
        <v>1637</v>
      </c>
      <c r="B1638" s="144">
        <v>2030</v>
      </c>
      <c r="C1638" s="144" t="s">
        <v>844</v>
      </c>
      <c r="D1638" s="144" t="s">
        <v>8880</v>
      </c>
    </row>
    <row r="1639" spans="1:4">
      <c r="A1639" s="144">
        <v>1638</v>
      </c>
      <c r="B1639" s="144">
        <v>2030</v>
      </c>
      <c r="C1639" s="144" t="s">
        <v>844</v>
      </c>
      <c r="D1639" s="144" t="s">
        <v>8881</v>
      </c>
    </row>
    <row r="1640" spans="1:4">
      <c r="A1640" s="144">
        <v>1639</v>
      </c>
      <c r="B1640" s="144">
        <v>2030</v>
      </c>
      <c r="C1640" s="144" t="s">
        <v>844</v>
      </c>
      <c r="D1640" s="144" t="s">
        <v>8882</v>
      </c>
    </row>
    <row r="1641" spans="1:4">
      <c r="A1641" s="144">
        <v>1640</v>
      </c>
      <c r="B1641" s="144">
        <v>2030</v>
      </c>
      <c r="C1641" s="144" t="s">
        <v>844</v>
      </c>
      <c r="D1641" s="144" t="s">
        <v>8883</v>
      </c>
    </row>
    <row r="1642" spans="1:4">
      <c r="A1642" s="144">
        <v>1641</v>
      </c>
      <c r="B1642" s="144">
        <v>2030</v>
      </c>
      <c r="C1642" s="144" t="s">
        <v>844</v>
      </c>
      <c r="D1642" s="144" t="s">
        <v>8884</v>
      </c>
    </row>
    <row r="1643" spans="1:4">
      <c r="A1643" s="144">
        <v>1642</v>
      </c>
      <c r="B1643" s="144">
        <v>2030</v>
      </c>
      <c r="C1643" s="144" t="s">
        <v>844</v>
      </c>
      <c r="D1643" s="144" t="s">
        <v>8885</v>
      </c>
    </row>
    <row r="1644" spans="1:4">
      <c r="A1644" s="144">
        <v>1643</v>
      </c>
      <c r="B1644" s="144">
        <v>2030</v>
      </c>
      <c r="C1644" s="144" t="s">
        <v>844</v>
      </c>
      <c r="D1644" s="144" t="s">
        <v>8886</v>
      </c>
    </row>
    <row r="1645" spans="1:4">
      <c r="A1645" s="144">
        <v>1644</v>
      </c>
      <c r="B1645" s="144">
        <v>2030</v>
      </c>
      <c r="C1645" s="144" t="s">
        <v>844</v>
      </c>
      <c r="D1645" s="144" t="s">
        <v>8887</v>
      </c>
    </row>
    <row r="1646" spans="1:4">
      <c r="A1646" s="144">
        <v>1645</v>
      </c>
      <c r="B1646" s="144">
        <v>2030</v>
      </c>
      <c r="C1646" s="144" t="s">
        <v>844</v>
      </c>
      <c r="D1646" s="144" t="s">
        <v>8888</v>
      </c>
    </row>
    <row r="1647" spans="1:4">
      <c r="A1647" s="144">
        <v>1646</v>
      </c>
      <c r="B1647" s="144">
        <v>2030</v>
      </c>
      <c r="C1647" s="144" t="s">
        <v>844</v>
      </c>
      <c r="D1647" s="144" t="s">
        <v>8889</v>
      </c>
    </row>
    <row r="1648" spans="1:4">
      <c r="A1648" s="144">
        <v>1647</v>
      </c>
      <c r="B1648" s="144">
        <v>2030</v>
      </c>
      <c r="C1648" s="144" t="s">
        <v>844</v>
      </c>
      <c r="D1648" s="144" t="s">
        <v>8890</v>
      </c>
    </row>
    <row r="1649" spans="1:4">
      <c r="A1649" s="144">
        <v>1648</v>
      </c>
      <c r="B1649" s="144">
        <v>2030</v>
      </c>
      <c r="C1649" s="144" t="s">
        <v>844</v>
      </c>
      <c r="D1649" s="144" t="s">
        <v>8891</v>
      </c>
    </row>
    <row r="1650" spans="1:4">
      <c r="A1650" s="144">
        <v>1649</v>
      </c>
      <c r="B1650" s="144">
        <v>2030</v>
      </c>
      <c r="C1650" s="144" t="s">
        <v>844</v>
      </c>
      <c r="D1650" s="144" t="s">
        <v>8892</v>
      </c>
    </row>
    <row r="1651" spans="1:4">
      <c r="A1651" s="144">
        <v>1650</v>
      </c>
      <c r="B1651" s="144">
        <v>2030</v>
      </c>
      <c r="C1651" s="144" t="s">
        <v>844</v>
      </c>
      <c r="D1651" s="144" t="s">
        <v>8893</v>
      </c>
    </row>
    <row r="1652" spans="1:4">
      <c r="A1652" s="144">
        <v>1651</v>
      </c>
      <c r="B1652" s="144">
        <v>2030</v>
      </c>
      <c r="C1652" s="144" t="s">
        <v>844</v>
      </c>
      <c r="D1652" s="144" t="s">
        <v>8894</v>
      </c>
    </row>
    <row r="1653" spans="1:4">
      <c r="A1653" s="144">
        <v>1652</v>
      </c>
      <c r="B1653" s="144">
        <v>2030</v>
      </c>
      <c r="C1653" s="144" t="s">
        <v>844</v>
      </c>
      <c r="D1653" s="144" t="s">
        <v>8895</v>
      </c>
    </row>
    <row r="1654" spans="1:4">
      <c r="A1654" s="144">
        <v>1653</v>
      </c>
      <c r="B1654" s="144">
        <v>2030</v>
      </c>
      <c r="C1654" s="144" t="s">
        <v>844</v>
      </c>
      <c r="D1654" s="144" t="s">
        <v>8896</v>
      </c>
    </row>
    <row r="1655" spans="1:4">
      <c r="A1655" s="144">
        <v>1654</v>
      </c>
      <c r="B1655" s="144">
        <v>2030</v>
      </c>
      <c r="C1655" s="144" t="s">
        <v>844</v>
      </c>
      <c r="D1655" s="144" t="s">
        <v>8897</v>
      </c>
    </row>
    <row r="1656" spans="1:4">
      <c r="A1656" s="144">
        <v>1655</v>
      </c>
      <c r="B1656" s="144">
        <v>2030</v>
      </c>
      <c r="C1656" s="144" t="s">
        <v>844</v>
      </c>
      <c r="D1656" s="144" t="s">
        <v>8898</v>
      </c>
    </row>
    <row r="1657" spans="1:4">
      <c r="A1657" s="144">
        <v>1656</v>
      </c>
      <c r="B1657" s="144">
        <v>2030</v>
      </c>
      <c r="C1657" s="144" t="s">
        <v>844</v>
      </c>
      <c r="D1657" s="144" t="s">
        <v>8899</v>
      </c>
    </row>
    <row r="1658" spans="1:4">
      <c r="A1658" s="144">
        <v>1657</v>
      </c>
      <c r="B1658" s="144">
        <v>2030</v>
      </c>
      <c r="C1658" s="144" t="s">
        <v>844</v>
      </c>
      <c r="D1658" s="144" t="s">
        <v>8900</v>
      </c>
    </row>
    <row r="1659" spans="1:4">
      <c r="A1659" s="144">
        <v>1658</v>
      </c>
      <c r="B1659" s="144">
        <v>2030</v>
      </c>
      <c r="C1659" s="144" t="s">
        <v>844</v>
      </c>
      <c r="D1659" s="144" t="s">
        <v>8901</v>
      </c>
    </row>
    <row r="1660" spans="1:4">
      <c r="A1660" s="144">
        <v>1659</v>
      </c>
      <c r="B1660" s="144">
        <v>2030</v>
      </c>
      <c r="C1660" s="144" t="s">
        <v>844</v>
      </c>
      <c r="D1660" s="144" t="s">
        <v>8902</v>
      </c>
    </row>
    <row r="1661" spans="1:4">
      <c r="A1661" s="144">
        <v>1660</v>
      </c>
      <c r="B1661" s="144">
        <v>2030</v>
      </c>
      <c r="C1661" s="144" t="s">
        <v>844</v>
      </c>
      <c r="D1661" s="144" t="s">
        <v>8903</v>
      </c>
    </row>
    <row r="1662" spans="1:4">
      <c r="A1662" s="144">
        <v>1661</v>
      </c>
      <c r="B1662" s="144">
        <v>2030</v>
      </c>
      <c r="C1662" s="144" t="s">
        <v>844</v>
      </c>
      <c r="D1662" s="144" t="s">
        <v>8904</v>
      </c>
    </row>
    <row r="1663" spans="1:4">
      <c r="A1663" s="144">
        <v>1662</v>
      </c>
      <c r="B1663" s="144">
        <v>2030</v>
      </c>
      <c r="C1663" s="144" t="s">
        <v>844</v>
      </c>
      <c r="D1663" s="144" t="s">
        <v>8905</v>
      </c>
    </row>
    <row r="1664" spans="1:4">
      <c r="A1664" s="144">
        <v>1663</v>
      </c>
      <c r="B1664" s="144">
        <v>2030</v>
      </c>
      <c r="C1664" s="144" t="s">
        <v>844</v>
      </c>
      <c r="D1664" s="144" t="s">
        <v>8906</v>
      </c>
    </row>
    <row r="1665" spans="1:4">
      <c r="A1665" s="144">
        <v>1664</v>
      </c>
      <c r="B1665" s="144">
        <v>2030</v>
      </c>
      <c r="C1665" s="144" t="s">
        <v>844</v>
      </c>
      <c r="D1665" s="144" t="s">
        <v>8907</v>
      </c>
    </row>
    <row r="1666" spans="1:4">
      <c r="A1666" s="144">
        <v>1665</v>
      </c>
      <c r="B1666" s="144">
        <v>2030</v>
      </c>
      <c r="C1666" s="144" t="s">
        <v>844</v>
      </c>
      <c r="D1666" s="144" t="s">
        <v>8908</v>
      </c>
    </row>
    <row r="1667" spans="1:4">
      <c r="A1667" s="144">
        <v>1666</v>
      </c>
      <c r="B1667" s="144">
        <v>2030</v>
      </c>
      <c r="C1667" s="144" t="s">
        <v>844</v>
      </c>
      <c r="D1667" s="144" t="s">
        <v>8909</v>
      </c>
    </row>
    <row r="1668" spans="1:4">
      <c r="A1668" s="144">
        <v>1667</v>
      </c>
      <c r="B1668" s="144">
        <v>2030</v>
      </c>
      <c r="C1668" s="144" t="s">
        <v>844</v>
      </c>
      <c r="D1668" s="144" t="s">
        <v>8910</v>
      </c>
    </row>
    <row r="1669" spans="1:4">
      <c r="A1669" s="144">
        <v>1668</v>
      </c>
      <c r="B1669" s="144">
        <v>2030</v>
      </c>
      <c r="C1669" s="144" t="s">
        <v>844</v>
      </c>
      <c r="D1669" s="144" t="s">
        <v>8911</v>
      </c>
    </row>
    <row r="1670" spans="1:4">
      <c r="A1670" s="144">
        <v>1669</v>
      </c>
      <c r="B1670" s="144">
        <v>2030</v>
      </c>
      <c r="C1670" s="144" t="s">
        <v>844</v>
      </c>
      <c r="D1670" s="144" t="s">
        <v>8912</v>
      </c>
    </row>
    <row r="1671" spans="1:4">
      <c r="A1671" s="144">
        <v>1670</v>
      </c>
      <c r="B1671" s="144">
        <v>2030</v>
      </c>
      <c r="C1671" s="144" t="s">
        <v>844</v>
      </c>
      <c r="D1671" s="144" t="s">
        <v>8913</v>
      </c>
    </row>
    <row r="1672" spans="1:4">
      <c r="A1672" s="144">
        <v>1671</v>
      </c>
      <c r="B1672" s="144">
        <v>2030</v>
      </c>
      <c r="C1672" s="144" t="s">
        <v>844</v>
      </c>
      <c r="D1672" s="144" t="s">
        <v>8914</v>
      </c>
    </row>
    <row r="1673" spans="1:4">
      <c r="A1673" s="144">
        <v>1672</v>
      </c>
      <c r="B1673" s="144">
        <v>2030</v>
      </c>
      <c r="C1673" s="144" t="s">
        <v>844</v>
      </c>
      <c r="D1673" s="144" t="s">
        <v>8915</v>
      </c>
    </row>
    <row r="1674" spans="1:4">
      <c r="A1674" s="144">
        <v>1673</v>
      </c>
      <c r="B1674" s="144">
        <v>2030</v>
      </c>
      <c r="C1674" s="144" t="s">
        <v>844</v>
      </c>
      <c r="D1674" s="144" t="s">
        <v>8916</v>
      </c>
    </row>
    <row r="1675" spans="1:4">
      <c r="A1675" s="144">
        <v>1674</v>
      </c>
      <c r="B1675" s="144">
        <v>2030</v>
      </c>
      <c r="C1675" s="144" t="s">
        <v>844</v>
      </c>
      <c r="D1675" s="144" t="s">
        <v>8917</v>
      </c>
    </row>
    <row r="1676" spans="1:4">
      <c r="A1676" s="144">
        <v>1675</v>
      </c>
      <c r="B1676" s="144">
        <v>2030</v>
      </c>
      <c r="C1676" s="144" t="s">
        <v>844</v>
      </c>
      <c r="D1676" s="144" t="s">
        <v>8918</v>
      </c>
    </row>
    <row r="1677" spans="1:4">
      <c r="A1677" s="144">
        <v>1676</v>
      </c>
      <c r="B1677" s="144">
        <v>2030</v>
      </c>
      <c r="C1677" s="144" t="s">
        <v>844</v>
      </c>
      <c r="D1677" s="144" t="s">
        <v>8919</v>
      </c>
    </row>
    <row r="1678" spans="1:4">
      <c r="A1678" s="144">
        <v>1677</v>
      </c>
      <c r="B1678" s="144">
        <v>2030</v>
      </c>
      <c r="C1678" s="144" t="s">
        <v>844</v>
      </c>
      <c r="D1678" s="144" t="s">
        <v>8920</v>
      </c>
    </row>
    <row r="1679" spans="1:4">
      <c r="A1679" s="144">
        <v>1678</v>
      </c>
      <c r="B1679" s="144">
        <v>2030</v>
      </c>
      <c r="C1679" s="144" t="s">
        <v>844</v>
      </c>
      <c r="D1679" s="144" t="s">
        <v>8921</v>
      </c>
    </row>
    <row r="1680" spans="1:4">
      <c r="A1680" s="144">
        <v>1679</v>
      </c>
      <c r="B1680" s="144">
        <v>2030</v>
      </c>
      <c r="C1680" s="144" t="s">
        <v>844</v>
      </c>
      <c r="D1680" s="144" t="s">
        <v>8922</v>
      </c>
    </row>
    <row r="1681" spans="1:4">
      <c r="A1681" s="144">
        <v>1680</v>
      </c>
      <c r="B1681" s="144">
        <v>2030</v>
      </c>
      <c r="C1681" s="144" t="s">
        <v>844</v>
      </c>
      <c r="D1681" s="144" t="s">
        <v>8923</v>
      </c>
    </row>
    <row r="1682" spans="1:4">
      <c r="A1682" s="144">
        <v>1681</v>
      </c>
      <c r="B1682" s="144">
        <v>2030</v>
      </c>
      <c r="C1682" s="144" t="s">
        <v>844</v>
      </c>
      <c r="D1682" s="144" t="s">
        <v>8924</v>
      </c>
    </row>
    <row r="1683" spans="1:4">
      <c r="A1683" s="144">
        <v>1682</v>
      </c>
      <c r="B1683" s="144">
        <v>2030</v>
      </c>
      <c r="C1683" s="144" t="s">
        <v>844</v>
      </c>
      <c r="D1683" s="144" t="s">
        <v>8925</v>
      </c>
    </row>
    <row r="1684" spans="1:4">
      <c r="A1684" s="144">
        <v>1683</v>
      </c>
      <c r="B1684" s="144">
        <v>2030</v>
      </c>
      <c r="C1684" s="144" t="s">
        <v>844</v>
      </c>
      <c r="D1684" s="144" t="s">
        <v>8926</v>
      </c>
    </row>
    <row r="1685" spans="1:4">
      <c r="A1685" s="144">
        <v>1684</v>
      </c>
      <c r="B1685" s="144">
        <v>2030</v>
      </c>
      <c r="C1685" s="144" t="s">
        <v>844</v>
      </c>
      <c r="D1685" s="144" t="s">
        <v>8927</v>
      </c>
    </row>
    <row r="1686" spans="1:4">
      <c r="A1686" s="144">
        <v>1685</v>
      </c>
      <c r="B1686" s="144">
        <v>2030</v>
      </c>
      <c r="C1686" s="144" t="s">
        <v>844</v>
      </c>
      <c r="D1686" s="144" t="s">
        <v>8928</v>
      </c>
    </row>
    <row r="1687" spans="1:4">
      <c r="A1687" s="144">
        <v>1686</v>
      </c>
      <c r="B1687" s="144">
        <v>2030</v>
      </c>
      <c r="C1687" s="144" t="s">
        <v>844</v>
      </c>
      <c r="D1687" s="144" t="s">
        <v>8929</v>
      </c>
    </row>
    <row r="1688" spans="1:4">
      <c r="A1688" s="144">
        <v>1687</v>
      </c>
      <c r="B1688" s="144">
        <v>2030</v>
      </c>
      <c r="C1688" s="144" t="s">
        <v>844</v>
      </c>
      <c r="D1688" s="144" t="s">
        <v>8930</v>
      </c>
    </row>
    <row r="1689" spans="1:4">
      <c r="A1689" s="144">
        <v>1688</v>
      </c>
      <c r="B1689" s="144">
        <v>2030</v>
      </c>
      <c r="C1689" s="144" t="s">
        <v>844</v>
      </c>
      <c r="D1689" s="144" t="s">
        <v>8931</v>
      </c>
    </row>
    <row r="1690" spans="1:4">
      <c r="A1690" s="144">
        <v>1689</v>
      </c>
      <c r="B1690" s="144">
        <v>2030</v>
      </c>
      <c r="C1690" s="144" t="s">
        <v>844</v>
      </c>
      <c r="D1690" s="144" t="s">
        <v>8932</v>
      </c>
    </row>
    <row r="1691" spans="1:4">
      <c r="A1691" s="144">
        <v>1690</v>
      </c>
      <c r="B1691" s="144">
        <v>2030</v>
      </c>
      <c r="C1691" s="144" t="s">
        <v>844</v>
      </c>
      <c r="D1691" s="144" t="s">
        <v>8933</v>
      </c>
    </row>
    <row r="1692" spans="1:4">
      <c r="A1692" s="144">
        <v>1691</v>
      </c>
      <c r="B1692" s="144">
        <v>2030</v>
      </c>
      <c r="C1692" s="144" t="s">
        <v>844</v>
      </c>
      <c r="D1692" s="144" t="s">
        <v>8934</v>
      </c>
    </row>
    <row r="1693" spans="1:4">
      <c r="A1693" s="144">
        <v>1692</v>
      </c>
      <c r="B1693" s="144">
        <v>2030</v>
      </c>
      <c r="C1693" s="144" t="s">
        <v>844</v>
      </c>
      <c r="D1693" s="144" t="s">
        <v>8935</v>
      </c>
    </row>
    <row r="1694" spans="1:4">
      <c r="A1694" s="144">
        <v>1693</v>
      </c>
      <c r="B1694" s="144">
        <v>2030</v>
      </c>
      <c r="C1694" s="144" t="s">
        <v>844</v>
      </c>
      <c r="D1694" s="144" t="s">
        <v>8936</v>
      </c>
    </row>
    <row r="1695" spans="1:4">
      <c r="A1695" s="144">
        <v>1694</v>
      </c>
      <c r="B1695" s="144">
        <v>2030</v>
      </c>
      <c r="C1695" s="144" t="s">
        <v>844</v>
      </c>
      <c r="D1695" s="144" t="s">
        <v>8937</v>
      </c>
    </row>
    <row r="1696" spans="1:4">
      <c r="A1696" s="144">
        <v>1695</v>
      </c>
      <c r="B1696" s="144">
        <v>2030</v>
      </c>
      <c r="C1696" s="144" t="s">
        <v>844</v>
      </c>
      <c r="D1696" s="144" t="s">
        <v>8938</v>
      </c>
    </row>
    <row r="1697" spans="1:4">
      <c r="A1697" s="144">
        <v>1696</v>
      </c>
      <c r="B1697" s="144">
        <v>2030</v>
      </c>
      <c r="C1697" s="144" t="s">
        <v>844</v>
      </c>
      <c r="D1697" s="144" t="s">
        <v>8939</v>
      </c>
    </row>
    <row r="1698" spans="1:4">
      <c r="A1698" s="144">
        <v>1697</v>
      </c>
      <c r="B1698" s="144">
        <v>2030</v>
      </c>
      <c r="C1698" s="144" t="s">
        <v>844</v>
      </c>
      <c r="D1698" s="144" t="s">
        <v>8940</v>
      </c>
    </row>
    <row r="1699" spans="1:4">
      <c r="A1699" s="144">
        <v>1698</v>
      </c>
      <c r="B1699" s="144">
        <v>2030</v>
      </c>
      <c r="C1699" s="144" t="s">
        <v>844</v>
      </c>
      <c r="D1699" s="144" t="s">
        <v>8941</v>
      </c>
    </row>
    <row r="1700" spans="1:4">
      <c r="A1700" s="144">
        <v>1699</v>
      </c>
      <c r="B1700" s="144">
        <v>2030</v>
      </c>
      <c r="C1700" s="144" t="s">
        <v>844</v>
      </c>
      <c r="D1700" s="144" t="s">
        <v>8942</v>
      </c>
    </row>
    <row r="1701" spans="1:4">
      <c r="A1701" s="144">
        <v>1700</v>
      </c>
      <c r="B1701" s="144">
        <v>2030</v>
      </c>
      <c r="C1701" s="144" t="s">
        <v>844</v>
      </c>
      <c r="D1701" s="144" t="s">
        <v>8943</v>
      </c>
    </row>
    <row r="1702" spans="1:4">
      <c r="A1702" s="144">
        <v>1701</v>
      </c>
      <c r="B1702" s="144">
        <v>2030</v>
      </c>
      <c r="C1702" s="144" t="s">
        <v>844</v>
      </c>
      <c r="D1702" s="144" t="s">
        <v>8944</v>
      </c>
    </row>
    <row r="1703" spans="1:4">
      <c r="A1703" s="144">
        <v>1702</v>
      </c>
      <c r="B1703" s="144">
        <v>2030</v>
      </c>
      <c r="C1703" s="144" t="s">
        <v>844</v>
      </c>
      <c r="D1703" s="144" t="s">
        <v>8945</v>
      </c>
    </row>
    <row r="1704" spans="1:4">
      <c r="A1704" s="144">
        <v>1703</v>
      </c>
      <c r="B1704" s="144">
        <v>2030</v>
      </c>
      <c r="C1704" s="144" t="s">
        <v>844</v>
      </c>
      <c r="D1704" s="144" t="s">
        <v>8946</v>
      </c>
    </row>
    <row r="1705" spans="1:4">
      <c r="A1705" s="144">
        <v>1704</v>
      </c>
      <c r="B1705" s="144">
        <v>2030</v>
      </c>
      <c r="C1705" s="144" t="s">
        <v>844</v>
      </c>
      <c r="D1705" s="144" t="s">
        <v>8947</v>
      </c>
    </row>
    <row r="1706" spans="1:4">
      <c r="A1706" s="144">
        <v>1705</v>
      </c>
      <c r="B1706" s="144">
        <v>2030</v>
      </c>
      <c r="C1706" s="144" t="s">
        <v>844</v>
      </c>
      <c r="D1706" s="144" t="s">
        <v>8948</v>
      </c>
    </row>
    <row r="1707" spans="1:4">
      <c r="A1707" s="144">
        <v>1706</v>
      </c>
      <c r="B1707" s="144">
        <v>2030</v>
      </c>
      <c r="C1707" s="144" t="s">
        <v>844</v>
      </c>
      <c r="D1707" s="144" t="s">
        <v>8949</v>
      </c>
    </row>
    <row r="1708" spans="1:4">
      <c r="A1708" s="144">
        <v>1707</v>
      </c>
      <c r="B1708" s="144">
        <v>2030</v>
      </c>
      <c r="C1708" s="144" t="s">
        <v>844</v>
      </c>
      <c r="D1708" s="144" t="s">
        <v>8950</v>
      </c>
    </row>
    <row r="1709" spans="1:4">
      <c r="A1709" s="144">
        <v>1708</v>
      </c>
      <c r="B1709" s="144">
        <v>2030</v>
      </c>
      <c r="C1709" s="144" t="s">
        <v>844</v>
      </c>
      <c r="D1709" s="144" t="s">
        <v>8951</v>
      </c>
    </row>
    <row r="1710" spans="1:4">
      <c r="A1710" s="144">
        <v>1709</v>
      </c>
      <c r="B1710" s="144">
        <v>2030</v>
      </c>
      <c r="C1710" s="144" t="s">
        <v>844</v>
      </c>
      <c r="D1710" s="144" t="s">
        <v>8952</v>
      </c>
    </row>
    <row r="1711" spans="1:4">
      <c r="A1711" s="144">
        <v>1710</v>
      </c>
      <c r="B1711" s="144">
        <v>2030</v>
      </c>
      <c r="C1711" s="144" t="s">
        <v>844</v>
      </c>
      <c r="D1711" s="144" t="s">
        <v>8953</v>
      </c>
    </row>
    <row r="1712" spans="1:4">
      <c r="A1712" s="144">
        <v>1711</v>
      </c>
      <c r="B1712" s="144">
        <v>2030</v>
      </c>
      <c r="C1712" s="144" t="s">
        <v>844</v>
      </c>
      <c r="D1712" s="144" t="s">
        <v>8954</v>
      </c>
    </row>
    <row r="1713" spans="1:4">
      <c r="A1713" s="144">
        <v>1712</v>
      </c>
      <c r="B1713" s="144">
        <v>2030</v>
      </c>
      <c r="C1713" s="144" t="s">
        <v>844</v>
      </c>
      <c r="D1713" s="144" t="s">
        <v>8955</v>
      </c>
    </row>
    <row r="1714" spans="1:4">
      <c r="A1714" s="144">
        <v>1713</v>
      </c>
      <c r="B1714" s="144">
        <v>2030</v>
      </c>
      <c r="C1714" s="144" t="s">
        <v>844</v>
      </c>
      <c r="D1714" s="144" t="s">
        <v>8956</v>
      </c>
    </row>
    <row r="1715" spans="1:4">
      <c r="A1715" s="144">
        <v>1714</v>
      </c>
      <c r="B1715" s="144">
        <v>2030</v>
      </c>
      <c r="C1715" s="144" t="s">
        <v>844</v>
      </c>
      <c r="D1715" s="144" t="s">
        <v>8957</v>
      </c>
    </row>
    <row r="1716" spans="1:4">
      <c r="A1716" s="144">
        <v>1715</v>
      </c>
      <c r="B1716" s="144">
        <v>2030</v>
      </c>
      <c r="C1716" s="144" t="s">
        <v>844</v>
      </c>
      <c r="D1716" s="144" t="s">
        <v>8958</v>
      </c>
    </row>
    <row r="1717" spans="1:4">
      <c r="A1717" s="144">
        <v>1716</v>
      </c>
      <c r="B1717" s="144">
        <v>2030</v>
      </c>
      <c r="C1717" s="144" t="s">
        <v>844</v>
      </c>
      <c r="D1717" s="144" t="s">
        <v>8959</v>
      </c>
    </row>
    <row r="1718" spans="1:4">
      <c r="A1718" s="144">
        <v>1717</v>
      </c>
      <c r="B1718" s="144">
        <v>2030</v>
      </c>
      <c r="C1718" s="144" t="s">
        <v>844</v>
      </c>
      <c r="D1718" s="144" t="s">
        <v>8960</v>
      </c>
    </row>
    <row r="1719" spans="1:4">
      <c r="A1719" s="144">
        <v>1718</v>
      </c>
      <c r="B1719" s="144">
        <v>2030</v>
      </c>
      <c r="C1719" s="144" t="s">
        <v>844</v>
      </c>
      <c r="D1719" s="144" t="s">
        <v>8961</v>
      </c>
    </row>
    <row r="1720" spans="1:4">
      <c r="A1720" s="144">
        <v>1719</v>
      </c>
      <c r="B1720" s="144">
        <v>2030</v>
      </c>
      <c r="C1720" s="144" t="s">
        <v>844</v>
      </c>
      <c r="D1720" s="144" t="s">
        <v>8962</v>
      </c>
    </row>
    <row r="1721" spans="1:4">
      <c r="A1721" s="144">
        <v>1720</v>
      </c>
      <c r="B1721" s="144">
        <v>2030</v>
      </c>
      <c r="C1721" s="144" t="s">
        <v>844</v>
      </c>
      <c r="D1721" s="144" t="s">
        <v>8963</v>
      </c>
    </row>
    <row r="1722" spans="1:4">
      <c r="A1722" s="144">
        <v>1721</v>
      </c>
      <c r="B1722" s="144">
        <v>2030</v>
      </c>
      <c r="C1722" s="144" t="s">
        <v>844</v>
      </c>
      <c r="D1722" s="144" t="s">
        <v>8964</v>
      </c>
    </row>
    <row r="1723" spans="1:4">
      <c r="A1723" s="144">
        <v>1722</v>
      </c>
      <c r="B1723" s="144">
        <v>2030</v>
      </c>
      <c r="C1723" s="144" t="s">
        <v>844</v>
      </c>
      <c r="D1723" s="144" t="s">
        <v>8965</v>
      </c>
    </row>
    <row r="1724" spans="1:4">
      <c r="A1724" s="144">
        <v>1723</v>
      </c>
      <c r="B1724" s="144">
        <v>2030</v>
      </c>
      <c r="C1724" s="144" t="s">
        <v>844</v>
      </c>
      <c r="D1724" s="144" t="s">
        <v>8966</v>
      </c>
    </row>
    <row r="1725" spans="1:4">
      <c r="A1725" s="144">
        <v>1724</v>
      </c>
      <c r="B1725" s="144">
        <v>2030</v>
      </c>
      <c r="C1725" s="144" t="s">
        <v>844</v>
      </c>
      <c r="D1725" s="144" t="s">
        <v>8967</v>
      </c>
    </row>
    <row r="1726" spans="1:4">
      <c r="A1726" s="144">
        <v>1725</v>
      </c>
      <c r="B1726" s="144">
        <v>2030</v>
      </c>
      <c r="C1726" s="144" t="s">
        <v>844</v>
      </c>
      <c r="D1726" s="144" t="s">
        <v>8968</v>
      </c>
    </row>
    <row r="1727" spans="1:4">
      <c r="A1727" s="144">
        <v>1726</v>
      </c>
      <c r="B1727" s="144">
        <v>2030</v>
      </c>
      <c r="C1727" s="144" t="s">
        <v>844</v>
      </c>
      <c r="D1727" s="144" t="s">
        <v>8969</v>
      </c>
    </row>
    <row r="1728" spans="1:4">
      <c r="A1728" s="144">
        <v>1727</v>
      </c>
      <c r="B1728" s="144">
        <v>2030</v>
      </c>
      <c r="C1728" s="144" t="s">
        <v>844</v>
      </c>
      <c r="D1728" s="144" t="s">
        <v>8970</v>
      </c>
    </row>
    <row r="1729" spans="1:4">
      <c r="A1729" s="144">
        <v>1728</v>
      </c>
      <c r="B1729" s="144">
        <v>2030</v>
      </c>
      <c r="C1729" s="144" t="s">
        <v>844</v>
      </c>
      <c r="D1729" s="144" t="s">
        <v>8971</v>
      </c>
    </row>
    <row r="1730" spans="1:4">
      <c r="A1730" s="144">
        <v>1729</v>
      </c>
      <c r="B1730" s="144">
        <v>2030</v>
      </c>
      <c r="C1730" s="144" t="s">
        <v>844</v>
      </c>
      <c r="D1730" s="144" t="s">
        <v>8972</v>
      </c>
    </row>
    <row r="1731" spans="1:4">
      <c r="A1731" s="144">
        <v>1730</v>
      </c>
      <c r="B1731" s="144">
        <v>2030</v>
      </c>
      <c r="C1731" s="144" t="s">
        <v>844</v>
      </c>
      <c r="D1731" s="144" t="s">
        <v>8973</v>
      </c>
    </row>
    <row r="1732" spans="1:4">
      <c r="A1732" s="144">
        <v>1731</v>
      </c>
      <c r="B1732" s="144">
        <v>2030</v>
      </c>
      <c r="C1732" s="144" t="s">
        <v>844</v>
      </c>
      <c r="D1732" s="144" t="s">
        <v>8974</v>
      </c>
    </row>
    <row r="1733" spans="1:4">
      <c r="A1733" s="144">
        <v>1732</v>
      </c>
      <c r="B1733" s="144">
        <v>2030</v>
      </c>
      <c r="C1733" s="144" t="s">
        <v>844</v>
      </c>
      <c r="D1733" s="144" t="s">
        <v>8975</v>
      </c>
    </row>
    <row r="1734" spans="1:4">
      <c r="A1734" s="144">
        <v>1733</v>
      </c>
      <c r="B1734" s="144">
        <v>2030</v>
      </c>
      <c r="C1734" s="144" t="s">
        <v>844</v>
      </c>
      <c r="D1734" s="144" t="s">
        <v>8976</v>
      </c>
    </row>
    <row r="1735" spans="1:4">
      <c r="A1735" s="144">
        <v>1734</v>
      </c>
      <c r="B1735" s="144">
        <v>2030</v>
      </c>
      <c r="C1735" s="144" t="s">
        <v>844</v>
      </c>
      <c r="D1735" s="144" t="s">
        <v>8977</v>
      </c>
    </row>
    <row r="1736" spans="1:4">
      <c r="A1736" s="144">
        <v>1735</v>
      </c>
      <c r="B1736" s="144">
        <v>2030</v>
      </c>
      <c r="C1736" s="144" t="s">
        <v>844</v>
      </c>
      <c r="D1736" s="144" t="s">
        <v>8978</v>
      </c>
    </row>
    <row r="1737" spans="1:4">
      <c r="A1737" s="144">
        <v>1736</v>
      </c>
      <c r="B1737" s="144">
        <v>2030</v>
      </c>
      <c r="C1737" s="144" t="s">
        <v>844</v>
      </c>
      <c r="D1737" s="144" t="s">
        <v>8979</v>
      </c>
    </row>
    <row r="1738" spans="1:4">
      <c r="A1738" s="144">
        <v>1737</v>
      </c>
      <c r="B1738" s="144">
        <v>2030</v>
      </c>
      <c r="C1738" s="144" t="s">
        <v>844</v>
      </c>
      <c r="D1738" s="144" t="s">
        <v>8980</v>
      </c>
    </row>
    <row r="1739" spans="1:4">
      <c r="A1739" s="144">
        <v>1738</v>
      </c>
      <c r="B1739" s="144">
        <v>2030</v>
      </c>
      <c r="C1739" s="144" t="s">
        <v>844</v>
      </c>
      <c r="D1739" s="144" t="s">
        <v>8981</v>
      </c>
    </row>
    <row r="1740" spans="1:4">
      <c r="A1740" s="144">
        <v>1739</v>
      </c>
      <c r="B1740" s="144">
        <v>2030</v>
      </c>
      <c r="C1740" s="144" t="s">
        <v>844</v>
      </c>
      <c r="D1740" s="144" t="s">
        <v>8982</v>
      </c>
    </row>
    <row r="1741" spans="1:4">
      <c r="A1741" s="144">
        <v>1740</v>
      </c>
      <c r="B1741" s="144">
        <v>2030</v>
      </c>
      <c r="C1741" s="144" t="s">
        <v>844</v>
      </c>
      <c r="D1741" s="144" t="s">
        <v>8983</v>
      </c>
    </row>
    <row r="1742" spans="1:4">
      <c r="A1742" s="144">
        <v>1741</v>
      </c>
      <c r="B1742" s="144">
        <v>2030</v>
      </c>
      <c r="C1742" s="144" t="s">
        <v>844</v>
      </c>
      <c r="D1742" s="144" t="s">
        <v>8984</v>
      </c>
    </row>
    <row r="1743" spans="1:4">
      <c r="A1743" s="144">
        <v>1742</v>
      </c>
      <c r="B1743" s="144">
        <v>2030</v>
      </c>
      <c r="C1743" s="144" t="s">
        <v>844</v>
      </c>
      <c r="D1743" s="144" t="s">
        <v>8985</v>
      </c>
    </row>
    <row r="1744" spans="1:4">
      <c r="A1744" s="144">
        <v>1743</v>
      </c>
      <c r="B1744" s="144">
        <v>2030</v>
      </c>
      <c r="C1744" s="144" t="s">
        <v>844</v>
      </c>
      <c r="D1744" s="144" t="s">
        <v>8986</v>
      </c>
    </row>
    <row r="1745" spans="1:4">
      <c r="A1745" s="144">
        <v>1744</v>
      </c>
      <c r="B1745" s="144">
        <v>2030</v>
      </c>
      <c r="C1745" s="144" t="s">
        <v>844</v>
      </c>
      <c r="D1745" s="144" t="s">
        <v>8987</v>
      </c>
    </row>
    <row r="1746" spans="1:4">
      <c r="A1746" s="144">
        <v>1745</v>
      </c>
      <c r="B1746" s="144">
        <v>2030</v>
      </c>
      <c r="C1746" s="144" t="s">
        <v>844</v>
      </c>
      <c r="D1746" s="144" t="s">
        <v>8988</v>
      </c>
    </row>
    <row r="1747" spans="1:4">
      <c r="A1747" s="144">
        <v>1746</v>
      </c>
      <c r="B1747" s="144">
        <v>2030</v>
      </c>
      <c r="C1747" s="144" t="s">
        <v>844</v>
      </c>
      <c r="D1747" s="144" t="s">
        <v>8989</v>
      </c>
    </row>
    <row r="1748" spans="1:4">
      <c r="A1748" s="144">
        <v>1747</v>
      </c>
      <c r="B1748" s="144">
        <v>2030</v>
      </c>
      <c r="C1748" s="144" t="s">
        <v>844</v>
      </c>
      <c r="D1748" s="144" t="s">
        <v>8990</v>
      </c>
    </row>
    <row r="1749" spans="1:4">
      <c r="A1749" s="144">
        <v>1748</v>
      </c>
      <c r="B1749" s="144">
        <v>2030</v>
      </c>
      <c r="C1749" s="144" t="s">
        <v>844</v>
      </c>
      <c r="D1749" s="144" t="s">
        <v>8991</v>
      </c>
    </row>
    <row r="1750" spans="1:4">
      <c r="A1750" s="144">
        <v>1749</v>
      </c>
      <c r="B1750" s="144">
        <v>2030</v>
      </c>
      <c r="C1750" s="144" t="s">
        <v>844</v>
      </c>
      <c r="D1750" s="144" t="s">
        <v>8992</v>
      </c>
    </row>
    <row r="1751" spans="1:4">
      <c r="A1751" s="144">
        <v>1750</v>
      </c>
      <c r="B1751" s="144">
        <v>2030</v>
      </c>
      <c r="C1751" s="144" t="s">
        <v>844</v>
      </c>
      <c r="D1751" s="144" t="s">
        <v>8993</v>
      </c>
    </row>
    <row r="1752" spans="1:4">
      <c r="A1752" s="144">
        <v>1751</v>
      </c>
      <c r="B1752" s="144">
        <v>2030</v>
      </c>
      <c r="C1752" s="144" t="s">
        <v>844</v>
      </c>
      <c r="D1752" s="144" t="s">
        <v>8994</v>
      </c>
    </row>
    <row r="1753" spans="1:4">
      <c r="A1753" s="144">
        <v>1752</v>
      </c>
      <c r="B1753" s="144">
        <v>2030</v>
      </c>
      <c r="C1753" s="144" t="s">
        <v>844</v>
      </c>
      <c r="D1753" s="144" t="s">
        <v>8995</v>
      </c>
    </row>
    <row r="1754" spans="1:4">
      <c r="A1754" s="144">
        <v>1753</v>
      </c>
      <c r="B1754" s="144">
        <v>2030</v>
      </c>
      <c r="C1754" s="144" t="s">
        <v>844</v>
      </c>
      <c r="D1754" s="144" t="s">
        <v>8996</v>
      </c>
    </row>
    <row r="1755" spans="1:4">
      <c r="A1755" s="144">
        <v>1754</v>
      </c>
      <c r="B1755" s="144">
        <v>2030</v>
      </c>
      <c r="C1755" s="144" t="s">
        <v>844</v>
      </c>
      <c r="D1755" s="144" t="s">
        <v>8997</v>
      </c>
    </row>
    <row r="1756" spans="1:4">
      <c r="A1756" s="144">
        <v>1755</v>
      </c>
      <c r="B1756" s="144">
        <v>2030</v>
      </c>
      <c r="C1756" s="144" t="s">
        <v>844</v>
      </c>
      <c r="D1756" s="144" t="s">
        <v>8998</v>
      </c>
    </row>
    <row r="1757" spans="1:4">
      <c r="A1757" s="144">
        <v>1756</v>
      </c>
      <c r="B1757" s="144">
        <v>2030</v>
      </c>
      <c r="C1757" s="144" t="s">
        <v>844</v>
      </c>
      <c r="D1757" s="144" t="s">
        <v>8999</v>
      </c>
    </row>
    <row r="1758" spans="1:4">
      <c r="A1758" s="144">
        <v>1757</v>
      </c>
      <c r="B1758" s="144">
        <v>2030</v>
      </c>
      <c r="C1758" s="144" t="s">
        <v>844</v>
      </c>
      <c r="D1758" s="144" t="s">
        <v>9000</v>
      </c>
    </row>
    <row r="1759" spans="1:4">
      <c r="A1759" s="144">
        <v>1758</v>
      </c>
      <c r="B1759" s="144">
        <v>2030</v>
      </c>
      <c r="C1759" s="144" t="s">
        <v>844</v>
      </c>
      <c r="D1759" s="144" t="s">
        <v>9001</v>
      </c>
    </row>
    <row r="1760" spans="1:4">
      <c r="A1760" s="144">
        <v>1759</v>
      </c>
      <c r="B1760" s="144">
        <v>2030</v>
      </c>
      <c r="C1760" s="144" t="s">
        <v>844</v>
      </c>
      <c r="D1760" s="144" t="s">
        <v>9002</v>
      </c>
    </row>
    <row r="1761" spans="1:4">
      <c r="A1761" s="144">
        <v>1760</v>
      </c>
      <c r="B1761" s="144">
        <v>2030</v>
      </c>
      <c r="C1761" s="144" t="s">
        <v>844</v>
      </c>
      <c r="D1761" s="144" t="s">
        <v>9003</v>
      </c>
    </row>
    <row r="1762" spans="1:4">
      <c r="A1762" s="144">
        <v>1761</v>
      </c>
      <c r="B1762" s="144">
        <v>2030</v>
      </c>
      <c r="C1762" s="144" t="s">
        <v>844</v>
      </c>
      <c r="D1762" s="144" t="s">
        <v>9004</v>
      </c>
    </row>
    <row r="1763" spans="1:4">
      <c r="A1763" s="144">
        <v>1762</v>
      </c>
      <c r="B1763" s="144">
        <v>2030</v>
      </c>
      <c r="C1763" s="144" t="s">
        <v>844</v>
      </c>
      <c r="D1763" s="144" t="s">
        <v>9005</v>
      </c>
    </row>
    <row r="1764" spans="1:4">
      <c r="A1764" s="144">
        <v>1763</v>
      </c>
      <c r="B1764" s="144">
        <v>2030</v>
      </c>
      <c r="C1764" s="144" t="s">
        <v>844</v>
      </c>
      <c r="D1764" s="144" t="s">
        <v>9006</v>
      </c>
    </row>
    <row r="1765" spans="1:4">
      <c r="A1765" s="144">
        <v>1764</v>
      </c>
      <c r="B1765" s="144">
        <v>2030</v>
      </c>
      <c r="C1765" s="144" t="s">
        <v>1061</v>
      </c>
      <c r="D1765" s="144" t="s">
        <v>9007</v>
      </c>
    </row>
    <row r="1766" spans="1:4">
      <c r="A1766" s="144">
        <v>1765</v>
      </c>
      <c r="B1766" s="144">
        <v>2030</v>
      </c>
      <c r="C1766" s="144" t="s">
        <v>1061</v>
      </c>
      <c r="D1766" s="144" t="s">
        <v>9008</v>
      </c>
    </row>
    <row r="1767" spans="1:4">
      <c r="A1767" s="144">
        <v>1766</v>
      </c>
      <c r="B1767" s="144">
        <v>2030</v>
      </c>
      <c r="C1767" s="144" t="s">
        <v>1061</v>
      </c>
      <c r="D1767" s="144" t="s">
        <v>9009</v>
      </c>
    </row>
    <row r="1768" spans="1:4">
      <c r="A1768" s="144">
        <v>1767</v>
      </c>
      <c r="B1768" s="144">
        <v>2030</v>
      </c>
      <c r="C1768" s="144" t="s">
        <v>1061</v>
      </c>
      <c r="D1768" s="144" t="s">
        <v>9010</v>
      </c>
    </row>
    <row r="1769" spans="1:4">
      <c r="A1769" s="144">
        <v>1768</v>
      </c>
      <c r="B1769" s="144">
        <v>2030</v>
      </c>
      <c r="C1769" s="144" t="s">
        <v>1061</v>
      </c>
      <c r="D1769" s="144" t="s">
        <v>9011</v>
      </c>
    </row>
    <row r="1770" spans="1:4">
      <c r="A1770" s="144">
        <v>1769</v>
      </c>
      <c r="B1770" s="144">
        <v>2030</v>
      </c>
      <c r="C1770" s="144" t="s">
        <v>1061</v>
      </c>
      <c r="D1770" s="144" t="s">
        <v>9012</v>
      </c>
    </row>
    <row r="1771" spans="1:4">
      <c r="A1771" s="144">
        <v>1770</v>
      </c>
      <c r="B1771" s="144">
        <v>2030</v>
      </c>
      <c r="C1771" s="144" t="s">
        <v>1061</v>
      </c>
      <c r="D1771" s="144" t="s">
        <v>9013</v>
      </c>
    </row>
    <row r="1772" spans="1:4">
      <c r="A1772" s="144">
        <v>1771</v>
      </c>
      <c r="B1772" s="144">
        <v>2030</v>
      </c>
      <c r="C1772" s="144" t="s">
        <v>1061</v>
      </c>
      <c r="D1772" s="144" t="s">
        <v>9014</v>
      </c>
    </row>
    <row r="1773" spans="1:4">
      <c r="A1773" s="144">
        <v>1772</v>
      </c>
      <c r="B1773" s="144">
        <v>2030</v>
      </c>
      <c r="C1773" s="144" t="s">
        <v>1061</v>
      </c>
      <c r="D1773" s="144" t="s">
        <v>9015</v>
      </c>
    </row>
    <row r="1774" spans="1:4">
      <c r="A1774" s="144">
        <v>1773</v>
      </c>
      <c r="B1774" s="144">
        <v>2030</v>
      </c>
      <c r="C1774" s="144" t="s">
        <v>1061</v>
      </c>
      <c r="D1774" s="144" t="s">
        <v>9016</v>
      </c>
    </row>
    <row r="1775" spans="1:4">
      <c r="A1775" s="144">
        <v>1774</v>
      </c>
      <c r="B1775" s="144">
        <v>2030</v>
      </c>
      <c r="C1775" s="144" t="s">
        <v>1061</v>
      </c>
      <c r="D1775" s="144" t="s">
        <v>9017</v>
      </c>
    </row>
    <row r="1776" spans="1:4">
      <c r="A1776" s="144">
        <v>1775</v>
      </c>
      <c r="B1776" s="144">
        <v>2030</v>
      </c>
      <c r="C1776" s="144" t="s">
        <v>1061</v>
      </c>
      <c r="D1776" s="144" t="s">
        <v>9018</v>
      </c>
    </row>
    <row r="1777" spans="1:4">
      <c r="A1777" s="144">
        <v>1776</v>
      </c>
      <c r="B1777" s="144">
        <v>2030</v>
      </c>
      <c r="C1777" s="144" t="s">
        <v>1061</v>
      </c>
      <c r="D1777" s="144" t="s">
        <v>9019</v>
      </c>
    </row>
    <row r="1778" spans="1:4">
      <c r="A1778" s="144">
        <v>1777</v>
      </c>
      <c r="B1778" s="144">
        <v>2030</v>
      </c>
      <c r="C1778" s="144" t="s">
        <v>1061</v>
      </c>
      <c r="D1778" s="144" t="s">
        <v>9020</v>
      </c>
    </row>
    <row r="1779" spans="1:4">
      <c r="A1779" s="144">
        <v>1778</v>
      </c>
      <c r="B1779" s="144">
        <v>2030</v>
      </c>
      <c r="C1779" s="144" t="s">
        <v>1061</v>
      </c>
      <c r="D1779" s="144" t="s">
        <v>9021</v>
      </c>
    </row>
    <row r="1780" spans="1:4">
      <c r="A1780" s="144">
        <v>1779</v>
      </c>
      <c r="B1780" s="144">
        <v>2030</v>
      </c>
      <c r="C1780" s="144" t="s">
        <v>1061</v>
      </c>
      <c r="D1780" s="144" t="s">
        <v>9022</v>
      </c>
    </row>
    <row r="1781" spans="1:4">
      <c r="A1781" s="144">
        <v>1780</v>
      </c>
      <c r="B1781" s="144">
        <v>2030</v>
      </c>
      <c r="C1781" s="144" t="s">
        <v>1061</v>
      </c>
      <c r="D1781" s="144" t="s">
        <v>9023</v>
      </c>
    </row>
    <row r="1782" spans="1:4">
      <c r="A1782" s="144">
        <v>1781</v>
      </c>
      <c r="B1782" s="144">
        <v>2030</v>
      </c>
      <c r="C1782" s="144" t="s">
        <v>1061</v>
      </c>
      <c r="D1782" s="144" t="s">
        <v>9024</v>
      </c>
    </row>
    <row r="1783" spans="1:4">
      <c r="A1783" s="144">
        <v>1782</v>
      </c>
      <c r="B1783" s="144">
        <v>2030</v>
      </c>
      <c r="C1783" s="144" t="s">
        <v>1061</v>
      </c>
      <c r="D1783" s="144" t="s">
        <v>9025</v>
      </c>
    </row>
    <row r="1784" spans="1:4">
      <c r="A1784" s="144">
        <v>1783</v>
      </c>
      <c r="B1784" s="144">
        <v>2030</v>
      </c>
      <c r="C1784" s="144" t="s">
        <v>1061</v>
      </c>
      <c r="D1784" s="144" t="s">
        <v>9026</v>
      </c>
    </row>
    <row r="1785" spans="1:4">
      <c r="A1785" s="144">
        <v>1784</v>
      </c>
      <c r="B1785" s="144">
        <v>2030</v>
      </c>
      <c r="C1785" s="144" t="s">
        <v>1061</v>
      </c>
      <c r="D1785" s="144" t="s">
        <v>9027</v>
      </c>
    </row>
    <row r="1786" spans="1:4">
      <c r="A1786" s="144">
        <v>1785</v>
      </c>
      <c r="B1786" s="144">
        <v>2030</v>
      </c>
      <c r="C1786" s="144" t="s">
        <v>1061</v>
      </c>
      <c r="D1786" s="144" t="s">
        <v>9028</v>
      </c>
    </row>
    <row r="1787" spans="1:4">
      <c r="A1787" s="144">
        <v>1786</v>
      </c>
      <c r="B1787" s="144">
        <v>2030</v>
      </c>
      <c r="C1787" s="144" t="s">
        <v>1061</v>
      </c>
      <c r="D1787" s="144" t="s">
        <v>9029</v>
      </c>
    </row>
    <row r="1788" spans="1:4">
      <c r="A1788" s="144">
        <v>1787</v>
      </c>
      <c r="B1788" s="144">
        <v>2030</v>
      </c>
      <c r="C1788" s="144" t="s">
        <v>1061</v>
      </c>
      <c r="D1788" s="144" t="s">
        <v>9030</v>
      </c>
    </row>
    <row r="1789" spans="1:4">
      <c r="A1789" s="144">
        <v>1788</v>
      </c>
      <c r="B1789" s="144">
        <v>2030</v>
      </c>
      <c r="C1789" s="144" t="s">
        <v>1061</v>
      </c>
      <c r="D1789" s="144" t="s">
        <v>9031</v>
      </c>
    </row>
    <row r="1790" spans="1:4">
      <c r="A1790" s="144">
        <v>1789</v>
      </c>
      <c r="B1790" s="144">
        <v>2030</v>
      </c>
      <c r="C1790" s="144" t="s">
        <v>1061</v>
      </c>
      <c r="D1790" s="144" t="s">
        <v>9032</v>
      </c>
    </row>
    <row r="1791" spans="1:4">
      <c r="A1791" s="144">
        <v>1790</v>
      </c>
      <c r="B1791" s="144">
        <v>2030</v>
      </c>
      <c r="C1791" s="144" t="s">
        <v>1061</v>
      </c>
      <c r="D1791" s="144" t="s">
        <v>9033</v>
      </c>
    </row>
    <row r="1792" spans="1:4">
      <c r="A1792" s="144">
        <v>1791</v>
      </c>
      <c r="B1792" s="144">
        <v>2030</v>
      </c>
      <c r="C1792" s="144" t="s">
        <v>1061</v>
      </c>
      <c r="D1792" s="144" t="s">
        <v>9034</v>
      </c>
    </row>
    <row r="1793" spans="1:4">
      <c r="A1793" s="144">
        <v>1792</v>
      </c>
      <c r="B1793" s="144">
        <v>2030</v>
      </c>
      <c r="C1793" s="144" t="s">
        <v>1061</v>
      </c>
      <c r="D1793" s="144" t="s">
        <v>9035</v>
      </c>
    </row>
    <row r="1794" spans="1:4">
      <c r="A1794" s="144">
        <v>1793</v>
      </c>
      <c r="B1794" s="144">
        <v>2030</v>
      </c>
      <c r="C1794" s="144" t="s">
        <v>1061</v>
      </c>
      <c r="D1794" s="144" t="s">
        <v>9036</v>
      </c>
    </row>
    <row r="1795" spans="1:4">
      <c r="A1795" s="144">
        <v>1794</v>
      </c>
      <c r="B1795" s="144">
        <v>2030</v>
      </c>
      <c r="C1795" s="144" t="s">
        <v>1061</v>
      </c>
      <c r="D1795" s="144" t="s">
        <v>9037</v>
      </c>
    </row>
    <row r="1796" spans="1:4">
      <c r="A1796" s="144">
        <v>1795</v>
      </c>
      <c r="B1796" s="144">
        <v>2030</v>
      </c>
      <c r="C1796" s="144" t="s">
        <v>1061</v>
      </c>
      <c r="D1796" s="144" t="s">
        <v>9038</v>
      </c>
    </row>
    <row r="1797" spans="1:4">
      <c r="A1797" s="144">
        <v>1796</v>
      </c>
      <c r="B1797" s="144">
        <v>2030</v>
      </c>
      <c r="C1797" s="144" t="s">
        <v>1061</v>
      </c>
      <c r="D1797" s="144" t="s">
        <v>9039</v>
      </c>
    </row>
    <row r="1798" spans="1:4">
      <c r="A1798" s="144">
        <v>1797</v>
      </c>
      <c r="B1798" s="144">
        <v>2030</v>
      </c>
      <c r="C1798" s="144" t="s">
        <v>1061</v>
      </c>
      <c r="D1798" s="144" t="s">
        <v>9040</v>
      </c>
    </row>
    <row r="1799" spans="1:4">
      <c r="A1799" s="144">
        <v>1798</v>
      </c>
      <c r="B1799" s="144">
        <v>2030</v>
      </c>
      <c r="C1799" s="144" t="s">
        <v>1061</v>
      </c>
      <c r="D1799" s="144" t="s">
        <v>9041</v>
      </c>
    </row>
    <row r="1800" spans="1:4">
      <c r="A1800" s="144">
        <v>1799</v>
      </c>
      <c r="B1800" s="144">
        <v>2030</v>
      </c>
      <c r="C1800" s="144" t="s">
        <v>1061</v>
      </c>
      <c r="D1800" s="144" t="s">
        <v>9042</v>
      </c>
    </row>
    <row r="1801" spans="1:4">
      <c r="A1801" s="144">
        <v>1800</v>
      </c>
      <c r="B1801" s="144">
        <v>2030</v>
      </c>
      <c r="C1801" s="144" t="s">
        <v>1061</v>
      </c>
      <c r="D1801" s="144" t="s">
        <v>9043</v>
      </c>
    </row>
    <row r="1802" spans="1:4">
      <c r="A1802" s="144">
        <v>1801</v>
      </c>
      <c r="B1802" s="144">
        <v>2030</v>
      </c>
      <c r="C1802" s="144" t="s">
        <v>1061</v>
      </c>
      <c r="D1802" s="144" t="s">
        <v>9044</v>
      </c>
    </row>
    <row r="1803" spans="1:4">
      <c r="A1803" s="144">
        <v>1802</v>
      </c>
      <c r="B1803" s="144">
        <v>2030</v>
      </c>
      <c r="C1803" s="144" t="s">
        <v>1061</v>
      </c>
      <c r="D1803" s="144" t="s">
        <v>9045</v>
      </c>
    </row>
    <row r="1804" spans="1:4">
      <c r="A1804" s="144">
        <v>1803</v>
      </c>
      <c r="B1804" s="144">
        <v>2030</v>
      </c>
      <c r="C1804" s="144" t="s">
        <v>1061</v>
      </c>
      <c r="D1804" s="144" t="s">
        <v>9046</v>
      </c>
    </row>
    <row r="1805" spans="1:4">
      <c r="A1805" s="144">
        <v>1804</v>
      </c>
      <c r="B1805" s="144">
        <v>2030</v>
      </c>
      <c r="C1805" s="144" t="s">
        <v>1061</v>
      </c>
      <c r="D1805" s="144" t="s">
        <v>9047</v>
      </c>
    </row>
    <row r="1806" spans="1:4">
      <c r="A1806" s="144">
        <v>1805</v>
      </c>
      <c r="B1806" s="144">
        <v>2030</v>
      </c>
      <c r="C1806" s="144" t="s">
        <v>1061</v>
      </c>
      <c r="D1806" s="144" t="s">
        <v>9048</v>
      </c>
    </row>
    <row r="1807" spans="1:4">
      <c r="A1807" s="144">
        <v>1806</v>
      </c>
      <c r="B1807" s="144">
        <v>2030</v>
      </c>
      <c r="C1807" s="144" t="s">
        <v>1061</v>
      </c>
      <c r="D1807" s="144" t="s">
        <v>9049</v>
      </c>
    </row>
    <row r="1808" spans="1:4">
      <c r="A1808" s="144">
        <v>1807</v>
      </c>
      <c r="B1808" s="144">
        <v>2030</v>
      </c>
      <c r="C1808" s="144" t="s">
        <v>1061</v>
      </c>
      <c r="D1808" s="144" t="s">
        <v>9050</v>
      </c>
    </row>
    <row r="1809" spans="1:4">
      <c r="A1809" s="144">
        <v>1808</v>
      </c>
      <c r="B1809" s="144">
        <v>2030</v>
      </c>
      <c r="C1809" s="144" t="s">
        <v>1061</v>
      </c>
      <c r="D1809" s="144" t="s">
        <v>9051</v>
      </c>
    </row>
    <row r="1810" spans="1:4">
      <c r="A1810" s="144">
        <v>1809</v>
      </c>
      <c r="B1810" s="144">
        <v>2030</v>
      </c>
      <c r="C1810" s="144" t="s">
        <v>1061</v>
      </c>
      <c r="D1810" s="144" t="s">
        <v>9052</v>
      </c>
    </row>
    <row r="1811" spans="1:4">
      <c r="A1811" s="144">
        <v>1810</v>
      </c>
      <c r="B1811" s="144">
        <v>2030</v>
      </c>
      <c r="C1811" s="144" t="s">
        <v>1061</v>
      </c>
      <c r="D1811" s="144" t="s">
        <v>9053</v>
      </c>
    </row>
    <row r="1812" spans="1:4">
      <c r="A1812" s="144">
        <v>1811</v>
      </c>
      <c r="B1812" s="144">
        <v>2030</v>
      </c>
      <c r="C1812" s="144" t="s">
        <v>1061</v>
      </c>
      <c r="D1812" s="144" t="s">
        <v>9054</v>
      </c>
    </row>
    <row r="1813" spans="1:4">
      <c r="A1813" s="144">
        <v>1812</v>
      </c>
      <c r="B1813" s="144">
        <v>2030</v>
      </c>
      <c r="C1813" s="144" t="s">
        <v>1061</v>
      </c>
      <c r="D1813" s="144" t="s">
        <v>9055</v>
      </c>
    </row>
    <row r="1814" spans="1:4">
      <c r="A1814" s="144">
        <v>1813</v>
      </c>
      <c r="B1814" s="144">
        <v>2030</v>
      </c>
      <c r="C1814" s="144" t="s">
        <v>1061</v>
      </c>
      <c r="D1814" s="144" t="s">
        <v>9056</v>
      </c>
    </row>
    <row r="1815" spans="1:4">
      <c r="A1815" s="144">
        <v>1814</v>
      </c>
      <c r="B1815" s="144">
        <v>2030</v>
      </c>
      <c r="C1815" s="144" t="s">
        <v>1061</v>
      </c>
      <c r="D1815" s="144" t="s">
        <v>9057</v>
      </c>
    </row>
    <row r="1816" spans="1:4">
      <c r="A1816" s="144">
        <v>1815</v>
      </c>
      <c r="B1816" s="144">
        <v>2030</v>
      </c>
      <c r="C1816" s="144" t="s">
        <v>1061</v>
      </c>
      <c r="D1816" s="144" t="s">
        <v>9058</v>
      </c>
    </row>
    <row r="1817" spans="1:4">
      <c r="A1817" s="144">
        <v>1816</v>
      </c>
      <c r="B1817" s="144">
        <v>2030</v>
      </c>
      <c r="C1817" s="144" t="s">
        <v>1061</v>
      </c>
      <c r="D1817" s="144" t="s">
        <v>9059</v>
      </c>
    </row>
    <row r="1818" spans="1:4">
      <c r="A1818" s="144">
        <v>1817</v>
      </c>
      <c r="B1818" s="144">
        <v>2030</v>
      </c>
      <c r="C1818" s="144" t="s">
        <v>1061</v>
      </c>
      <c r="D1818" s="144" t="s">
        <v>9060</v>
      </c>
    </row>
    <row r="1819" spans="1:4">
      <c r="A1819" s="144">
        <v>1818</v>
      </c>
      <c r="B1819" s="144">
        <v>2030</v>
      </c>
      <c r="C1819" s="144" t="s">
        <v>1061</v>
      </c>
      <c r="D1819" s="144" t="s">
        <v>9061</v>
      </c>
    </row>
    <row r="1820" spans="1:4">
      <c r="A1820" s="144">
        <v>1819</v>
      </c>
      <c r="B1820" s="144">
        <v>2030</v>
      </c>
      <c r="C1820" s="144" t="s">
        <v>1061</v>
      </c>
      <c r="D1820" s="144" t="s">
        <v>9062</v>
      </c>
    </row>
    <row r="1821" spans="1:4">
      <c r="A1821" s="144">
        <v>1820</v>
      </c>
      <c r="B1821" s="144">
        <v>2030</v>
      </c>
      <c r="C1821" s="144" t="s">
        <v>1061</v>
      </c>
      <c r="D1821" s="144" t="s">
        <v>9063</v>
      </c>
    </row>
    <row r="1822" spans="1:4">
      <c r="A1822" s="144">
        <v>1821</v>
      </c>
      <c r="B1822" s="144">
        <v>2030</v>
      </c>
      <c r="C1822" s="144" t="s">
        <v>1061</v>
      </c>
      <c r="D1822" s="144" t="s">
        <v>9064</v>
      </c>
    </row>
    <row r="1823" spans="1:4">
      <c r="A1823" s="144">
        <v>1822</v>
      </c>
      <c r="B1823" s="144">
        <v>2030</v>
      </c>
      <c r="C1823" s="144" t="s">
        <v>1061</v>
      </c>
      <c r="D1823" s="144" t="s">
        <v>9065</v>
      </c>
    </row>
    <row r="1824" spans="1:4">
      <c r="A1824" s="144">
        <v>1823</v>
      </c>
      <c r="B1824" s="144">
        <v>2030</v>
      </c>
      <c r="C1824" s="144" t="s">
        <v>1061</v>
      </c>
      <c r="D1824" s="144" t="s">
        <v>9066</v>
      </c>
    </row>
    <row r="1825" spans="1:4">
      <c r="A1825" s="144">
        <v>1824</v>
      </c>
      <c r="B1825" s="144">
        <v>2030</v>
      </c>
      <c r="C1825" s="144" t="s">
        <v>1061</v>
      </c>
      <c r="D1825" s="144" t="s">
        <v>9067</v>
      </c>
    </row>
    <row r="1826" spans="1:4">
      <c r="A1826" s="144">
        <v>1825</v>
      </c>
      <c r="B1826" s="144">
        <v>2030</v>
      </c>
      <c r="C1826" s="144" t="s">
        <v>1061</v>
      </c>
      <c r="D1826" s="144" t="s">
        <v>9068</v>
      </c>
    </row>
    <row r="1827" spans="1:4">
      <c r="A1827" s="144">
        <v>1826</v>
      </c>
      <c r="B1827" s="144">
        <v>2030</v>
      </c>
      <c r="C1827" s="144" t="s">
        <v>1061</v>
      </c>
      <c r="D1827" s="144" t="s">
        <v>9069</v>
      </c>
    </row>
    <row r="1828" spans="1:4">
      <c r="A1828" s="144">
        <v>1827</v>
      </c>
      <c r="B1828" s="144">
        <v>2030</v>
      </c>
      <c r="C1828" s="144" t="s">
        <v>1061</v>
      </c>
      <c r="D1828" s="144" t="s">
        <v>9070</v>
      </c>
    </row>
    <row r="1829" spans="1:4">
      <c r="A1829" s="144">
        <v>1828</v>
      </c>
      <c r="B1829" s="144">
        <v>2030</v>
      </c>
      <c r="C1829" s="144" t="s">
        <v>1061</v>
      </c>
      <c r="D1829" s="144" t="s">
        <v>9071</v>
      </c>
    </row>
    <row r="1830" spans="1:4">
      <c r="A1830" s="144">
        <v>1829</v>
      </c>
      <c r="B1830" s="144">
        <v>2030</v>
      </c>
      <c r="C1830" s="144" t="s">
        <v>1061</v>
      </c>
      <c r="D1830" s="144" t="s">
        <v>9072</v>
      </c>
    </row>
    <row r="1831" spans="1:4">
      <c r="A1831" s="144">
        <v>1830</v>
      </c>
      <c r="B1831" s="144">
        <v>2030</v>
      </c>
      <c r="C1831" s="144" t="s">
        <v>1061</v>
      </c>
      <c r="D1831" s="144" t="s">
        <v>9073</v>
      </c>
    </row>
    <row r="1832" spans="1:4">
      <c r="A1832" s="144">
        <v>1831</v>
      </c>
      <c r="B1832" s="144">
        <v>2030</v>
      </c>
      <c r="C1832" s="144" t="s">
        <v>1061</v>
      </c>
      <c r="D1832" s="144" t="s">
        <v>9074</v>
      </c>
    </row>
    <row r="1833" spans="1:4">
      <c r="A1833" s="144">
        <v>1832</v>
      </c>
      <c r="B1833" s="144">
        <v>2030</v>
      </c>
      <c r="C1833" s="144" t="s">
        <v>1061</v>
      </c>
      <c r="D1833" s="144" t="s">
        <v>9075</v>
      </c>
    </row>
    <row r="1834" spans="1:4">
      <c r="A1834" s="144">
        <v>1833</v>
      </c>
      <c r="B1834" s="144">
        <v>2030</v>
      </c>
      <c r="C1834" s="144" t="s">
        <v>1061</v>
      </c>
      <c r="D1834" s="144" t="s">
        <v>9076</v>
      </c>
    </row>
    <row r="1835" spans="1:4">
      <c r="A1835" s="144">
        <v>1834</v>
      </c>
      <c r="B1835" s="144">
        <v>2030</v>
      </c>
      <c r="C1835" s="144" t="s">
        <v>1061</v>
      </c>
      <c r="D1835" s="144" t="s">
        <v>9077</v>
      </c>
    </row>
    <row r="1836" spans="1:4">
      <c r="A1836" s="144">
        <v>1835</v>
      </c>
      <c r="B1836" s="144">
        <v>2030</v>
      </c>
      <c r="C1836" s="144" t="s">
        <v>1061</v>
      </c>
      <c r="D1836" s="144" t="s">
        <v>9078</v>
      </c>
    </row>
    <row r="1837" spans="1:4">
      <c r="A1837" s="144">
        <v>1836</v>
      </c>
      <c r="B1837" s="144">
        <v>2030</v>
      </c>
      <c r="C1837" s="144" t="s">
        <v>1061</v>
      </c>
      <c r="D1837" s="144" t="s">
        <v>9079</v>
      </c>
    </row>
    <row r="1838" spans="1:4">
      <c r="A1838" s="144">
        <v>1837</v>
      </c>
      <c r="B1838" s="144">
        <v>2030</v>
      </c>
      <c r="C1838" s="144" t="s">
        <v>1061</v>
      </c>
      <c r="D1838" s="144" t="s">
        <v>9080</v>
      </c>
    </row>
    <row r="1839" spans="1:4">
      <c r="A1839" s="144">
        <v>1838</v>
      </c>
      <c r="B1839" s="144">
        <v>2030</v>
      </c>
      <c r="C1839" s="144" t="s">
        <v>1061</v>
      </c>
      <c r="D1839" s="144" t="s">
        <v>9081</v>
      </c>
    </row>
    <row r="1840" spans="1:4">
      <c r="A1840" s="144">
        <v>1839</v>
      </c>
      <c r="B1840" s="144">
        <v>2030</v>
      </c>
      <c r="C1840" s="144" t="s">
        <v>1061</v>
      </c>
      <c r="D1840" s="144" t="s">
        <v>9082</v>
      </c>
    </row>
    <row r="1841" spans="1:4">
      <c r="A1841" s="144">
        <v>1840</v>
      </c>
      <c r="B1841" s="144">
        <v>2030</v>
      </c>
      <c r="C1841" s="144" t="s">
        <v>1061</v>
      </c>
      <c r="D1841" s="144" t="s">
        <v>9083</v>
      </c>
    </row>
    <row r="1842" spans="1:4">
      <c r="A1842" s="144">
        <v>1841</v>
      </c>
      <c r="B1842" s="144">
        <v>2030</v>
      </c>
      <c r="C1842" s="144" t="s">
        <v>1061</v>
      </c>
      <c r="D1842" s="144" t="s">
        <v>9084</v>
      </c>
    </row>
    <row r="1843" spans="1:4">
      <c r="A1843" s="144">
        <v>1842</v>
      </c>
      <c r="B1843" s="144">
        <v>2030</v>
      </c>
      <c r="C1843" s="144" t="s">
        <v>1061</v>
      </c>
      <c r="D1843" s="144" t="s">
        <v>9085</v>
      </c>
    </row>
    <row r="1844" spans="1:4">
      <c r="A1844" s="144">
        <v>1843</v>
      </c>
      <c r="B1844" s="144">
        <v>2030</v>
      </c>
      <c r="C1844" s="144" t="s">
        <v>1061</v>
      </c>
      <c r="D1844" s="144" t="s">
        <v>9086</v>
      </c>
    </row>
    <row r="1845" spans="1:4">
      <c r="A1845" s="144">
        <v>1844</v>
      </c>
      <c r="B1845" s="144">
        <v>2030</v>
      </c>
      <c r="C1845" s="144" t="s">
        <v>1061</v>
      </c>
      <c r="D1845" s="144" t="s">
        <v>9087</v>
      </c>
    </row>
    <row r="1846" spans="1:4">
      <c r="A1846" s="144">
        <v>1845</v>
      </c>
      <c r="B1846" s="144">
        <v>2030</v>
      </c>
      <c r="C1846" s="144" t="s">
        <v>1061</v>
      </c>
      <c r="D1846" s="144" t="s">
        <v>9088</v>
      </c>
    </row>
    <row r="1847" spans="1:4">
      <c r="A1847" s="144">
        <v>1846</v>
      </c>
      <c r="B1847" s="144">
        <v>2030</v>
      </c>
      <c r="C1847" s="144" t="s">
        <v>1061</v>
      </c>
      <c r="D1847" s="144" t="s">
        <v>9089</v>
      </c>
    </row>
    <row r="1848" spans="1:4">
      <c r="A1848" s="144">
        <v>1847</v>
      </c>
      <c r="B1848" s="144">
        <v>2030</v>
      </c>
      <c r="C1848" s="144" t="s">
        <v>1061</v>
      </c>
      <c r="D1848" s="144" t="s">
        <v>9090</v>
      </c>
    </row>
    <row r="1849" spans="1:4">
      <c r="A1849" s="144">
        <v>1848</v>
      </c>
      <c r="B1849" s="144">
        <v>2030</v>
      </c>
      <c r="C1849" s="144" t="s">
        <v>1061</v>
      </c>
      <c r="D1849" s="144" t="s">
        <v>9091</v>
      </c>
    </row>
    <row r="1850" spans="1:4">
      <c r="A1850" s="144">
        <v>1849</v>
      </c>
      <c r="B1850" s="144">
        <v>2030</v>
      </c>
      <c r="C1850" s="144" t="s">
        <v>1061</v>
      </c>
      <c r="D1850" s="144" t="s">
        <v>9092</v>
      </c>
    </row>
    <row r="1851" spans="1:4">
      <c r="A1851" s="144">
        <v>1850</v>
      </c>
      <c r="B1851" s="144">
        <v>2030</v>
      </c>
      <c r="C1851" s="144" t="s">
        <v>1061</v>
      </c>
      <c r="D1851" s="144" t="s">
        <v>9093</v>
      </c>
    </row>
    <row r="1852" spans="1:4">
      <c r="A1852" s="144">
        <v>1851</v>
      </c>
      <c r="B1852" s="144">
        <v>2030</v>
      </c>
      <c r="C1852" s="144" t="s">
        <v>1061</v>
      </c>
      <c r="D1852" s="144" t="s">
        <v>9094</v>
      </c>
    </row>
    <row r="1853" spans="1:4">
      <c r="A1853" s="144">
        <v>1852</v>
      </c>
      <c r="B1853" s="144">
        <v>2030</v>
      </c>
      <c r="C1853" s="144" t="s">
        <v>1061</v>
      </c>
      <c r="D1853" s="144" t="s">
        <v>9095</v>
      </c>
    </row>
    <row r="1854" spans="1:4">
      <c r="A1854" s="144">
        <v>1853</v>
      </c>
      <c r="B1854" s="144">
        <v>2030</v>
      </c>
      <c r="C1854" s="144" t="s">
        <v>1061</v>
      </c>
      <c r="D1854" s="144" t="s">
        <v>9096</v>
      </c>
    </row>
    <row r="1855" spans="1:4">
      <c r="A1855" s="144">
        <v>1854</v>
      </c>
      <c r="B1855" s="144">
        <v>2030</v>
      </c>
      <c r="C1855" s="144" t="s">
        <v>1061</v>
      </c>
      <c r="D1855" s="144" t="s">
        <v>9097</v>
      </c>
    </row>
    <row r="1856" spans="1:4">
      <c r="A1856" s="144">
        <v>1855</v>
      </c>
      <c r="B1856" s="144">
        <v>2030</v>
      </c>
      <c r="C1856" s="144" t="s">
        <v>1061</v>
      </c>
      <c r="D1856" s="144" t="s">
        <v>9098</v>
      </c>
    </row>
    <row r="1857" spans="1:4">
      <c r="A1857" s="144">
        <v>1856</v>
      </c>
      <c r="B1857" s="144">
        <v>2030</v>
      </c>
      <c r="C1857" s="144" t="s">
        <v>1061</v>
      </c>
      <c r="D1857" s="144" t="s">
        <v>9099</v>
      </c>
    </row>
    <row r="1858" spans="1:4">
      <c r="A1858" s="144">
        <v>1857</v>
      </c>
      <c r="B1858" s="144">
        <v>2030</v>
      </c>
      <c r="C1858" s="144" t="s">
        <v>1061</v>
      </c>
      <c r="D1858" s="144" t="s">
        <v>9100</v>
      </c>
    </row>
    <row r="1859" spans="1:4">
      <c r="A1859" s="144">
        <v>1858</v>
      </c>
      <c r="B1859" s="144">
        <v>2030</v>
      </c>
      <c r="C1859" s="144" t="s">
        <v>1061</v>
      </c>
      <c r="D1859" s="144" t="s">
        <v>9101</v>
      </c>
    </row>
    <row r="1860" spans="1:4">
      <c r="A1860" s="144">
        <v>1859</v>
      </c>
      <c r="B1860" s="144">
        <v>2030</v>
      </c>
      <c r="C1860" s="144" t="s">
        <v>1061</v>
      </c>
      <c r="D1860" s="144" t="s">
        <v>9102</v>
      </c>
    </row>
    <row r="1861" spans="1:4">
      <c r="A1861" s="144">
        <v>1860</v>
      </c>
      <c r="B1861" s="144">
        <v>2030</v>
      </c>
      <c r="C1861" s="144" t="s">
        <v>1061</v>
      </c>
      <c r="D1861" s="144" t="s">
        <v>9103</v>
      </c>
    </row>
    <row r="1862" spans="1:4">
      <c r="A1862" s="144">
        <v>1861</v>
      </c>
      <c r="B1862" s="144">
        <v>2030</v>
      </c>
      <c r="C1862" s="144" t="s">
        <v>1061</v>
      </c>
      <c r="D1862" s="144" t="s">
        <v>9104</v>
      </c>
    </row>
    <row r="1863" spans="1:4">
      <c r="A1863" s="144">
        <v>1862</v>
      </c>
      <c r="B1863" s="144">
        <v>2030</v>
      </c>
      <c r="C1863" s="144" t="s">
        <v>1061</v>
      </c>
      <c r="D1863" s="144" t="s">
        <v>9105</v>
      </c>
    </row>
    <row r="1864" spans="1:4">
      <c r="A1864" s="144">
        <v>1863</v>
      </c>
      <c r="B1864" s="144">
        <v>2030</v>
      </c>
      <c r="C1864" s="144" t="s">
        <v>1061</v>
      </c>
      <c r="D1864" s="144" t="s">
        <v>9106</v>
      </c>
    </row>
    <row r="1865" spans="1:4">
      <c r="A1865" s="144">
        <v>1864</v>
      </c>
      <c r="B1865" s="144">
        <v>2030</v>
      </c>
      <c r="C1865" s="144" t="s">
        <v>1061</v>
      </c>
      <c r="D1865" s="144" t="s">
        <v>9107</v>
      </c>
    </row>
    <row r="1866" spans="1:4">
      <c r="A1866" s="144">
        <v>1865</v>
      </c>
      <c r="B1866" s="144">
        <v>2030</v>
      </c>
      <c r="C1866" s="144" t="s">
        <v>1061</v>
      </c>
      <c r="D1866" s="144" t="s">
        <v>9108</v>
      </c>
    </row>
    <row r="1867" spans="1:4">
      <c r="A1867" s="144">
        <v>1866</v>
      </c>
      <c r="B1867" s="144">
        <v>2030</v>
      </c>
      <c r="C1867" s="144" t="s">
        <v>1061</v>
      </c>
      <c r="D1867" s="144" t="s">
        <v>9109</v>
      </c>
    </row>
    <row r="1868" spans="1:4">
      <c r="A1868" s="144">
        <v>1867</v>
      </c>
      <c r="B1868" s="144">
        <v>2030</v>
      </c>
      <c r="C1868" s="144" t="s">
        <v>1061</v>
      </c>
      <c r="D1868" s="144" t="s">
        <v>9110</v>
      </c>
    </row>
    <row r="1869" spans="1:4">
      <c r="A1869" s="144">
        <v>1868</v>
      </c>
      <c r="B1869" s="144">
        <v>2030</v>
      </c>
      <c r="C1869" s="144" t="s">
        <v>1061</v>
      </c>
      <c r="D1869" s="144" t="s">
        <v>9111</v>
      </c>
    </row>
    <row r="1870" spans="1:4">
      <c r="A1870" s="144">
        <v>1869</v>
      </c>
      <c r="B1870" s="144">
        <v>2030</v>
      </c>
      <c r="C1870" s="144" t="s">
        <v>1061</v>
      </c>
      <c r="D1870" s="144" t="s">
        <v>9112</v>
      </c>
    </row>
    <row r="1871" spans="1:4">
      <c r="A1871" s="144">
        <v>1870</v>
      </c>
      <c r="B1871" s="144">
        <v>2030</v>
      </c>
      <c r="C1871" s="144" t="s">
        <v>1061</v>
      </c>
      <c r="D1871" s="144" t="s">
        <v>9113</v>
      </c>
    </row>
    <row r="1872" spans="1:4">
      <c r="A1872" s="144">
        <v>1871</v>
      </c>
      <c r="B1872" s="144">
        <v>2030</v>
      </c>
      <c r="C1872" s="144" t="s">
        <v>1061</v>
      </c>
      <c r="D1872" s="144" t="s">
        <v>9114</v>
      </c>
    </row>
    <row r="1873" spans="1:4">
      <c r="A1873" s="144">
        <v>1872</v>
      </c>
      <c r="B1873" s="144">
        <v>2030</v>
      </c>
      <c r="C1873" s="144" t="s">
        <v>1061</v>
      </c>
      <c r="D1873" s="144" t="s">
        <v>9115</v>
      </c>
    </row>
    <row r="1874" spans="1:4">
      <c r="A1874" s="144">
        <v>1873</v>
      </c>
      <c r="B1874" s="144">
        <v>2030</v>
      </c>
      <c r="C1874" s="144" t="s">
        <v>1061</v>
      </c>
      <c r="D1874" s="144" t="s">
        <v>9116</v>
      </c>
    </row>
    <row r="1875" spans="1:4">
      <c r="A1875" s="144">
        <v>1874</v>
      </c>
      <c r="B1875" s="144">
        <v>2030</v>
      </c>
      <c r="C1875" s="144" t="s">
        <v>1061</v>
      </c>
      <c r="D1875" s="144" t="s">
        <v>9117</v>
      </c>
    </row>
    <row r="1876" spans="1:4">
      <c r="A1876" s="144">
        <v>1875</v>
      </c>
      <c r="B1876" s="144">
        <v>2030</v>
      </c>
      <c r="C1876" s="144" t="s">
        <v>1061</v>
      </c>
      <c r="D1876" s="144" t="s">
        <v>9118</v>
      </c>
    </row>
    <row r="1877" spans="1:4">
      <c r="A1877" s="144">
        <v>1876</v>
      </c>
      <c r="B1877" s="144">
        <v>2030</v>
      </c>
      <c r="C1877" s="144" t="s">
        <v>1061</v>
      </c>
      <c r="D1877" s="144" t="s">
        <v>9119</v>
      </c>
    </row>
    <row r="1878" spans="1:4">
      <c r="A1878" s="144">
        <v>1877</v>
      </c>
      <c r="B1878" s="144">
        <v>2030</v>
      </c>
      <c r="C1878" s="144" t="s">
        <v>1061</v>
      </c>
      <c r="D1878" s="144" t="s">
        <v>9120</v>
      </c>
    </row>
    <row r="1879" spans="1:4">
      <c r="A1879" s="144">
        <v>1878</v>
      </c>
      <c r="B1879" s="144">
        <v>2030</v>
      </c>
      <c r="C1879" s="144" t="s">
        <v>1061</v>
      </c>
      <c r="D1879" s="144" t="s">
        <v>9121</v>
      </c>
    </row>
    <row r="1880" spans="1:4">
      <c r="A1880" s="144">
        <v>1879</v>
      </c>
      <c r="B1880" s="144">
        <v>2030</v>
      </c>
      <c r="C1880" s="144" t="s">
        <v>1061</v>
      </c>
      <c r="D1880" s="144" t="s">
        <v>9122</v>
      </c>
    </row>
    <row r="1881" spans="1:4">
      <c r="A1881" s="144">
        <v>1880</v>
      </c>
      <c r="B1881" s="144">
        <v>2030</v>
      </c>
      <c r="C1881" s="144" t="s">
        <v>1061</v>
      </c>
      <c r="D1881" s="144" t="s">
        <v>9123</v>
      </c>
    </row>
    <row r="1882" spans="1:4">
      <c r="A1882" s="144">
        <v>1881</v>
      </c>
      <c r="B1882" s="144">
        <v>2030</v>
      </c>
      <c r="C1882" s="144" t="s">
        <v>1061</v>
      </c>
      <c r="D1882" s="144" t="s">
        <v>9124</v>
      </c>
    </row>
    <row r="1883" spans="1:4">
      <c r="A1883" s="144">
        <v>1882</v>
      </c>
      <c r="B1883" s="144">
        <v>2030</v>
      </c>
      <c r="C1883" s="144" t="s">
        <v>1061</v>
      </c>
      <c r="D1883" s="144" t="s">
        <v>9125</v>
      </c>
    </row>
    <row r="1884" spans="1:4">
      <c r="A1884" s="144">
        <v>1883</v>
      </c>
      <c r="B1884" s="144">
        <v>2030</v>
      </c>
      <c r="C1884" s="144" t="s">
        <v>1061</v>
      </c>
      <c r="D1884" s="144" t="s">
        <v>9126</v>
      </c>
    </row>
    <row r="1885" spans="1:4">
      <c r="A1885" s="144">
        <v>1884</v>
      </c>
      <c r="B1885" s="144">
        <v>2030</v>
      </c>
      <c r="C1885" s="144" t="s">
        <v>1061</v>
      </c>
      <c r="D1885" s="144" t="s">
        <v>9127</v>
      </c>
    </row>
    <row r="1886" spans="1:4">
      <c r="A1886" s="144">
        <v>1885</v>
      </c>
      <c r="B1886" s="144">
        <v>2030</v>
      </c>
      <c r="C1886" s="144" t="s">
        <v>1061</v>
      </c>
      <c r="D1886" s="144" t="s">
        <v>9128</v>
      </c>
    </row>
    <row r="1887" spans="1:4">
      <c r="A1887" s="144">
        <v>1886</v>
      </c>
      <c r="B1887" s="144">
        <v>2030</v>
      </c>
      <c r="C1887" s="144" t="s">
        <v>1061</v>
      </c>
      <c r="D1887" s="144" t="s">
        <v>9129</v>
      </c>
    </row>
    <row r="1888" spans="1:4">
      <c r="A1888" s="144">
        <v>1887</v>
      </c>
      <c r="B1888" s="144">
        <v>2030</v>
      </c>
      <c r="C1888" s="144" t="s">
        <v>1061</v>
      </c>
      <c r="D1888" s="144" t="s">
        <v>9130</v>
      </c>
    </row>
    <row r="1889" spans="1:4">
      <c r="A1889" s="144">
        <v>1888</v>
      </c>
      <c r="B1889" s="144">
        <v>2030</v>
      </c>
      <c r="C1889" s="144" t="s">
        <v>1061</v>
      </c>
      <c r="D1889" s="144" t="s">
        <v>9131</v>
      </c>
    </row>
    <row r="1890" spans="1:4">
      <c r="A1890" s="144">
        <v>1889</v>
      </c>
      <c r="B1890" s="144">
        <v>2030</v>
      </c>
      <c r="C1890" s="144" t="s">
        <v>1061</v>
      </c>
      <c r="D1890" s="144" t="s">
        <v>9132</v>
      </c>
    </row>
    <row r="1891" spans="1:4">
      <c r="A1891" s="144">
        <v>1890</v>
      </c>
      <c r="B1891" s="144">
        <v>2030</v>
      </c>
      <c r="C1891" s="144" t="s">
        <v>1061</v>
      </c>
      <c r="D1891" s="144" t="s">
        <v>9133</v>
      </c>
    </row>
    <row r="1892" spans="1:4">
      <c r="A1892" s="144">
        <v>1891</v>
      </c>
      <c r="B1892" s="144">
        <v>2030</v>
      </c>
      <c r="C1892" s="144" t="s">
        <v>1061</v>
      </c>
      <c r="D1892" s="144" t="s">
        <v>9134</v>
      </c>
    </row>
    <row r="1893" spans="1:4">
      <c r="A1893" s="144">
        <v>1892</v>
      </c>
      <c r="B1893" s="144">
        <v>2030</v>
      </c>
      <c r="C1893" s="144" t="s">
        <v>1061</v>
      </c>
      <c r="D1893" s="144" t="s">
        <v>9135</v>
      </c>
    </row>
    <row r="1894" spans="1:4">
      <c r="A1894" s="144">
        <v>1893</v>
      </c>
      <c r="B1894" s="144">
        <v>2030</v>
      </c>
      <c r="C1894" s="144" t="s">
        <v>1061</v>
      </c>
      <c r="D1894" s="144" t="s">
        <v>9136</v>
      </c>
    </row>
    <row r="1895" spans="1:4">
      <c r="A1895" s="144">
        <v>1894</v>
      </c>
      <c r="B1895" s="144">
        <v>2030</v>
      </c>
      <c r="C1895" s="144" t="s">
        <v>1061</v>
      </c>
      <c r="D1895" s="144" t="s">
        <v>9137</v>
      </c>
    </row>
    <row r="1896" spans="1:4">
      <c r="A1896" s="144">
        <v>1895</v>
      </c>
      <c r="B1896" s="144">
        <v>2030</v>
      </c>
      <c r="C1896" s="144" t="s">
        <v>1061</v>
      </c>
      <c r="D1896" s="144" t="s">
        <v>9138</v>
      </c>
    </row>
    <row r="1897" spans="1:4">
      <c r="A1897" s="144">
        <v>1896</v>
      </c>
      <c r="B1897" s="144">
        <v>2030</v>
      </c>
      <c r="C1897" s="144" t="s">
        <v>1061</v>
      </c>
      <c r="D1897" s="144" t="s">
        <v>9139</v>
      </c>
    </row>
    <row r="1898" spans="1:4">
      <c r="A1898" s="144">
        <v>1897</v>
      </c>
      <c r="B1898" s="144">
        <v>2030</v>
      </c>
      <c r="C1898" s="144" t="s">
        <v>1061</v>
      </c>
      <c r="D1898" s="144" t="s">
        <v>9140</v>
      </c>
    </row>
    <row r="1899" spans="1:4">
      <c r="A1899" s="144">
        <v>1898</v>
      </c>
      <c r="B1899" s="144">
        <v>2030</v>
      </c>
      <c r="C1899" s="144" t="s">
        <v>1061</v>
      </c>
      <c r="D1899" s="144" t="s">
        <v>9141</v>
      </c>
    </row>
    <row r="1900" spans="1:4">
      <c r="A1900" s="144">
        <v>1899</v>
      </c>
      <c r="B1900" s="144">
        <v>2030</v>
      </c>
      <c r="C1900" s="144" t="s">
        <v>1061</v>
      </c>
      <c r="D1900" s="144" t="s">
        <v>9142</v>
      </c>
    </row>
    <row r="1901" spans="1:4">
      <c r="A1901" s="144">
        <v>1900</v>
      </c>
      <c r="B1901" s="144">
        <v>2030</v>
      </c>
      <c r="C1901" s="144" t="s">
        <v>1061</v>
      </c>
      <c r="D1901" s="144" t="s">
        <v>9143</v>
      </c>
    </row>
    <row r="1902" spans="1:4">
      <c r="A1902" s="144">
        <v>1901</v>
      </c>
      <c r="B1902" s="144">
        <v>2030</v>
      </c>
      <c r="C1902" s="144" t="s">
        <v>1061</v>
      </c>
      <c r="D1902" s="144" t="s">
        <v>9144</v>
      </c>
    </row>
    <row r="1903" spans="1:4">
      <c r="A1903" s="144">
        <v>1902</v>
      </c>
      <c r="B1903" s="144">
        <v>2030</v>
      </c>
      <c r="C1903" s="144" t="s">
        <v>1061</v>
      </c>
      <c r="D1903" s="144" t="s">
        <v>9145</v>
      </c>
    </row>
    <row r="1904" spans="1:4">
      <c r="A1904" s="144">
        <v>1903</v>
      </c>
      <c r="B1904" s="144">
        <v>2030</v>
      </c>
      <c r="C1904" s="144" t="s">
        <v>1061</v>
      </c>
      <c r="D1904" s="144" t="s">
        <v>9146</v>
      </c>
    </row>
    <row r="1905" spans="1:4">
      <c r="A1905" s="144">
        <v>1904</v>
      </c>
      <c r="B1905" s="144">
        <v>2030</v>
      </c>
      <c r="C1905" s="144" t="s">
        <v>1061</v>
      </c>
      <c r="D1905" s="144" t="s">
        <v>9147</v>
      </c>
    </row>
    <row r="1906" spans="1:4">
      <c r="A1906" s="144">
        <v>1905</v>
      </c>
      <c r="B1906" s="144">
        <v>2030</v>
      </c>
      <c r="C1906" s="144" t="s">
        <v>1061</v>
      </c>
      <c r="D1906" s="144" t="s">
        <v>9148</v>
      </c>
    </row>
    <row r="1907" spans="1:4">
      <c r="A1907" s="144">
        <v>1906</v>
      </c>
      <c r="B1907" s="144">
        <v>2030</v>
      </c>
      <c r="C1907" s="144" t="s">
        <v>1061</v>
      </c>
      <c r="D1907" s="144" t="s">
        <v>9149</v>
      </c>
    </row>
    <row r="1908" spans="1:4">
      <c r="A1908" s="144">
        <v>1907</v>
      </c>
      <c r="B1908" s="144">
        <v>2030</v>
      </c>
      <c r="C1908" s="144" t="s">
        <v>1061</v>
      </c>
      <c r="D1908" s="144" t="s">
        <v>9150</v>
      </c>
    </row>
    <row r="1909" spans="1:4">
      <c r="A1909" s="144">
        <v>1908</v>
      </c>
      <c r="B1909" s="144">
        <v>2030</v>
      </c>
      <c r="C1909" s="144" t="s">
        <v>1061</v>
      </c>
      <c r="D1909" s="144" t="s">
        <v>9151</v>
      </c>
    </row>
    <row r="1910" spans="1:4">
      <c r="A1910" s="144">
        <v>1909</v>
      </c>
      <c r="B1910" s="144">
        <v>2030</v>
      </c>
      <c r="C1910" s="144" t="s">
        <v>1061</v>
      </c>
      <c r="D1910" s="144" t="s">
        <v>9152</v>
      </c>
    </row>
    <row r="1911" spans="1:4">
      <c r="A1911" s="144">
        <v>1910</v>
      </c>
      <c r="B1911" s="144">
        <v>2030</v>
      </c>
      <c r="C1911" s="144" t="s">
        <v>1061</v>
      </c>
      <c r="D1911" s="144" t="s">
        <v>9153</v>
      </c>
    </row>
    <row r="1912" spans="1:4">
      <c r="A1912" s="144">
        <v>1911</v>
      </c>
      <c r="B1912" s="144">
        <v>2030</v>
      </c>
      <c r="C1912" s="144" t="s">
        <v>1061</v>
      </c>
      <c r="D1912" s="144" t="s">
        <v>9154</v>
      </c>
    </row>
    <row r="1913" spans="1:4">
      <c r="A1913" s="144">
        <v>1912</v>
      </c>
      <c r="B1913" s="144">
        <v>2030</v>
      </c>
      <c r="C1913" s="144" t="s">
        <v>1061</v>
      </c>
      <c r="D1913" s="144" t="s">
        <v>9155</v>
      </c>
    </row>
    <row r="1914" spans="1:4">
      <c r="A1914" s="144">
        <v>1913</v>
      </c>
      <c r="B1914" s="144">
        <v>2030</v>
      </c>
      <c r="C1914" s="144" t="s">
        <v>1061</v>
      </c>
      <c r="D1914" s="144" t="s">
        <v>9156</v>
      </c>
    </row>
    <row r="1915" spans="1:4">
      <c r="A1915" s="144">
        <v>1914</v>
      </c>
      <c r="B1915" s="144">
        <v>2030</v>
      </c>
      <c r="C1915" s="144" t="s">
        <v>1061</v>
      </c>
      <c r="D1915" s="144" t="s">
        <v>9157</v>
      </c>
    </row>
    <row r="1916" spans="1:4">
      <c r="A1916" s="144">
        <v>1915</v>
      </c>
      <c r="B1916" s="144">
        <v>2030</v>
      </c>
      <c r="C1916" s="144" t="s">
        <v>1061</v>
      </c>
      <c r="D1916" s="144" t="s">
        <v>9158</v>
      </c>
    </row>
    <row r="1917" spans="1:4">
      <c r="A1917" s="144">
        <v>1916</v>
      </c>
      <c r="B1917" s="144">
        <v>2030</v>
      </c>
      <c r="C1917" s="144" t="s">
        <v>1061</v>
      </c>
      <c r="D1917" s="144" t="s">
        <v>9159</v>
      </c>
    </row>
    <row r="1918" spans="1:4">
      <c r="A1918" s="144">
        <v>1917</v>
      </c>
      <c r="B1918" s="144">
        <v>2030</v>
      </c>
      <c r="C1918" s="144" t="s">
        <v>1061</v>
      </c>
      <c r="D1918" s="144" t="s">
        <v>9160</v>
      </c>
    </row>
    <row r="1919" spans="1:4">
      <c r="A1919" s="144">
        <v>1918</v>
      </c>
      <c r="B1919" s="144">
        <v>2030</v>
      </c>
      <c r="C1919" s="144" t="s">
        <v>1061</v>
      </c>
      <c r="D1919" s="144" t="s">
        <v>9161</v>
      </c>
    </row>
    <row r="1920" spans="1:4">
      <c r="A1920" s="144">
        <v>1919</v>
      </c>
      <c r="B1920" s="144">
        <v>2030</v>
      </c>
      <c r="C1920" s="144" t="s">
        <v>1061</v>
      </c>
      <c r="D1920" s="144" t="s">
        <v>9162</v>
      </c>
    </row>
    <row r="1921" spans="1:4">
      <c r="A1921" s="144">
        <v>1920</v>
      </c>
      <c r="B1921" s="144">
        <v>2030</v>
      </c>
      <c r="C1921" s="144" t="s">
        <v>1061</v>
      </c>
      <c r="D1921" s="144" t="s">
        <v>9163</v>
      </c>
    </row>
    <row r="1922" spans="1:4">
      <c r="A1922" s="144">
        <v>1921</v>
      </c>
      <c r="B1922" s="144">
        <v>2030</v>
      </c>
      <c r="C1922" s="144" t="s">
        <v>1061</v>
      </c>
      <c r="D1922" s="144" t="s">
        <v>9164</v>
      </c>
    </row>
    <row r="1923" spans="1:4">
      <c r="A1923" s="144">
        <v>1922</v>
      </c>
      <c r="B1923" s="144">
        <v>2030</v>
      </c>
      <c r="C1923" s="144" t="s">
        <v>1061</v>
      </c>
      <c r="D1923" s="144" t="s">
        <v>9165</v>
      </c>
    </row>
    <row r="1924" spans="1:4">
      <c r="A1924" s="144">
        <v>1923</v>
      </c>
      <c r="B1924" s="144">
        <v>2030</v>
      </c>
      <c r="C1924" s="144" t="s">
        <v>1061</v>
      </c>
      <c r="D1924" s="144" t="s">
        <v>9166</v>
      </c>
    </row>
    <row r="1925" spans="1:4">
      <c r="A1925" s="144">
        <v>1924</v>
      </c>
      <c r="B1925" s="144">
        <v>2030</v>
      </c>
      <c r="C1925" s="144" t="s">
        <v>1061</v>
      </c>
      <c r="D1925" s="144" t="s">
        <v>9167</v>
      </c>
    </row>
    <row r="1926" spans="1:4">
      <c r="A1926" s="144">
        <v>1925</v>
      </c>
      <c r="B1926" s="144">
        <v>2030</v>
      </c>
      <c r="C1926" s="144" t="s">
        <v>1061</v>
      </c>
      <c r="D1926" s="144" t="s">
        <v>9168</v>
      </c>
    </row>
    <row r="1927" spans="1:4">
      <c r="A1927" s="144">
        <v>1926</v>
      </c>
      <c r="B1927" s="144">
        <v>2030</v>
      </c>
      <c r="C1927" s="144" t="s">
        <v>1061</v>
      </c>
      <c r="D1927" s="144" t="s">
        <v>9169</v>
      </c>
    </row>
    <row r="1928" spans="1:4">
      <c r="A1928" s="144">
        <v>1927</v>
      </c>
      <c r="B1928" s="144">
        <v>2030</v>
      </c>
      <c r="C1928" s="144" t="s">
        <v>1061</v>
      </c>
      <c r="D1928" s="144" t="s">
        <v>9170</v>
      </c>
    </row>
    <row r="1929" spans="1:4">
      <c r="A1929" s="144">
        <v>1928</v>
      </c>
      <c r="B1929" s="144">
        <v>2030</v>
      </c>
      <c r="C1929" s="144" t="s">
        <v>1061</v>
      </c>
      <c r="D1929" s="144" t="s">
        <v>9171</v>
      </c>
    </row>
    <row r="1930" spans="1:4">
      <c r="A1930" s="144">
        <v>1929</v>
      </c>
      <c r="B1930" s="144">
        <v>2030</v>
      </c>
      <c r="C1930" s="144" t="s">
        <v>1061</v>
      </c>
      <c r="D1930" s="144" t="s">
        <v>9172</v>
      </c>
    </row>
    <row r="1931" spans="1:4">
      <c r="A1931" s="144">
        <v>1930</v>
      </c>
      <c r="B1931" s="144">
        <v>2030</v>
      </c>
      <c r="C1931" s="144" t="s">
        <v>1061</v>
      </c>
      <c r="D1931" s="144" t="s">
        <v>9173</v>
      </c>
    </row>
    <row r="1932" spans="1:4">
      <c r="A1932" s="144">
        <v>1931</v>
      </c>
      <c r="B1932" s="144">
        <v>2030</v>
      </c>
      <c r="C1932" s="144" t="s">
        <v>1061</v>
      </c>
      <c r="D1932" s="144" t="s">
        <v>9174</v>
      </c>
    </row>
    <row r="1933" spans="1:4">
      <c r="A1933" s="144">
        <v>1932</v>
      </c>
      <c r="B1933" s="144">
        <v>2030</v>
      </c>
      <c r="C1933" s="144" t="s">
        <v>1061</v>
      </c>
      <c r="D1933" s="144" t="s">
        <v>9175</v>
      </c>
    </row>
    <row r="1934" spans="1:4">
      <c r="A1934" s="144">
        <v>1933</v>
      </c>
      <c r="B1934" s="144">
        <v>2030</v>
      </c>
      <c r="C1934" s="144" t="s">
        <v>1061</v>
      </c>
      <c r="D1934" s="144" t="s">
        <v>9176</v>
      </c>
    </row>
    <row r="1935" spans="1:4">
      <c r="A1935" s="144">
        <v>1934</v>
      </c>
      <c r="B1935" s="144">
        <v>2030</v>
      </c>
      <c r="C1935" s="144" t="s">
        <v>1061</v>
      </c>
      <c r="D1935" s="144" t="s">
        <v>9177</v>
      </c>
    </row>
    <row r="1936" spans="1:4">
      <c r="A1936" s="144">
        <v>1935</v>
      </c>
      <c r="B1936" s="144">
        <v>2030</v>
      </c>
      <c r="C1936" s="144" t="s">
        <v>1061</v>
      </c>
      <c r="D1936" s="144" t="s">
        <v>9178</v>
      </c>
    </row>
    <row r="1937" spans="1:4">
      <c r="A1937" s="144">
        <v>1936</v>
      </c>
      <c r="B1937" s="144">
        <v>2030</v>
      </c>
      <c r="C1937" s="144" t="s">
        <v>1061</v>
      </c>
      <c r="D1937" s="144" t="s">
        <v>9179</v>
      </c>
    </row>
    <row r="1938" spans="1:4">
      <c r="A1938" s="144">
        <v>1937</v>
      </c>
      <c r="B1938" s="144">
        <v>2030</v>
      </c>
      <c r="C1938" s="144" t="s">
        <v>1061</v>
      </c>
      <c r="D1938" s="144" t="s">
        <v>9180</v>
      </c>
    </row>
    <row r="1939" spans="1:4">
      <c r="A1939" s="144">
        <v>1938</v>
      </c>
      <c r="B1939" s="144">
        <v>2030</v>
      </c>
      <c r="C1939" s="144" t="s">
        <v>1061</v>
      </c>
      <c r="D1939" s="144" t="s">
        <v>9181</v>
      </c>
    </row>
    <row r="1940" spans="1:4">
      <c r="A1940" s="144">
        <v>1939</v>
      </c>
      <c r="B1940" s="144">
        <v>2030</v>
      </c>
      <c r="C1940" s="144" t="s">
        <v>1061</v>
      </c>
      <c r="D1940" s="144" t="s">
        <v>9182</v>
      </c>
    </row>
    <row r="1941" spans="1:4">
      <c r="A1941" s="144">
        <v>1940</v>
      </c>
      <c r="B1941" s="144">
        <v>2030</v>
      </c>
      <c r="C1941" s="144" t="s">
        <v>1061</v>
      </c>
      <c r="D1941" s="144" t="s">
        <v>9183</v>
      </c>
    </row>
    <row r="1942" spans="1:4">
      <c r="A1942" s="144">
        <v>1941</v>
      </c>
      <c r="B1942" s="144">
        <v>2030</v>
      </c>
      <c r="C1942" s="144" t="s">
        <v>1061</v>
      </c>
      <c r="D1942" s="144" t="s">
        <v>9184</v>
      </c>
    </row>
    <row r="1943" spans="1:4">
      <c r="A1943" s="144">
        <v>1942</v>
      </c>
      <c r="B1943" s="144">
        <v>2030</v>
      </c>
      <c r="C1943" s="144" t="s">
        <v>1061</v>
      </c>
      <c r="D1943" s="144" t="s">
        <v>9185</v>
      </c>
    </row>
    <row r="1944" spans="1:4">
      <c r="A1944" s="144">
        <v>1943</v>
      </c>
      <c r="B1944" s="144">
        <v>2030</v>
      </c>
      <c r="C1944" s="144" t="s">
        <v>1061</v>
      </c>
      <c r="D1944" s="144" t="s">
        <v>9186</v>
      </c>
    </row>
    <row r="1945" spans="1:4">
      <c r="A1945" s="144">
        <v>1944</v>
      </c>
      <c r="B1945" s="144">
        <v>2030</v>
      </c>
      <c r="C1945" s="144" t="s">
        <v>1061</v>
      </c>
      <c r="D1945" s="144" t="s">
        <v>9187</v>
      </c>
    </row>
    <row r="1946" spans="1:4">
      <c r="A1946" s="144">
        <v>1945</v>
      </c>
      <c r="B1946" s="144">
        <v>2030</v>
      </c>
      <c r="C1946" s="144" t="s">
        <v>1061</v>
      </c>
      <c r="D1946" s="144" t="s">
        <v>9188</v>
      </c>
    </row>
    <row r="1947" spans="1:4">
      <c r="A1947" s="144">
        <v>1946</v>
      </c>
      <c r="B1947" s="144">
        <v>2030</v>
      </c>
      <c r="C1947" s="144" t="s">
        <v>1061</v>
      </c>
      <c r="D1947" s="144" t="s">
        <v>9189</v>
      </c>
    </row>
    <row r="1948" spans="1:4">
      <c r="A1948" s="144">
        <v>1947</v>
      </c>
      <c r="B1948" s="144">
        <v>2030</v>
      </c>
      <c r="C1948" s="144" t="s">
        <v>1061</v>
      </c>
      <c r="D1948" s="144" t="s">
        <v>9190</v>
      </c>
    </row>
    <row r="1949" spans="1:4">
      <c r="A1949" s="144">
        <v>1948</v>
      </c>
      <c r="B1949" s="144">
        <v>2030</v>
      </c>
      <c r="C1949" s="144" t="s">
        <v>1061</v>
      </c>
      <c r="D1949" s="144" t="s">
        <v>9191</v>
      </c>
    </row>
    <row r="1950" spans="1:4">
      <c r="A1950" s="144">
        <v>1949</v>
      </c>
      <c r="B1950" s="144">
        <v>2030</v>
      </c>
      <c r="C1950" s="144" t="s">
        <v>1061</v>
      </c>
      <c r="D1950" s="144" t="s">
        <v>9192</v>
      </c>
    </row>
    <row r="1951" spans="1:4">
      <c r="A1951" s="144">
        <v>1950</v>
      </c>
      <c r="B1951" s="144">
        <v>2030</v>
      </c>
      <c r="C1951" s="144" t="s">
        <v>1061</v>
      </c>
      <c r="D1951" s="144" t="s">
        <v>9193</v>
      </c>
    </row>
    <row r="1952" spans="1:4">
      <c r="A1952" s="144">
        <v>1951</v>
      </c>
      <c r="B1952" s="144">
        <v>2030</v>
      </c>
      <c r="C1952" s="144" t="s">
        <v>1061</v>
      </c>
      <c r="D1952" s="144" t="s">
        <v>9194</v>
      </c>
    </row>
    <row r="1953" spans="1:4">
      <c r="A1953" s="144">
        <v>1952</v>
      </c>
      <c r="B1953" s="144">
        <v>2030</v>
      </c>
      <c r="C1953" s="144" t="s">
        <v>1061</v>
      </c>
      <c r="D1953" s="144" t="s">
        <v>9195</v>
      </c>
    </row>
    <row r="1954" spans="1:4">
      <c r="A1954" s="144">
        <v>1953</v>
      </c>
      <c r="B1954" s="144">
        <v>2030</v>
      </c>
      <c r="C1954" s="144" t="s">
        <v>1061</v>
      </c>
      <c r="D1954" s="144" t="s">
        <v>9196</v>
      </c>
    </row>
    <row r="1955" spans="1:4">
      <c r="A1955" s="144">
        <v>1954</v>
      </c>
      <c r="B1955" s="144">
        <v>2030</v>
      </c>
      <c r="C1955" s="144" t="s">
        <v>1061</v>
      </c>
      <c r="D1955" s="144" t="s">
        <v>9197</v>
      </c>
    </row>
    <row r="1956" spans="1:4">
      <c r="A1956" s="144">
        <v>1955</v>
      </c>
      <c r="B1956" s="144">
        <v>2030</v>
      </c>
      <c r="C1956" s="144" t="s">
        <v>1061</v>
      </c>
      <c r="D1956" s="144" t="s">
        <v>9198</v>
      </c>
    </row>
    <row r="1957" spans="1:4">
      <c r="A1957" s="144">
        <v>1956</v>
      </c>
      <c r="B1957" s="144">
        <v>2030</v>
      </c>
      <c r="C1957" s="144" t="s">
        <v>1061</v>
      </c>
      <c r="D1957" s="144" t="s">
        <v>9199</v>
      </c>
    </row>
    <row r="1958" spans="1:4">
      <c r="A1958" s="144">
        <v>1957</v>
      </c>
      <c r="B1958" s="144">
        <v>2030</v>
      </c>
      <c r="C1958" s="144" t="s">
        <v>1061</v>
      </c>
      <c r="D1958" s="144" t="s">
        <v>9200</v>
      </c>
    </row>
    <row r="1959" spans="1:4">
      <c r="A1959" s="144">
        <v>1958</v>
      </c>
      <c r="B1959" s="144">
        <v>2030</v>
      </c>
      <c r="C1959" s="144" t="s">
        <v>1061</v>
      </c>
      <c r="D1959" s="144" t="s">
        <v>9201</v>
      </c>
    </row>
    <row r="1960" spans="1:4">
      <c r="A1960" s="144">
        <v>1959</v>
      </c>
      <c r="B1960" s="144">
        <v>2030</v>
      </c>
      <c r="C1960" s="144" t="s">
        <v>1061</v>
      </c>
      <c r="D1960" s="144" t="s">
        <v>9202</v>
      </c>
    </row>
    <row r="1961" spans="1:4">
      <c r="A1961" s="144">
        <v>1960</v>
      </c>
      <c r="B1961" s="144">
        <v>2030</v>
      </c>
      <c r="C1961" s="144" t="s">
        <v>1061</v>
      </c>
      <c r="D1961" s="144" t="s">
        <v>9203</v>
      </c>
    </row>
    <row r="1962" spans="1:4">
      <c r="A1962" s="144">
        <v>1961</v>
      </c>
      <c r="B1962" s="144">
        <v>2030</v>
      </c>
      <c r="C1962" s="144" t="s">
        <v>1061</v>
      </c>
      <c r="D1962" s="144" t="s">
        <v>9204</v>
      </c>
    </row>
    <row r="1963" spans="1:4">
      <c r="A1963" s="144">
        <v>1962</v>
      </c>
      <c r="B1963" s="144">
        <v>2030</v>
      </c>
      <c r="C1963" s="144" t="s">
        <v>1061</v>
      </c>
      <c r="D1963" s="144" t="s">
        <v>9205</v>
      </c>
    </row>
    <row r="1964" spans="1:4">
      <c r="A1964" s="144">
        <v>1963</v>
      </c>
      <c r="B1964" s="144">
        <v>2030</v>
      </c>
      <c r="C1964" s="144" t="s">
        <v>1061</v>
      </c>
      <c r="D1964" s="144" t="s">
        <v>9206</v>
      </c>
    </row>
    <row r="1965" spans="1:4">
      <c r="A1965" s="144">
        <v>1964</v>
      </c>
      <c r="B1965" s="144">
        <v>2030</v>
      </c>
      <c r="C1965" s="144" t="s">
        <v>1061</v>
      </c>
      <c r="D1965" s="144" t="s">
        <v>9207</v>
      </c>
    </row>
    <row r="1966" spans="1:4">
      <c r="A1966" s="144">
        <v>1965</v>
      </c>
      <c r="B1966" s="144">
        <v>2030</v>
      </c>
      <c r="C1966" s="144" t="s">
        <v>1061</v>
      </c>
      <c r="D1966" s="144" t="s">
        <v>9208</v>
      </c>
    </row>
    <row r="1967" spans="1:4">
      <c r="A1967" s="144">
        <v>1966</v>
      </c>
      <c r="B1967" s="144">
        <v>2030</v>
      </c>
      <c r="C1967" s="144" t="s">
        <v>1061</v>
      </c>
      <c r="D1967" s="144" t="s">
        <v>9209</v>
      </c>
    </row>
    <row r="1968" spans="1:4">
      <c r="A1968" s="144">
        <v>1967</v>
      </c>
      <c r="B1968" s="144">
        <v>2030</v>
      </c>
      <c r="C1968" s="144" t="s">
        <v>1061</v>
      </c>
      <c r="D1968" s="144" t="s">
        <v>9210</v>
      </c>
    </row>
    <row r="1969" spans="1:4">
      <c r="A1969" s="144">
        <v>1968</v>
      </c>
      <c r="B1969" s="144">
        <v>2030</v>
      </c>
      <c r="C1969" s="144" t="s">
        <v>1061</v>
      </c>
      <c r="D1969" s="144" t="s">
        <v>9211</v>
      </c>
    </row>
    <row r="1970" spans="1:4">
      <c r="A1970" s="144">
        <v>1969</v>
      </c>
      <c r="B1970" s="144">
        <v>2030</v>
      </c>
      <c r="C1970" s="144" t="s">
        <v>1061</v>
      </c>
      <c r="D1970" s="144" t="s">
        <v>9212</v>
      </c>
    </row>
    <row r="1971" spans="1:4">
      <c r="A1971" s="144">
        <v>1970</v>
      </c>
      <c r="B1971" s="144">
        <v>2030</v>
      </c>
      <c r="C1971" s="144" t="s">
        <v>1061</v>
      </c>
      <c r="D1971" s="144" t="s">
        <v>9213</v>
      </c>
    </row>
    <row r="1972" spans="1:4">
      <c r="A1972" s="144">
        <v>1971</v>
      </c>
      <c r="B1972" s="144">
        <v>2030</v>
      </c>
      <c r="C1972" s="144" t="s">
        <v>1061</v>
      </c>
      <c r="D1972" s="144" t="s">
        <v>9214</v>
      </c>
    </row>
    <row r="1973" spans="1:4">
      <c r="A1973" s="144">
        <v>1972</v>
      </c>
      <c r="B1973" s="144">
        <v>2030</v>
      </c>
      <c r="C1973" s="144" t="s">
        <v>1061</v>
      </c>
      <c r="D1973" s="144" t="s">
        <v>9215</v>
      </c>
    </row>
    <row r="1974" spans="1:4">
      <c r="A1974" s="144">
        <v>1973</v>
      </c>
      <c r="B1974" s="144">
        <v>2030</v>
      </c>
      <c r="C1974" s="144" t="s">
        <v>1061</v>
      </c>
      <c r="D1974" s="144" t="s">
        <v>9216</v>
      </c>
    </row>
    <row r="1975" spans="1:4">
      <c r="A1975" s="144">
        <v>1974</v>
      </c>
      <c r="B1975" s="144">
        <v>2030</v>
      </c>
      <c r="C1975" s="144" t="s">
        <v>1061</v>
      </c>
      <c r="D1975" s="144" t="s">
        <v>9217</v>
      </c>
    </row>
    <row r="1976" spans="1:4">
      <c r="A1976" s="144">
        <v>1975</v>
      </c>
      <c r="B1976" s="144">
        <v>2030</v>
      </c>
      <c r="C1976" s="144" t="s">
        <v>1061</v>
      </c>
      <c r="D1976" s="144" t="s">
        <v>9218</v>
      </c>
    </row>
    <row r="1977" spans="1:4">
      <c r="A1977" s="144">
        <v>1976</v>
      </c>
      <c r="B1977" s="144">
        <v>2030</v>
      </c>
      <c r="C1977" s="144" t="s">
        <v>1061</v>
      </c>
      <c r="D1977" s="144" t="s">
        <v>9219</v>
      </c>
    </row>
    <row r="1978" spans="1:4">
      <c r="A1978" s="144">
        <v>1977</v>
      </c>
      <c r="B1978" s="144">
        <v>2030</v>
      </c>
      <c r="C1978" s="144" t="s">
        <v>1061</v>
      </c>
      <c r="D1978" s="144" t="s">
        <v>9220</v>
      </c>
    </row>
    <row r="1979" spans="1:4">
      <c r="A1979" s="144">
        <v>1978</v>
      </c>
      <c r="B1979" s="144">
        <v>2030</v>
      </c>
      <c r="C1979" s="144" t="s">
        <v>1061</v>
      </c>
      <c r="D1979" s="144" t="s">
        <v>9221</v>
      </c>
    </row>
    <row r="1980" spans="1:4">
      <c r="A1980" s="144">
        <v>1979</v>
      </c>
      <c r="B1980" s="144">
        <v>2030</v>
      </c>
      <c r="C1980" s="144" t="s">
        <v>1061</v>
      </c>
      <c r="D1980" s="144" t="s">
        <v>9222</v>
      </c>
    </row>
    <row r="1981" spans="1:4">
      <c r="A1981" s="144">
        <v>1980</v>
      </c>
      <c r="B1981" s="144">
        <v>2030</v>
      </c>
      <c r="C1981" s="144" t="s">
        <v>1061</v>
      </c>
      <c r="D1981" s="144" t="s">
        <v>9223</v>
      </c>
    </row>
    <row r="1982" spans="1:4">
      <c r="A1982" s="144">
        <v>1981</v>
      </c>
      <c r="B1982" s="144">
        <v>2030</v>
      </c>
      <c r="C1982" s="144" t="s">
        <v>1061</v>
      </c>
      <c r="D1982" s="144" t="s">
        <v>9224</v>
      </c>
    </row>
    <row r="1983" spans="1:4">
      <c r="A1983" s="144">
        <v>1982</v>
      </c>
      <c r="B1983" s="144">
        <v>2030</v>
      </c>
      <c r="C1983" s="144" t="s">
        <v>1061</v>
      </c>
      <c r="D1983" s="144" t="s">
        <v>9225</v>
      </c>
    </row>
    <row r="1984" spans="1:4">
      <c r="A1984" s="144">
        <v>1983</v>
      </c>
      <c r="B1984" s="144">
        <v>2030</v>
      </c>
      <c r="C1984" s="144" t="s">
        <v>1061</v>
      </c>
      <c r="D1984" s="144" t="s">
        <v>9226</v>
      </c>
    </row>
    <row r="1985" spans="1:4">
      <c r="A1985" s="144">
        <v>1984</v>
      </c>
      <c r="B1985" s="144">
        <v>2030</v>
      </c>
      <c r="C1985" s="144" t="s">
        <v>1061</v>
      </c>
      <c r="D1985" s="144" t="s">
        <v>9227</v>
      </c>
    </row>
    <row r="1986" spans="1:4">
      <c r="A1986" s="144">
        <v>1985</v>
      </c>
      <c r="B1986" s="144">
        <v>2030</v>
      </c>
      <c r="C1986" s="144" t="s">
        <v>1061</v>
      </c>
      <c r="D1986" s="144" t="s">
        <v>9228</v>
      </c>
    </row>
    <row r="1987" spans="1:4">
      <c r="A1987" s="144">
        <v>1986</v>
      </c>
      <c r="B1987" s="144">
        <v>2030</v>
      </c>
      <c r="C1987" s="144" t="s">
        <v>1061</v>
      </c>
      <c r="D1987" s="144" t="s">
        <v>9229</v>
      </c>
    </row>
    <row r="1988" spans="1:4">
      <c r="A1988" s="144">
        <v>1987</v>
      </c>
      <c r="B1988" s="144">
        <v>2030</v>
      </c>
      <c r="C1988" s="144" t="s">
        <v>1061</v>
      </c>
      <c r="D1988" s="144" t="s">
        <v>9230</v>
      </c>
    </row>
    <row r="1989" spans="1:4">
      <c r="A1989" s="144">
        <v>1988</v>
      </c>
      <c r="B1989" s="144">
        <v>2030</v>
      </c>
      <c r="C1989" s="144" t="s">
        <v>1061</v>
      </c>
      <c r="D1989" s="144" t="s">
        <v>9231</v>
      </c>
    </row>
    <row r="1990" spans="1:4">
      <c r="A1990" s="144">
        <v>1989</v>
      </c>
      <c r="B1990" s="144">
        <v>2030</v>
      </c>
      <c r="C1990" s="144" t="s">
        <v>1061</v>
      </c>
      <c r="D1990" s="144" t="s">
        <v>9232</v>
      </c>
    </row>
    <row r="1991" spans="1:4">
      <c r="A1991" s="144">
        <v>1990</v>
      </c>
      <c r="B1991" s="144">
        <v>2030</v>
      </c>
      <c r="C1991" s="144" t="s">
        <v>1061</v>
      </c>
      <c r="D1991" s="144" t="s">
        <v>9233</v>
      </c>
    </row>
    <row r="1992" spans="1:4">
      <c r="A1992" s="144">
        <v>1991</v>
      </c>
      <c r="B1992" s="144">
        <v>2030</v>
      </c>
      <c r="C1992" s="144" t="s">
        <v>1061</v>
      </c>
      <c r="D1992" s="144" t="s">
        <v>9234</v>
      </c>
    </row>
    <row r="1993" spans="1:4">
      <c r="A1993" s="144">
        <v>1992</v>
      </c>
      <c r="B1993" s="144">
        <v>2030</v>
      </c>
      <c r="C1993" s="144" t="s">
        <v>1061</v>
      </c>
      <c r="D1993" s="144" t="s">
        <v>9235</v>
      </c>
    </row>
    <row r="1994" spans="1:4">
      <c r="A1994" s="144">
        <v>1993</v>
      </c>
      <c r="B1994" s="144">
        <v>2030</v>
      </c>
      <c r="C1994" s="144" t="s">
        <v>1061</v>
      </c>
      <c r="D1994" s="144" t="s">
        <v>9236</v>
      </c>
    </row>
    <row r="1995" spans="1:4">
      <c r="A1995" s="144">
        <v>1994</v>
      </c>
      <c r="B1995" s="144">
        <v>2030</v>
      </c>
      <c r="C1995" s="144" t="s">
        <v>1061</v>
      </c>
      <c r="D1995" s="144" t="s">
        <v>9237</v>
      </c>
    </row>
    <row r="1996" spans="1:4">
      <c r="A1996" s="144">
        <v>1995</v>
      </c>
      <c r="B1996" s="144">
        <v>2030</v>
      </c>
      <c r="C1996" s="144" t="s">
        <v>1061</v>
      </c>
      <c r="D1996" s="144" t="s">
        <v>9238</v>
      </c>
    </row>
    <row r="1997" spans="1:4">
      <c r="A1997" s="144">
        <v>1996</v>
      </c>
      <c r="B1997" s="144">
        <v>2030</v>
      </c>
      <c r="C1997" s="144" t="s">
        <v>1061</v>
      </c>
      <c r="D1997" s="144" t="s">
        <v>9239</v>
      </c>
    </row>
    <row r="1998" spans="1:4">
      <c r="A1998" s="144">
        <v>1997</v>
      </c>
      <c r="B1998" s="144">
        <v>2030</v>
      </c>
      <c r="C1998" s="144" t="s">
        <v>1061</v>
      </c>
      <c r="D1998" s="144" t="s">
        <v>9240</v>
      </c>
    </row>
    <row r="1999" spans="1:4">
      <c r="A1999" s="144">
        <v>1998</v>
      </c>
      <c r="B1999" s="144">
        <v>2030</v>
      </c>
      <c r="C1999" s="144" t="s">
        <v>1061</v>
      </c>
      <c r="D1999" s="144" t="s">
        <v>9241</v>
      </c>
    </row>
    <row r="2000" spans="1:4">
      <c r="A2000" s="144">
        <v>1999</v>
      </c>
      <c r="B2000" s="144">
        <v>2030</v>
      </c>
      <c r="C2000" s="144" t="s">
        <v>1061</v>
      </c>
      <c r="D2000" s="144" t="s">
        <v>9242</v>
      </c>
    </row>
    <row r="2001" spans="1:4">
      <c r="A2001" s="144">
        <v>2000</v>
      </c>
      <c r="B2001" s="144">
        <v>2030</v>
      </c>
      <c r="C2001" s="144" t="s">
        <v>1061</v>
      </c>
      <c r="D2001" s="144" t="s">
        <v>9243</v>
      </c>
    </row>
    <row r="2002" spans="1:4">
      <c r="A2002" s="144">
        <v>2001</v>
      </c>
      <c r="B2002" s="144">
        <v>2030</v>
      </c>
      <c r="C2002" s="144" t="s">
        <v>1061</v>
      </c>
      <c r="D2002" s="144" t="s">
        <v>9244</v>
      </c>
    </row>
    <row r="2003" spans="1:4">
      <c r="A2003" s="144">
        <v>2002</v>
      </c>
      <c r="B2003" s="144">
        <v>2030</v>
      </c>
      <c r="C2003" s="144" t="s">
        <v>1061</v>
      </c>
      <c r="D2003" s="144" t="s">
        <v>9245</v>
      </c>
    </row>
    <row r="2004" spans="1:4">
      <c r="A2004" s="144">
        <v>2003</v>
      </c>
      <c r="B2004" s="144">
        <v>2030</v>
      </c>
      <c r="C2004" s="144" t="s">
        <v>1061</v>
      </c>
      <c r="D2004" s="144" t="s">
        <v>9246</v>
      </c>
    </row>
    <row r="2005" spans="1:4">
      <c r="A2005" s="144">
        <v>2004</v>
      </c>
      <c r="B2005" s="144">
        <v>2030</v>
      </c>
      <c r="C2005" s="144" t="s">
        <v>1061</v>
      </c>
      <c r="D2005" s="144" t="s">
        <v>9247</v>
      </c>
    </row>
    <row r="2006" spans="1:4">
      <c r="A2006" s="144">
        <v>2005</v>
      </c>
      <c r="B2006" s="144">
        <v>2030</v>
      </c>
      <c r="C2006" s="144" t="s">
        <v>1061</v>
      </c>
      <c r="D2006" s="144" t="s">
        <v>9248</v>
      </c>
    </row>
    <row r="2007" spans="1:4">
      <c r="A2007" s="144">
        <v>2006</v>
      </c>
      <c r="B2007" s="144">
        <v>2030</v>
      </c>
      <c r="C2007" s="144" t="s">
        <v>1061</v>
      </c>
      <c r="D2007" s="144" t="s">
        <v>9249</v>
      </c>
    </row>
    <row r="2008" spans="1:4">
      <c r="A2008" s="144">
        <v>2007</v>
      </c>
      <c r="B2008" s="144">
        <v>2030</v>
      </c>
      <c r="C2008" s="144" t="s">
        <v>1061</v>
      </c>
      <c r="D2008" s="144" t="s">
        <v>9250</v>
      </c>
    </row>
    <row r="2009" spans="1:4">
      <c r="A2009" s="144">
        <v>2008</v>
      </c>
      <c r="B2009" s="144">
        <v>2030</v>
      </c>
      <c r="C2009" s="144" t="s">
        <v>1061</v>
      </c>
      <c r="D2009" s="144" t="s">
        <v>9251</v>
      </c>
    </row>
    <row r="2010" spans="1:4">
      <c r="A2010" s="144">
        <v>2009</v>
      </c>
      <c r="B2010" s="144">
        <v>2030</v>
      </c>
      <c r="C2010" s="144" t="s">
        <v>1061</v>
      </c>
      <c r="D2010" s="144" t="s">
        <v>9252</v>
      </c>
    </row>
    <row r="2011" spans="1:4">
      <c r="A2011" s="144">
        <v>2010</v>
      </c>
      <c r="B2011" s="144">
        <v>2030</v>
      </c>
      <c r="C2011" s="144" t="s">
        <v>1061</v>
      </c>
      <c r="D2011" s="144" t="s">
        <v>9253</v>
      </c>
    </row>
    <row r="2012" spans="1:4">
      <c r="A2012" s="144">
        <v>2011</v>
      </c>
      <c r="B2012" s="144">
        <v>2030</v>
      </c>
      <c r="C2012" s="144" t="s">
        <v>1061</v>
      </c>
      <c r="D2012" s="144" t="s">
        <v>9254</v>
      </c>
    </row>
    <row r="2013" spans="1:4">
      <c r="A2013" s="144">
        <v>2012</v>
      </c>
      <c r="B2013" s="144">
        <v>2030</v>
      </c>
      <c r="C2013" s="144" t="s">
        <v>1061</v>
      </c>
      <c r="D2013" s="144" t="s">
        <v>9255</v>
      </c>
    </row>
    <row r="2014" spans="1:4">
      <c r="A2014" s="144">
        <v>2013</v>
      </c>
      <c r="B2014" s="144">
        <v>2030</v>
      </c>
      <c r="C2014" s="144" t="s">
        <v>1061</v>
      </c>
      <c r="D2014" s="144" t="s">
        <v>9256</v>
      </c>
    </row>
    <row r="2015" spans="1:4">
      <c r="A2015" s="144">
        <v>2014</v>
      </c>
      <c r="B2015" s="144">
        <v>2030</v>
      </c>
      <c r="C2015" s="144" t="s">
        <v>1061</v>
      </c>
      <c r="D2015" s="144" t="s">
        <v>9257</v>
      </c>
    </row>
    <row r="2016" spans="1:4">
      <c r="A2016" s="144">
        <v>2015</v>
      </c>
      <c r="B2016" s="144">
        <v>2030</v>
      </c>
      <c r="C2016" s="144" t="s">
        <v>1061</v>
      </c>
      <c r="D2016" s="144" t="s">
        <v>9258</v>
      </c>
    </row>
    <row r="2017" spans="1:4">
      <c r="A2017" s="144">
        <v>2016</v>
      </c>
      <c r="B2017" s="144">
        <v>2030</v>
      </c>
      <c r="C2017" s="144" t="s">
        <v>1061</v>
      </c>
      <c r="D2017" s="144" t="s">
        <v>9259</v>
      </c>
    </row>
    <row r="2018" spans="1:4">
      <c r="A2018" s="144">
        <v>2017</v>
      </c>
      <c r="B2018" s="144">
        <v>2030</v>
      </c>
      <c r="C2018" s="144" t="s">
        <v>1061</v>
      </c>
      <c r="D2018" s="144" t="s">
        <v>9260</v>
      </c>
    </row>
    <row r="2019" spans="1:4">
      <c r="A2019" s="144">
        <v>2018</v>
      </c>
      <c r="B2019" s="144">
        <v>2030</v>
      </c>
      <c r="C2019" s="144" t="s">
        <v>1061</v>
      </c>
      <c r="D2019" s="144" t="s">
        <v>9261</v>
      </c>
    </row>
    <row r="2020" spans="1:4">
      <c r="A2020" s="144">
        <v>2019</v>
      </c>
      <c r="B2020" s="144">
        <v>2030</v>
      </c>
      <c r="C2020" s="144" t="s">
        <v>1061</v>
      </c>
      <c r="D2020" s="144" t="s">
        <v>9262</v>
      </c>
    </row>
    <row r="2021" spans="1:4">
      <c r="A2021" s="144">
        <v>2020</v>
      </c>
      <c r="B2021" s="144">
        <v>2030</v>
      </c>
      <c r="C2021" s="144" t="s">
        <v>1061</v>
      </c>
      <c r="D2021" s="144" t="s">
        <v>9263</v>
      </c>
    </row>
    <row r="2022" spans="1:4">
      <c r="A2022" s="144">
        <v>2021</v>
      </c>
      <c r="B2022" s="144">
        <v>2030</v>
      </c>
      <c r="C2022" s="144" t="s">
        <v>1061</v>
      </c>
      <c r="D2022" s="144" t="s">
        <v>9264</v>
      </c>
    </row>
    <row r="2023" spans="1:4">
      <c r="A2023" s="144">
        <v>2022</v>
      </c>
      <c r="B2023" s="144">
        <v>2030</v>
      </c>
      <c r="C2023" s="144" t="s">
        <v>1061</v>
      </c>
      <c r="D2023" s="144" t="s">
        <v>9265</v>
      </c>
    </row>
    <row r="2024" spans="1:4">
      <c r="A2024" s="144">
        <v>2023</v>
      </c>
      <c r="B2024" s="144">
        <v>2030</v>
      </c>
      <c r="C2024" s="144" t="s">
        <v>1061</v>
      </c>
      <c r="D2024" s="144" t="s">
        <v>9266</v>
      </c>
    </row>
    <row r="2025" spans="1:4">
      <c r="A2025" s="144">
        <v>2024</v>
      </c>
      <c r="B2025" s="144">
        <v>2030</v>
      </c>
      <c r="C2025" s="144" t="s">
        <v>1061</v>
      </c>
      <c r="D2025" s="144" t="s">
        <v>9267</v>
      </c>
    </row>
    <row r="2026" spans="1:4">
      <c r="A2026" s="144">
        <v>2025</v>
      </c>
      <c r="B2026" s="144">
        <v>2030</v>
      </c>
      <c r="C2026" s="144" t="s">
        <v>1061</v>
      </c>
      <c r="D2026" s="144" t="s">
        <v>9268</v>
      </c>
    </row>
    <row r="2027" spans="1:4">
      <c r="A2027" s="144">
        <v>2026</v>
      </c>
      <c r="B2027" s="144">
        <v>2030</v>
      </c>
      <c r="C2027" s="144" t="s">
        <v>1061</v>
      </c>
      <c r="D2027" s="144" t="s">
        <v>9269</v>
      </c>
    </row>
    <row r="2028" spans="1:4">
      <c r="A2028" s="144">
        <v>2027</v>
      </c>
      <c r="B2028" s="144">
        <v>2030</v>
      </c>
      <c r="C2028" s="144" t="s">
        <v>1061</v>
      </c>
      <c r="D2028" s="144" t="s">
        <v>9270</v>
      </c>
    </row>
    <row r="2029" spans="1:4">
      <c r="A2029" s="144">
        <v>2028</v>
      </c>
      <c r="B2029" s="144">
        <v>2030</v>
      </c>
      <c r="C2029" s="144" t="s">
        <v>1061</v>
      </c>
      <c r="D2029" s="144" t="s">
        <v>9271</v>
      </c>
    </row>
    <row r="2030" spans="1:4">
      <c r="A2030" s="144">
        <v>2029</v>
      </c>
      <c r="B2030" s="144">
        <v>2030</v>
      </c>
      <c r="C2030" s="144" t="s">
        <v>1061</v>
      </c>
      <c r="D2030" s="144" t="s">
        <v>9272</v>
      </c>
    </row>
    <row r="2031" spans="1:4">
      <c r="A2031" s="144">
        <v>2030</v>
      </c>
      <c r="B2031" s="144">
        <v>2030</v>
      </c>
      <c r="C2031" s="144" t="s">
        <v>1061</v>
      </c>
      <c r="D2031" s="144" t="s">
        <v>9273</v>
      </c>
    </row>
    <row r="2032" spans="1:4">
      <c r="A2032" s="144">
        <v>2031</v>
      </c>
      <c r="B2032" s="144">
        <v>2030</v>
      </c>
      <c r="C2032" s="144" t="s">
        <v>1061</v>
      </c>
      <c r="D2032" s="144" t="s">
        <v>9274</v>
      </c>
    </row>
    <row r="2033" spans="1:4">
      <c r="A2033" s="144">
        <v>2032</v>
      </c>
      <c r="B2033" s="144">
        <v>2030</v>
      </c>
      <c r="C2033" s="144" t="s">
        <v>1061</v>
      </c>
      <c r="D2033" s="144" t="s">
        <v>9275</v>
      </c>
    </row>
    <row r="2034" spans="1:4">
      <c r="A2034" s="144">
        <v>2033</v>
      </c>
      <c r="B2034" s="144">
        <v>2030</v>
      </c>
      <c r="C2034" s="144" t="s">
        <v>1061</v>
      </c>
      <c r="D2034" s="144" t="s">
        <v>9276</v>
      </c>
    </row>
    <row r="2035" spans="1:4">
      <c r="A2035" s="144">
        <v>2034</v>
      </c>
      <c r="B2035" s="144">
        <v>2030</v>
      </c>
      <c r="C2035" s="144" t="s">
        <v>1061</v>
      </c>
      <c r="D2035" s="144" t="s">
        <v>9277</v>
      </c>
    </row>
    <row r="2036" spans="1:4">
      <c r="A2036" s="144">
        <v>2035</v>
      </c>
      <c r="B2036" s="144">
        <v>2030</v>
      </c>
      <c r="C2036" s="144" t="s">
        <v>1061</v>
      </c>
      <c r="D2036" s="144" t="s">
        <v>9278</v>
      </c>
    </row>
    <row r="2037" spans="1:4">
      <c r="A2037" s="144">
        <v>2036</v>
      </c>
      <c r="B2037" s="144">
        <v>2030</v>
      </c>
      <c r="C2037" s="144" t="s">
        <v>1061</v>
      </c>
      <c r="D2037" s="144" t="s">
        <v>9279</v>
      </c>
    </row>
    <row r="2038" spans="1:4">
      <c r="A2038" s="144">
        <v>2037</v>
      </c>
      <c r="B2038" s="144">
        <v>2030</v>
      </c>
      <c r="C2038" s="144" t="s">
        <v>1061</v>
      </c>
      <c r="D2038" s="144" t="s">
        <v>9280</v>
      </c>
    </row>
    <row r="2039" spans="1:4">
      <c r="A2039" s="144">
        <v>2038</v>
      </c>
      <c r="B2039" s="144">
        <v>2030</v>
      </c>
      <c r="C2039" s="144" t="s">
        <v>1061</v>
      </c>
      <c r="D2039" s="144" t="s">
        <v>9281</v>
      </c>
    </row>
    <row r="2040" spans="1:4">
      <c r="A2040" s="144">
        <v>2039</v>
      </c>
      <c r="B2040" s="144">
        <v>2030</v>
      </c>
      <c r="C2040" s="144" t="s">
        <v>1061</v>
      </c>
      <c r="D2040" s="144" t="s">
        <v>9282</v>
      </c>
    </row>
    <row r="2041" spans="1:4">
      <c r="A2041" s="144">
        <v>2040</v>
      </c>
      <c r="B2041" s="144">
        <v>2030</v>
      </c>
      <c r="C2041" s="144" t="s">
        <v>1061</v>
      </c>
      <c r="D2041" s="144" t="s">
        <v>9283</v>
      </c>
    </row>
    <row r="2042" spans="1:4">
      <c r="A2042" s="144">
        <v>2041</v>
      </c>
      <c r="B2042" s="144">
        <v>2030</v>
      </c>
      <c r="C2042" s="144" t="s">
        <v>1061</v>
      </c>
      <c r="D2042" s="144" t="s">
        <v>9284</v>
      </c>
    </row>
    <row r="2043" spans="1:4">
      <c r="A2043" s="144">
        <v>2042</v>
      </c>
      <c r="B2043" s="144">
        <v>2030</v>
      </c>
      <c r="C2043" s="144" t="s">
        <v>1061</v>
      </c>
      <c r="D2043" s="144" t="s">
        <v>9285</v>
      </c>
    </row>
    <row r="2044" spans="1:4">
      <c r="A2044" s="144">
        <v>2043</v>
      </c>
      <c r="B2044" s="144">
        <v>2030</v>
      </c>
      <c r="C2044" s="144" t="s">
        <v>1061</v>
      </c>
      <c r="D2044" s="144" t="s">
        <v>9286</v>
      </c>
    </row>
    <row r="2045" spans="1:4">
      <c r="A2045" s="144">
        <v>2044</v>
      </c>
      <c r="B2045" s="144">
        <v>2030</v>
      </c>
      <c r="C2045" s="144" t="s">
        <v>1061</v>
      </c>
      <c r="D2045" s="144" t="s">
        <v>9287</v>
      </c>
    </row>
    <row r="2046" spans="1:4">
      <c r="A2046" s="144">
        <v>2045</v>
      </c>
      <c r="B2046" s="144">
        <v>2030</v>
      </c>
      <c r="C2046" s="144" t="s">
        <v>1061</v>
      </c>
      <c r="D2046" s="144" t="s">
        <v>9288</v>
      </c>
    </row>
    <row r="2047" spans="1:4">
      <c r="A2047" s="144">
        <v>2046</v>
      </c>
      <c r="B2047" s="144">
        <v>2030</v>
      </c>
      <c r="C2047" s="144" t="s">
        <v>1061</v>
      </c>
      <c r="D2047" s="144" t="s">
        <v>9289</v>
      </c>
    </row>
    <row r="2048" spans="1:4">
      <c r="A2048" s="144">
        <v>2047</v>
      </c>
      <c r="B2048" s="144">
        <v>2030</v>
      </c>
      <c r="C2048" s="144" t="s">
        <v>1061</v>
      </c>
      <c r="D2048" s="144" t="s">
        <v>9290</v>
      </c>
    </row>
    <row r="2049" spans="1:4">
      <c r="A2049" s="144">
        <v>2048</v>
      </c>
      <c r="B2049" s="144">
        <v>2030</v>
      </c>
      <c r="C2049" s="144" t="s">
        <v>1061</v>
      </c>
      <c r="D2049" s="144" t="s">
        <v>9291</v>
      </c>
    </row>
    <row r="2050" spans="1:4">
      <c r="A2050" s="144">
        <v>2049</v>
      </c>
      <c r="B2050" s="144">
        <v>2030</v>
      </c>
      <c r="C2050" s="144" t="s">
        <v>1061</v>
      </c>
      <c r="D2050" s="144" t="s">
        <v>9292</v>
      </c>
    </row>
    <row r="2051" spans="1:4">
      <c r="A2051" s="144">
        <v>2050</v>
      </c>
      <c r="B2051" s="144">
        <v>2030</v>
      </c>
      <c r="C2051" s="144" t="s">
        <v>1061</v>
      </c>
      <c r="D2051" s="144" t="s">
        <v>9293</v>
      </c>
    </row>
    <row r="2052" spans="1:4">
      <c r="A2052" s="144">
        <v>2051</v>
      </c>
      <c r="B2052" s="144">
        <v>2030</v>
      </c>
      <c r="C2052" s="144" t="s">
        <v>1061</v>
      </c>
      <c r="D2052" s="144" t="s">
        <v>9294</v>
      </c>
    </row>
    <row r="2053" spans="1:4">
      <c r="A2053" s="144">
        <v>2052</v>
      </c>
      <c r="B2053" s="144">
        <v>2030</v>
      </c>
      <c r="C2053" s="144" t="s">
        <v>1061</v>
      </c>
      <c r="D2053" s="144" t="s">
        <v>9295</v>
      </c>
    </row>
    <row r="2054" spans="1:4">
      <c r="A2054" s="144">
        <v>2053</v>
      </c>
      <c r="B2054" s="144">
        <v>2030</v>
      </c>
      <c r="C2054" s="144" t="s">
        <v>1061</v>
      </c>
      <c r="D2054" s="144" t="s">
        <v>9296</v>
      </c>
    </row>
    <row r="2055" spans="1:4">
      <c r="A2055" s="144">
        <v>2054</v>
      </c>
      <c r="B2055" s="144">
        <v>2030</v>
      </c>
      <c r="C2055" s="144" t="s">
        <v>1061</v>
      </c>
      <c r="D2055" s="144" t="s">
        <v>9297</v>
      </c>
    </row>
    <row r="2056" spans="1:4">
      <c r="A2056" s="144">
        <v>2055</v>
      </c>
      <c r="B2056" s="144">
        <v>2030</v>
      </c>
      <c r="C2056" s="144" t="s">
        <v>1061</v>
      </c>
      <c r="D2056" s="144" t="s">
        <v>9298</v>
      </c>
    </row>
    <row r="2057" spans="1:4">
      <c r="A2057" s="144">
        <v>2056</v>
      </c>
      <c r="B2057" s="144">
        <v>2030</v>
      </c>
      <c r="C2057" s="144" t="s">
        <v>1061</v>
      </c>
      <c r="D2057" s="144" t="s">
        <v>9299</v>
      </c>
    </row>
    <row r="2058" spans="1:4">
      <c r="A2058" s="144">
        <v>2057</v>
      </c>
      <c r="B2058" s="144">
        <v>2030</v>
      </c>
      <c r="C2058" s="144" t="s">
        <v>1061</v>
      </c>
      <c r="D2058" s="144" t="s">
        <v>9300</v>
      </c>
    </row>
    <row r="2059" spans="1:4">
      <c r="A2059" s="144">
        <v>2058</v>
      </c>
      <c r="B2059" s="144">
        <v>2030</v>
      </c>
      <c r="C2059" s="144" t="s">
        <v>1061</v>
      </c>
      <c r="D2059" s="144" t="s">
        <v>9301</v>
      </c>
    </row>
    <row r="2060" spans="1:4">
      <c r="A2060" s="144">
        <v>2059</v>
      </c>
      <c r="B2060" s="144">
        <v>2030</v>
      </c>
      <c r="C2060" s="144" t="s">
        <v>1061</v>
      </c>
      <c r="D2060" s="144" t="s">
        <v>9302</v>
      </c>
    </row>
    <row r="2061" spans="1:4">
      <c r="A2061" s="144">
        <v>2060</v>
      </c>
      <c r="B2061" s="144">
        <v>2030</v>
      </c>
      <c r="C2061" s="144" t="s">
        <v>1061</v>
      </c>
      <c r="D2061" s="144" t="s">
        <v>9303</v>
      </c>
    </row>
    <row r="2062" spans="1:4">
      <c r="A2062" s="144">
        <v>2061</v>
      </c>
      <c r="B2062" s="144">
        <v>2030</v>
      </c>
      <c r="C2062" s="144" t="s">
        <v>1061</v>
      </c>
      <c r="D2062" s="144" t="s">
        <v>9304</v>
      </c>
    </row>
    <row r="2063" spans="1:4">
      <c r="A2063" s="144">
        <v>2062</v>
      </c>
      <c r="B2063" s="144">
        <v>2030</v>
      </c>
      <c r="C2063" s="144" t="s">
        <v>1061</v>
      </c>
      <c r="D2063" s="144" t="s">
        <v>9305</v>
      </c>
    </row>
    <row r="2064" spans="1:4">
      <c r="A2064" s="144">
        <v>2063</v>
      </c>
      <c r="B2064" s="144">
        <v>2030</v>
      </c>
      <c r="C2064" s="144" t="s">
        <v>1061</v>
      </c>
      <c r="D2064" s="144" t="s">
        <v>9306</v>
      </c>
    </row>
    <row r="2065" spans="1:4">
      <c r="A2065" s="144">
        <v>2064</v>
      </c>
      <c r="B2065" s="144">
        <v>2030</v>
      </c>
      <c r="C2065" s="144" t="s">
        <v>1061</v>
      </c>
      <c r="D2065" s="144" t="s">
        <v>9307</v>
      </c>
    </row>
    <row r="2066" spans="1:4">
      <c r="A2066" s="144">
        <v>2065</v>
      </c>
      <c r="B2066" s="144">
        <v>2030</v>
      </c>
      <c r="C2066" s="144" t="s">
        <v>1061</v>
      </c>
      <c r="D2066" s="144" t="s">
        <v>9308</v>
      </c>
    </row>
    <row r="2067" spans="1:4">
      <c r="A2067" s="144">
        <v>2066</v>
      </c>
      <c r="B2067" s="144">
        <v>2030</v>
      </c>
      <c r="C2067" s="144" t="s">
        <v>1061</v>
      </c>
      <c r="D2067" s="144" t="s">
        <v>9309</v>
      </c>
    </row>
    <row r="2068" spans="1:4">
      <c r="A2068" s="144">
        <v>2067</v>
      </c>
      <c r="B2068" s="144">
        <v>2030</v>
      </c>
      <c r="C2068" s="144" t="s">
        <v>1061</v>
      </c>
      <c r="D2068" s="144" t="s">
        <v>9310</v>
      </c>
    </row>
    <row r="2069" spans="1:4">
      <c r="A2069" s="144">
        <v>2068</v>
      </c>
      <c r="B2069" s="144">
        <v>2030</v>
      </c>
      <c r="C2069" s="144" t="s">
        <v>1061</v>
      </c>
      <c r="D2069" s="144" t="s">
        <v>9311</v>
      </c>
    </row>
    <row r="2070" spans="1:4">
      <c r="A2070" s="144">
        <v>2069</v>
      </c>
      <c r="B2070" s="144">
        <v>2030</v>
      </c>
      <c r="C2070" s="144" t="s">
        <v>1061</v>
      </c>
      <c r="D2070" s="144" t="s">
        <v>9312</v>
      </c>
    </row>
    <row r="2071" spans="1:4">
      <c r="A2071" s="144">
        <v>2070</v>
      </c>
      <c r="B2071" s="144">
        <v>2030</v>
      </c>
      <c r="C2071" s="144" t="s">
        <v>1061</v>
      </c>
      <c r="D2071" s="144" t="s">
        <v>9313</v>
      </c>
    </row>
    <row r="2072" spans="1:4">
      <c r="A2072" s="144">
        <v>2071</v>
      </c>
      <c r="B2072" s="144">
        <v>2030</v>
      </c>
      <c r="C2072" s="144" t="s">
        <v>1061</v>
      </c>
      <c r="D2072" s="144" t="s">
        <v>9314</v>
      </c>
    </row>
    <row r="2073" spans="1:4">
      <c r="A2073" s="144">
        <v>2072</v>
      </c>
      <c r="B2073" s="144">
        <v>2030</v>
      </c>
      <c r="C2073" s="144" t="s">
        <v>1061</v>
      </c>
      <c r="D2073" s="144" t="s">
        <v>9315</v>
      </c>
    </row>
    <row r="2074" spans="1:4">
      <c r="A2074" s="144">
        <v>2073</v>
      </c>
      <c r="B2074" s="144">
        <v>2030</v>
      </c>
      <c r="C2074" s="144" t="s">
        <v>1061</v>
      </c>
      <c r="D2074" s="144" t="s">
        <v>9316</v>
      </c>
    </row>
    <row r="2075" spans="1:4">
      <c r="A2075" s="144">
        <v>2074</v>
      </c>
      <c r="B2075" s="144">
        <v>2030</v>
      </c>
      <c r="C2075" s="144" t="s">
        <v>1061</v>
      </c>
      <c r="D2075" s="144" t="s">
        <v>9317</v>
      </c>
    </row>
    <row r="2076" spans="1:4">
      <c r="A2076" s="144">
        <v>2075</v>
      </c>
      <c r="B2076" s="144">
        <v>2030</v>
      </c>
      <c r="C2076" s="144" t="s">
        <v>1061</v>
      </c>
      <c r="D2076" s="144" t="s">
        <v>9318</v>
      </c>
    </row>
    <row r="2077" spans="1:4">
      <c r="A2077" s="144">
        <v>2076</v>
      </c>
      <c r="B2077" s="144">
        <v>2030</v>
      </c>
      <c r="C2077" s="144" t="s">
        <v>1061</v>
      </c>
      <c r="D2077" s="144" t="s">
        <v>9319</v>
      </c>
    </row>
    <row r="2078" spans="1:4">
      <c r="A2078" s="144">
        <v>2077</v>
      </c>
      <c r="B2078" s="144">
        <v>2030</v>
      </c>
      <c r="C2078" s="144" t="s">
        <v>1061</v>
      </c>
      <c r="D2078" s="144" t="s">
        <v>9320</v>
      </c>
    </row>
    <row r="2079" spans="1:4">
      <c r="A2079" s="144">
        <v>2078</v>
      </c>
      <c r="B2079" s="144">
        <v>2030</v>
      </c>
      <c r="C2079" s="144" t="s">
        <v>1061</v>
      </c>
      <c r="D2079" s="144" t="s">
        <v>9321</v>
      </c>
    </row>
    <row r="2080" spans="1:4">
      <c r="A2080" s="144">
        <v>2079</v>
      </c>
      <c r="B2080" s="144">
        <v>2030</v>
      </c>
      <c r="C2080" s="144" t="s">
        <v>1061</v>
      </c>
      <c r="D2080" s="144" t="s">
        <v>9322</v>
      </c>
    </row>
    <row r="2081" spans="1:4">
      <c r="A2081" s="144">
        <v>2080</v>
      </c>
      <c r="B2081" s="144">
        <v>2030</v>
      </c>
      <c r="C2081" s="144" t="s">
        <v>1061</v>
      </c>
      <c r="D2081" s="144" t="s">
        <v>9323</v>
      </c>
    </row>
    <row r="2082" spans="1:4">
      <c r="A2082" s="144">
        <v>2081</v>
      </c>
      <c r="B2082" s="144">
        <v>2030</v>
      </c>
      <c r="C2082" s="144" t="s">
        <v>1061</v>
      </c>
      <c r="D2082" s="144" t="s">
        <v>9324</v>
      </c>
    </row>
    <row r="2083" spans="1:4">
      <c r="A2083" s="144">
        <v>2082</v>
      </c>
      <c r="B2083" s="144">
        <v>2030</v>
      </c>
      <c r="C2083" s="144" t="s">
        <v>1061</v>
      </c>
      <c r="D2083" s="144" t="s">
        <v>9325</v>
      </c>
    </row>
    <row r="2084" spans="1:4">
      <c r="A2084" s="144">
        <v>2083</v>
      </c>
      <c r="B2084" s="144">
        <v>2030</v>
      </c>
      <c r="C2084" s="144" t="s">
        <v>1061</v>
      </c>
      <c r="D2084" s="144" t="s">
        <v>9326</v>
      </c>
    </row>
    <row r="2085" spans="1:4">
      <c r="A2085" s="144">
        <v>2084</v>
      </c>
      <c r="B2085" s="144">
        <v>2030</v>
      </c>
      <c r="C2085" s="144" t="s">
        <v>1061</v>
      </c>
      <c r="D2085" s="144" t="s">
        <v>9327</v>
      </c>
    </row>
    <row r="2086" spans="1:4">
      <c r="A2086" s="144">
        <v>2085</v>
      </c>
      <c r="B2086" s="144">
        <v>2030</v>
      </c>
      <c r="C2086" s="144" t="s">
        <v>1061</v>
      </c>
      <c r="D2086" s="144" t="s">
        <v>9328</v>
      </c>
    </row>
    <row r="2087" spans="1:4">
      <c r="A2087" s="144">
        <v>2086</v>
      </c>
      <c r="B2087" s="144">
        <v>2030</v>
      </c>
      <c r="C2087" s="144" t="s">
        <v>1061</v>
      </c>
      <c r="D2087" s="144" t="s">
        <v>9329</v>
      </c>
    </row>
    <row r="2088" spans="1:4">
      <c r="A2088" s="144">
        <v>2087</v>
      </c>
      <c r="B2088" s="144">
        <v>2030</v>
      </c>
      <c r="C2088" s="144" t="s">
        <v>1061</v>
      </c>
      <c r="D2088" s="144" t="s">
        <v>9330</v>
      </c>
    </row>
    <row r="2089" spans="1:4">
      <c r="A2089" s="144">
        <v>2088</v>
      </c>
      <c r="B2089" s="144">
        <v>2030</v>
      </c>
      <c r="C2089" s="144" t="s">
        <v>1061</v>
      </c>
      <c r="D2089" s="144" t="s">
        <v>9331</v>
      </c>
    </row>
    <row r="2090" spans="1:4">
      <c r="A2090" s="144">
        <v>2089</v>
      </c>
      <c r="B2090" s="144">
        <v>2030</v>
      </c>
      <c r="C2090" s="144" t="s">
        <v>1061</v>
      </c>
      <c r="D2090" s="144" t="s">
        <v>9332</v>
      </c>
    </row>
    <row r="2091" spans="1:4">
      <c r="A2091" s="144">
        <v>2090</v>
      </c>
      <c r="B2091" s="144">
        <v>2030</v>
      </c>
      <c r="C2091" s="144" t="s">
        <v>1061</v>
      </c>
      <c r="D2091" s="144" t="s">
        <v>9333</v>
      </c>
    </row>
    <row r="2092" spans="1:4">
      <c r="A2092" s="144">
        <v>2091</v>
      </c>
      <c r="B2092" s="144">
        <v>2030</v>
      </c>
      <c r="C2092" s="144" t="s">
        <v>1061</v>
      </c>
      <c r="D2092" s="144" t="s">
        <v>9334</v>
      </c>
    </row>
    <row r="2093" spans="1:4">
      <c r="A2093" s="144">
        <v>2092</v>
      </c>
      <c r="B2093" s="144">
        <v>2030</v>
      </c>
      <c r="C2093" s="144" t="s">
        <v>1061</v>
      </c>
      <c r="D2093" s="144" t="s">
        <v>9335</v>
      </c>
    </row>
    <row r="2094" spans="1:4">
      <c r="A2094" s="144">
        <v>2093</v>
      </c>
      <c r="B2094" s="144">
        <v>2030</v>
      </c>
      <c r="C2094" s="144" t="s">
        <v>1061</v>
      </c>
      <c r="D2094" s="144" t="s">
        <v>9336</v>
      </c>
    </row>
    <row r="2095" spans="1:4">
      <c r="A2095" s="144">
        <v>2094</v>
      </c>
      <c r="B2095" s="144">
        <v>2030</v>
      </c>
      <c r="C2095" s="144" t="s">
        <v>1061</v>
      </c>
      <c r="D2095" s="144" t="s">
        <v>9337</v>
      </c>
    </row>
    <row r="2096" spans="1:4">
      <c r="A2096" s="144">
        <v>2095</v>
      </c>
      <c r="B2096" s="144">
        <v>2030</v>
      </c>
      <c r="C2096" s="144" t="s">
        <v>1061</v>
      </c>
      <c r="D2096" s="144" t="s">
        <v>9338</v>
      </c>
    </row>
    <row r="2097" spans="1:4">
      <c r="A2097" s="144">
        <v>2096</v>
      </c>
      <c r="B2097" s="144">
        <v>2030</v>
      </c>
      <c r="C2097" s="144" t="s">
        <v>1061</v>
      </c>
      <c r="D2097" s="144" t="s">
        <v>9339</v>
      </c>
    </row>
    <row r="2098" spans="1:4">
      <c r="A2098" s="144">
        <v>2097</v>
      </c>
      <c r="B2098" s="144">
        <v>2030</v>
      </c>
      <c r="C2098" s="144" t="s">
        <v>1061</v>
      </c>
      <c r="D2098" s="144" t="s">
        <v>9340</v>
      </c>
    </row>
    <row r="2099" spans="1:4">
      <c r="A2099" s="144">
        <v>2098</v>
      </c>
      <c r="B2099" s="144">
        <v>2030</v>
      </c>
      <c r="C2099" s="144" t="s">
        <v>1061</v>
      </c>
      <c r="D2099" s="144" t="s">
        <v>9341</v>
      </c>
    </row>
    <row r="2100" spans="1:4">
      <c r="A2100" s="144">
        <v>2099</v>
      </c>
      <c r="B2100" s="144">
        <v>2030</v>
      </c>
      <c r="C2100" s="144" t="s">
        <v>1061</v>
      </c>
      <c r="D2100" s="144" t="s">
        <v>9342</v>
      </c>
    </row>
    <row r="2101" spans="1:4">
      <c r="A2101" s="144">
        <v>2100</v>
      </c>
      <c r="B2101" s="144">
        <v>2030</v>
      </c>
      <c r="C2101" s="144" t="s">
        <v>1061</v>
      </c>
      <c r="D2101" s="144" t="s">
        <v>9343</v>
      </c>
    </row>
    <row r="2102" spans="1:4">
      <c r="A2102" s="144">
        <v>2101</v>
      </c>
      <c r="B2102" s="144">
        <v>2030</v>
      </c>
      <c r="C2102" s="144" t="s">
        <v>1061</v>
      </c>
      <c r="D2102" s="144" t="s">
        <v>9344</v>
      </c>
    </row>
    <row r="2103" spans="1:4">
      <c r="A2103" s="144">
        <v>2102</v>
      </c>
      <c r="B2103" s="144">
        <v>2030</v>
      </c>
      <c r="C2103" s="144" t="s">
        <v>1061</v>
      </c>
      <c r="D2103" s="144" t="s">
        <v>9345</v>
      </c>
    </row>
    <row r="2104" spans="1:4">
      <c r="A2104" s="144">
        <v>2103</v>
      </c>
      <c r="B2104" s="144">
        <v>2030</v>
      </c>
      <c r="C2104" s="144" t="s">
        <v>1061</v>
      </c>
      <c r="D2104" s="144" t="s">
        <v>9346</v>
      </c>
    </row>
    <row r="2105" spans="1:4">
      <c r="A2105" s="144">
        <v>2104</v>
      </c>
      <c r="B2105" s="144">
        <v>2030</v>
      </c>
      <c r="C2105" s="144" t="s">
        <v>1061</v>
      </c>
      <c r="D2105" s="144" t="s">
        <v>9347</v>
      </c>
    </row>
    <row r="2106" spans="1:4">
      <c r="A2106" s="144">
        <v>2105</v>
      </c>
      <c r="B2106" s="144">
        <v>2030</v>
      </c>
      <c r="C2106" s="144" t="s">
        <v>1061</v>
      </c>
      <c r="D2106" s="144" t="s">
        <v>9348</v>
      </c>
    </row>
    <row r="2107" spans="1:4">
      <c r="A2107" s="144">
        <v>2106</v>
      </c>
      <c r="B2107" s="144">
        <v>2030</v>
      </c>
      <c r="C2107" s="144" t="s">
        <v>1061</v>
      </c>
      <c r="D2107" s="144" t="s">
        <v>9349</v>
      </c>
    </row>
    <row r="2108" spans="1:4">
      <c r="A2108" s="144">
        <v>2107</v>
      </c>
      <c r="B2108" s="144">
        <v>2030</v>
      </c>
      <c r="C2108" s="144" t="s">
        <v>1061</v>
      </c>
      <c r="D2108" s="144" t="s">
        <v>9350</v>
      </c>
    </row>
    <row r="2109" spans="1:4">
      <c r="A2109" s="144">
        <v>2108</v>
      </c>
      <c r="B2109" s="144">
        <v>2030</v>
      </c>
      <c r="C2109" s="144" t="s">
        <v>1061</v>
      </c>
      <c r="D2109" s="144" t="s">
        <v>9351</v>
      </c>
    </row>
    <row r="2110" spans="1:4">
      <c r="A2110" s="144">
        <v>2109</v>
      </c>
      <c r="B2110" s="144">
        <v>2030</v>
      </c>
      <c r="C2110" s="144" t="s">
        <v>1061</v>
      </c>
      <c r="D2110" s="144" t="s">
        <v>9352</v>
      </c>
    </row>
    <row r="2111" spans="1:4">
      <c r="A2111" s="144">
        <v>2110</v>
      </c>
      <c r="B2111" s="144">
        <v>2030</v>
      </c>
      <c r="C2111" s="144" t="s">
        <v>1061</v>
      </c>
      <c r="D2111" s="144" t="s">
        <v>9353</v>
      </c>
    </row>
    <row r="2112" spans="1:4">
      <c r="A2112" s="144">
        <v>2111</v>
      </c>
      <c r="B2112" s="144">
        <v>2030</v>
      </c>
      <c r="C2112" s="144" t="s">
        <v>1061</v>
      </c>
      <c r="D2112" s="144" t="s">
        <v>9354</v>
      </c>
    </row>
    <row r="2113" spans="1:4">
      <c r="A2113" s="144">
        <v>2112</v>
      </c>
      <c r="B2113" s="144">
        <v>2030</v>
      </c>
      <c r="C2113" s="144" t="s">
        <v>1061</v>
      </c>
      <c r="D2113" s="144" t="s">
        <v>9355</v>
      </c>
    </row>
    <row r="2114" spans="1:4">
      <c r="A2114" s="144">
        <v>2113</v>
      </c>
      <c r="B2114" s="144">
        <v>2030</v>
      </c>
      <c r="C2114" s="144" t="s">
        <v>1061</v>
      </c>
      <c r="D2114" s="144" t="s">
        <v>9356</v>
      </c>
    </row>
    <row r="2115" spans="1:4">
      <c r="A2115" s="144">
        <v>2114</v>
      </c>
      <c r="B2115" s="144">
        <v>2030</v>
      </c>
      <c r="C2115" s="144" t="s">
        <v>1061</v>
      </c>
      <c r="D2115" s="144" t="s">
        <v>9357</v>
      </c>
    </row>
    <row r="2116" spans="1:4">
      <c r="A2116" s="144">
        <v>2115</v>
      </c>
      <c r="B2116" s="144">
        <v>2030</v>
      </c>
      <c r="C2116" s="144" t="s">
        <v>1061</v>
      </c>
      <c r="D2116" s="144" t="s">
        <v>9358</v>
      </c>
    </row>
    <row r="2117" spans="1:4">
      <c r="A2117" s="144">
        <v>2116</v>
      </c>
      <c r="B2117" s="144">
        <v>2030</v>
      </c>
      <c r="C2117" s="144" t="s">
        <v>1061</v>
      </c>
      <c r="D2117" s="144" t="s">
        <v>9359</v>
      </c>
    </row>
    <row r="2118" spans="1:4">
      <c r="A2118" s="144">
        <v>2117</v>
      </c>
      <c r="B2118" s="144">
        <v>2030</v>
      </c>
      <c r="C2118" s="144" t="s">
        <v>1061</v>
      </c>
      <c r="D2118" s="144" t="s">
        <v>9360</v>
      </c>
    </row>
    <row r="2119" spans="1:4">
      <c r="A2119" s="144">
        <v>2118</v>
      </c>
      <c r="B2119" s="144">
        <v>2030</v>
      </c>
      <c r="C2119" s="144" t="s">
        <v>1061</v>
      </c>
      <c r="D2119" s="144" t="s">
        <v>9361</v>
      </c>
    </row>
    <row r="2120" spans="1:4">
      <c r="A2120" s="144">
        <v>2119</v>
      </c>
      <c r="B2120" s="144">
        <v>2030</v>
      </c>
      <c r="C2120" s="144" t="s">
        <v>1061</v>
      </c>
      <c r="D2120" s="144" t="s">
        <v>9362</v>
      </c>
    </row>
    <row r="2121" spans="1:4">
      <c r="A2121" s="144">
        <v>2120</v>
      </c>
      <c r="B2121" s="144">
        <v>2030</v>
      </c>
      <c r="C2121" s="144" t="s">
        <v>1061</v>
      </c>
      <c r="D2121" s="144" t="s">
        <v>9363</v>
      </c>
    </row>
    <row r="2122" spans="1:4">
      <c r="A2122" s="144">
        <v>2121</v>
      </c>
      <c r="B2122" s="144">
        <v>2030</v>
      </c>
      <c r="C2122" s="144" t="s">
        <v>1061</v>
      </c>
      <c r="D2122" s="144" t="s">
        <v>9364</v>
      </c>
    </row>
    <row r="2123" spans="1:4">
      <c r="A2123" s="144">
        <v>2122</v>
      </c>
      <c r="B2123" s="144">
        <v>2030</v>
      </c>
      <c r="C2123" s="144" t="s">
        <v>1061</v>
      </c>
      <c r="D2123" s="144" t="s">
        <v>9365</v>
      </c>
    </row>
    <row r="2124" spans="1:4">
      <c r="A2124" s="144">
        <v>2123</v>
      </c>
      <c r="B2124" s="144">
        <v>2030</v>
      </c>
      <c r="C2124" s="144" t="s">
        <v>1061</v>
      </c>
      <c r="D2124" s="144" t="s">
        <v>9366</v>
      </c>
    </row>
    <row r="2125" spans="1:4">
      <c r="A2125" s="144">
        <v>2124</v>
      </c>
      <c r="B2125" s="144">
        <v>2030</v>
      </c>
      <c r="C2125" s="144" t="s">
        <v>1061</v>
      </c>
      <c r="D2125" s="144" t="s">
        <v>9367</v>
      </c>
    </row>
    <row r="2126" spans="1:4">
      <c r="A2126" s="144">
        <v>2125</v>
      </c>
      <c r="B2126" s="144">
        <v>2030</v>
      </c>
      <c r="C2126" s="144" t="s">
        <v>1061</v>
      </c>
      <c r="D2126" s="144" t="s">
        <v>9368</v>
      </c>
    </row>
    <row r="2127" spans="1:4">
      <c r="A2127" s="144">
        <v>2126</v>
      </c>
      <c r="B2127" s="144">
        <v>2030</v>
      </c>
      <c r="C2127" s="144" t="s">
        <v>1061</v>
      </c>
      <c r="D2127" s="144" t="s">
        <v>9369</v>
      </c>
    </row>
    <row r="2128" spans="1:4">
      <c r="A2128" s="144">
        <v>2127</v>
      </c>
      <c r="B2128" s="144">
        <v>2030</v>
      </c>
      <c r="C2128" s="144" t="s">
        <v>1061</v>
      </c>
      <c r="D2128" s="144" t="s">
        <v>9370</v>
      </c>
    </row>
    <row r="2129" spans="1:4">
      <c r="A2129" s="144">
        <v>2128</v>
      </c>
      <c r="B2129" s="144">
        <v>2030</v>
      </c>
      <c r="C2129" s="144" t="s">
        <v>1061</v>
      </c>
      <c r="D2129" s="144" t="s">
        <v>9371</v>
      </c>
    </row>
    <row r="2130" spans="1:4">
      <c r="A2130" s="144">
        <v>2129</v>
      </c>
      <c r="B2130" s="144">
        <v>2030</v>
      </c>
      <c r="C2130" s="144" t="s">
        <v>1061</v>
      </c>
      <c r="D2130" s="144" t="s">
        <v>9372</v>
      </c>
    </row>
    <row r="2131" spans="1:4">
      <c r="A2131" s="144">
        <v>2130</v>
      </c>
      <c r="B2131" s="144">
        <v>2030</v>
      </c>
      <c r="C2131" s="144" t="s">
        <v>1061</v>
      </c>
      <c r="D2131" s="144" t="s">
        <v>9373</v>
      </c>
    </row>
    <row r="2132" spans="1:4">
      <c r="A2132" s="144">
        <v>2131</v>
      </c>
      <c r="B2132" s="144">
        <v>2030</v>
      </c>
      <c r="C2132" s="144" t="s">
        <v>1061</v>
      </c>
      <c r="D2132" s="144" t="s">
        <v>9374</v>
      </c>
    </row>
    <row r="2133" spans="1:4">
      <c r="A2133" s="144">
        <v>2132</v>
      </c>
      <c r="B2133" s="144">
        <v>2030</v>
      </c>
      <c r="C2133" s="144" t="s">
        <v>1061</v>
      </c>
      <c r="D2133" s="144" t="s">
        <v>9375</v>
      </c>
    </row>
    <row r="2134" spans="1:4">
      <c r="A2134" s="144">
        <v>2133</v>
      </c>
      <c r="B2134" s="144">
        <v>2030</v>
      </c>
      <c r="C2134" s="144" t="s">
        <v>1061</v>
      </c>
      <c r="D2134" s="144" t="s">
        <v>9376</v>
      </c>
    </row>
    <row r="2135" spans="1:4">
      <c r="A2135" s="144">
        <v>2134</v>
      </c>
      <c r="B2135" s="144">
        <v>2030</v>
      </c>
      <c r="C2135" s="144" t="s">
        <v>1061</v>
      </c>
      <c r="D2135" s="144" t="s">
        <v>9377</v>
      </c>
    </row>
    <row r="2136" spans="1:4">
      <c r="A2136" s="144">
        <v>2135</v>
      </c>
      <c r="B2136" s="144">
        <v>2030</v>
      </c>
      <c r="C2136" s="144" t="s">
        <v>1061</v>
      </c>
      <c r="D2136" s="144" t="s">
        <v>9378</v>
      </c>
    </row>
    <row r="2137" spans="1:4">
      <c r="A2137" s="144">
        <v>2136</v>
      </c>
      <c r="B2137" s="144">
        <v>2030</v>
      </c>
      <c r="C2137" s="144" t="s">
        <v>1061</v>
      </c>
      <c r="D2137" s="144" t="s">
        <v>9379</v>
      </c>
    </row>
    <row r="2138" spans="1:4">
      <c r="A2138" s="144">
        <v>2137</v>
      </c>
      <c r="B2138" s="144">
        <v>2030</v>
      </c>
      <c r="C2138" s="144" t="s">
        <v>1061</v>
      </c>
      <c r="D2138" s="144" t="s">
        <v>9380</v>
      </c>
    </row>
    <row r="2139" spans="1:4">
      <c r="A2139" s="144">
        <v>2138</v>
      </c>
      <c r="B2139" s="144">
        <v>2030</v>
      </c>
      <c r="C2139" s="144" t="s">
        <v>1061</v>
      </c>
      <c r="D2139" s="144" t="s">
        <v>9381</v>
      </c>
    </row>
    <row r="2140" spans="1:4">
      <c r="A2140" s="144">
        <v>2139</v>
      </c>
      <c r="B2140" s="144">
        <v>2030</v>
      </c>
      <c r="C2140" s="144" t="s">
        <v>1061</v>
      </c>
      <c r="D2140" s="144" t="s">
        <v>9382</v>
      </c>
    </row>
    <row r="2141" spans="1:4">
      <c r="A2141" s="144">
        <v>2140</v>
      </c>
      <c r="B2141" s="144">
        <v>2030</v>
      </c>
      <c r="C2141" s="144" t="s">
        <v>1061</v>
      </c>
      <c r="D2141" s="144" t="s">
        <v>9383</v>
      </c>
    </row>
    <row r="2142" spans="1:4">
      <c r="A2142" s="144">
        <v>2141</v>
      </c>
      <c r="B2142" s="144">
        <v>2030</v>
      </c>
      <c r="C2142" s="144" t="s">
        <v>1061</v>
      </c>
      <c r="D2142" s="144" t="s">
        <v>9384</v>
      </c>
    </row>
    <row r="2143" spans="1:4">
      <c r="A2143" s="144">
        <v>2142</v>
      </c>
      <c r="B2143" s="144">
        <v>2030</v>
      </c>
      <c r="C2143" s="144" t="s">
        <v>1061</v>
      </c>
      <c r="D2143" s="144" t="s">
        <v>9385</v>
      </c>
    </row>
    <row r="2144" spans="1:4">
      <c r="A2144" s="144">
        <v>2143</v>
      </c>
      <c r="B2144" s="144">
        <v>2030</v>
      </c>
      <c r="C2144" s="144" t="s">
        <v>1061</v>
      </c>
      <c r="D2144" s="144" t="s">
        <v>9386</v>
      </c>
    </row>
    <row r="2145" spans="1:4">
      <c r="A2145" s="144">
        <v>2144</v>
      </c>
      <c r="B2145" s="144">
        <v>2030</v>
      </c>
      <c r="C2145" s="144" t="s">
        <v>1061</v>
      </c>
      <c r="D2145" s="144" t="s">
        <v>9387</v>
      </c>
    </row>
    <row r="2146" spans="1:4">
      <c r="A2146" s="144">
        <v>2145</v>
      </c>
      <c r="B2146" s="144">
        <v>2030</v>
      </c>
      <c r="C2146" s="144" t="s">
        <v>1061</v>
      </c>
      <c r="D2146" s="144" t="s">
        <v>9388</v>
      </c>
    </row>
    <row r="2147" spans="1:4">
      <c r="A2147" s="144">
        <v>2146</v>
      </c>
      <c r="B2147" s="144">
        <v>2030</v>
      </c>
      <c r="C2147" s="144" t="s">
        <v>1061</v>
      </c>
      <c r="D2147" s="144" t="s">
        <v>9389</v>
      </c>
    </row>
    <row r="2148" spans="1:4">
      <c r="A2148" s="144">
        <v>2147</v>
      </c>
      <c r="B2148" s="144">
        <v>2030</v>
      </c>
      <c r="C2148" s="144" t="s">
        <v>1061</v>
      </c>
      <c r="D2148" s="144" t="s">
        <v>9390</v>
      </c>
    </row>
    <row r="2149" spans="1:4">
      <c r="A2149" s="144">
        <v>2148</v>
      </c>
      <c r="B2149" s="144">
        <v>2030</v>
      </c>
      <c r="C2149" s="144" t="s">
        <v>1061</v>
      </c>
      <c r="D2149" s="144" t="s">
        <v>9391</v>
      </c>
    </row>
    <row r="2150" spans="1:4">
      <c r="A2150" s="144">
        <v>2149</v>
      </c>
      <c r="B2150" s="144">
        <v>2030</v>
      </c>
      <c r="C2150" s="144" t="s">
        <v>1061</v>
      </c>
      <c r="D2150" s="144" t="s">
        <v>9392</v>
      </c>
    </row>
    <row r="2151" spans="1:4">
      <c r="A2151" s="144">
        <v>2150</v>
      </c>
      <c r="B2151" s="144">
        <v>2030</v>
      </c>
      <c r="C2151" s="144" t="s">
        <v>1061</v>
      </c>
      <c r="D2151" s="144" t="s">
        <v>9393</v>
      </c>
    </row>
    <row r="2152" spans="1:4">
      <c r="A2152" s="144">
        <v>2151</v>
      </c>
      <c r="B2152" s="144">
        <v>2030</v>
      </c>
      <c r="C2152" s="144" t="s">
        <v>1061</v>
      </c>
      <c r="D2152" s="144" t="s">
        <v>9394</v>
      </c>
    </row>
    <row r="2153" spans="1:4">
      <c r="A2153" s="144">
        <v>2152</v>
      </c>
      <c r="B2153" s="144">
        <v>2030</v>
      </c>
      <c r="C2153" s="144" t="s">
        <v>1061</v>
      </c>
      <c r="D2153" s="144" t="s">
        <v>9395</v>
      </c>
    </row>
    <row r="2154" spans="1:4">
      <c r="A2154" s="144">
        <v>2153</v>
      </c>
      <c r="B2154" s="144">
        <v>2030</v>
      </c>
      <c r="C2154" s="144" t="s">
        <v>1061</v>
      </c>
      <c r="D2154" s="144" t="s">
        <v>9396</v>
      </c>
    </row>
    <row r="2155" spans="1:4">
      <c r="A2155" s="144">
        <v>2154</v>
      </c>
      <c r="B2155" s="144">
        <v>2030</v>
      </c>
      <c r="C2155" s="144" t="s">
        <v>1061</v>
      </c>
      <c r="D2155" s="144" t="s">
        <v>9397</v>
      </c>
    </row>
    <row r="2156" spans="1:4">
      <c r="A2156" s="144">
        <v>2155</v>
      </c>
      <c r="B2156" s="144">
        <v>2030</v>
      </c>
      <c r="C2156" s="144" t="s">
        <v>1061</v>
      </c>
      <c r="D2156" s="144" t="s">
        <v>9398</v>
      </c>
    </row>
    <row r="2157" spans="1:4">
      <c r="A2157" s="144">
        <v>2156</v>
      </c>
      <c r="B2157" s="144">
        <v>2030</v>
      </c>
      <c r="C2157" s="144" t="s">
        <v>1061</v>
      </c>
      <c r="D2157" s="144" t="s">
        <v>9399</v>
      </c>
    </row>
    <row r="2158" spans="1:4">
      <c r="A2158" s="144">
        <v>2157</v>
      </c>
      <c r="B2158" s="144">
        <v>2030</v>
      </c>
      <c r="C2158" s="144" t="s">
        <v>1061</v>
      </c>
      <c r="D2158" s="144" t="s">
        <v>9400</v>
      </c>
    </row>
    <row r="2159" spans="1:4">
      <c r="A2159" s="144">
        <v>2158</v>
      </c>
      <c r="B2159" s="144">
        <v>2030</v>
      </c>
      <c r="C2159" s="144" t="s">
        <v>1061</v>
      </c>
      <c r="D2159" s="144" t="s">
        <v>9401</v>
      </c>
    </row>
    <row r="2160" spans="1:4">
      <c r="A2160" s="144">
        <v>2159</v>
      </c>
      <c r="B2160" s="144">
        <v>2030</v>
      </c>
      <c r="C2160" s="144" t="s">
        <v>1061</v>
      </c>
      <c r="D2160" s="144" t="s">
        <v>9402</v>
      </c>
    </row>
    <row r="2161" spans="1:4">
      <c r="A2161" s="144">
        <v>2160</v>
      </c>
      <c r="B2161" s="144">
        <v>2030</v>
      </c>
      <c r="C2161" s="144" t="s">
        <v>1061</v>
      </c>
      <c r="D2161" s="144" t="s">
        <v>9403</v>
      </c>
    </row>
    <row r="2162" spans="1:4">
      <c r="A2162" s="144">
        <v>2161</v>
      </c>
      <c r="B2162" s="144">
        <v>2030</v>
      </c>
      <c r="C2162" s="144" t="s">
        <v>1061</v>
      </c>
      <c r="D2162" s="144" t="s">
        <v>9404</v>
      </c>
    </row>
    <row r="2163" spans="1:4">
      <c r="A2163" s="144">
        <v>2162</v>
      </c>
      <c r="B2163" s="144">
        <v>2030</v>
      </c>
      <c r="C2163" s="144" t="s">
        <v>1061</v>
      </c>
      <c r="D2163" s="144" t="s">
        <v>9405</v>
      </c>
    </row>
    <row r="2164" spans="1:4">
      <c r="A2164" s="144">
        <v>2163</v>
      </c>
      <c r="B2164" s="144">
        <v>2030</v>
      </c>
      <c r="C2164" s="144" t="s">
        <v>1061</v>
      </c>
      <c r="D2164" s="144" t="s">
        <v>9406</v>
      </c>
    </row>
    <row r="2165" spans="1:4">
      <c r="A2165" s="144">
        <v>2164</v>
      </c>
      <c r="B2165" s="144">
        <v>2030</v>
      </c>
      <c r="C2165" s="144" t="s">
        <v>1061</v>
      </c>
      <c r="D2165" s="144" t="s">
        <v>9407</v>
      </c>
    </row>
    <row r="2166" spans="1:4">
      <c r="A2166" s="144">
        <v>2165</v>
      </c>
      <c r="B2166" s="144">
        <v>2030</v>
      </c>
      <c r="C2166" s="144" t="s">
        <v>1061</v>
      </c>
      <c r="D2166" s="144" t="s">
        <v>9408</v>
      </c>
    </row>
    <row r="2167" spans="1:4">
      <c r="A2167" s="144">
        <v>2166</v>
      </c>
      <c r="B2167" s="144">
        <v>2030</v>
      </c>
      <c r="C2167" s="144" t="s">
        <v>1061</v>
      </c>
      <c r="D2167" s="144" t="s">
        <v>9409</v>
      </c>
    </row>
    <row r="2168" spans="1:4">
      <c r="A2168" s="144">
        <v>2167</v>
      </c>
      <c r="B2168" s="144">
        <v>2030</v>
      </c>
      <c r="C2168" s="144" t="s">
        <v>1061</v>
      </c>
      <c r="D2168" s="144" t="s">
        <v>9410</v>
      </c>
    </row>
    <row r="2169" spans="1:4">
      <c r="A2169" s="144">
        <v>2168</v>
      </c>
      <c r="B2169" s="144">
        <v>2030</v>
      </c>
      <c r="C2169" s="144" t="s">
        <v>1061</v>
      </c>
      <c r="D2169" s="144" t="s">
        <v>9411</v>
      </c>
    </row>
    <row r="2170" spans="1:4">
      <c r="A2170" s="144">
        <v>2169</v>
      </c>
      <c r="B2170" s="144">
        <v>2030</v>
      </c>
      <c r="C2170" s="144" t="s">
        <v>1061</v>
      </c>
      <c r="D2170" s="144" t="s">
        <v>9412</v>
      </c>
    </row>
    <row r="2171" spans="1:4">
      <c r="A2171" s="144">
        <v>2170</v>
      </c>
      <c r="B2171" s="144">
        <v>2030</v>
      </c>
      <c r="C2171" s="144" t="s">
        <v>1061</v>
      </c>
      <c r="D2171" s="144" t="s">
        <v>9413</v>
      </c>
    </row>
    <row r="2172" spans="1:4">
      <c r="A2172" s="144">
        <v>2171</v>
      </c>
      <c r="B2172" s="144">
        <v>2030</v>
      </c>
      <c r="C2172" s="144" t="s">
        <v>1061</v>
      </c>
      <c r="D2172" s="144" t="s">
        <v>9414</v>
      </c>
    </row>
    <row r="2173" spans="1:4">
      <c r="A2173" s="144">
        <v>2172</v>
      </c>
      <c r="B2173" s="144">
        <v>2030</v>
      </c>
      <c r="C2173" s="144" t="s">
        <v>1061</v>
      </c>
      <c r="D2173" s="144" t="s">
        <v>9415</v>
      </c>
    </row>
    <row r="2174" spans="1:4">
      <c r="A2174" s="144">
        <v>2173</v>
      </c>
      <c r="B2174" s="144">
        <v>2030</v>
      </c>
      <c r="C2174" s="144" t="s">
        <v>1061</v>
      </c>
      <c r="D2174" s="144" t="s">
        <v>9416</v>
      </c>
    </row>
    <row r="2175" spans="1:4">
      <c r="A2175" s="144">
        <v>2174</v>
      </c>
      <c r="B2175" s="144">
        <v>2030</v>
      </c>
      <c r="C2175" s="144" t="s">
        <v>1061</v>
      </c>
      <c r="D2175" s="144" t="s">
        <v>9417</v>
      </c>
    </row>
    <row r="2176" spans="1:4">
      <c r="A2176" s="144">
        <v>2175</v>
      </c>
      <c r="B2176" s="144">
        <v>2030</v>
      </c>
      <c r="C2176" s="144" t="s">
        <v>1061</v>
      </c>
      <c r="D2176" s="144" t="s">
        <v>9418</v>
      </c>
    </row>
    <row r="2177" spans="1:4">
      <c r="A2177" s="144">
        <v>2176</v>
      </c>
      <c r="B2177" s="144">
        <v>2030</v>
      </c>
      <c r="C2177" s="144" t="s">
        <v>1061</v>
      </c>
      <c r="D2177" s="144" t="s">
        <v>9419</v>
      </c>
    </row>
    <row r="2178" spans="1:4">
      <c r="A2178" s="144">
        <v>2177</v>
      </c>
      <c r="B2178" s="144">
        <v>2030</v>
      </c>
      <c r="C2178" s="144" t="s">
        <v>1061</v>
      </c>
      <c r="D2178" s="144" t="s">
        <v>9420</v>
      </c>
    </row>
    <row r="2179" spans="1:4">
      <c r="A2179" s="144">
        <v>2178</v>
      </c>
      <c r="B2179" s="144">
        <v>2030</v>
      </c>
      <c r="C2179" s="144" t="s">
        <v>1061</v>
      </c>
      <c r="D2179" s="144" t="s">
        <v>9421</v>
      </c>
    </row>
    <row r="2180" spans="1:4">
      <c r="A2180" s="144">
        <v>2179</v>
      </c>
      <c r="B2180" s="144">
        <v>2030</v>
      </c>
      <c r="C2180" s="144" t="s">
        <v>1061</v>
      </c>
      <c r="D2180" s="144" t="s">
        <v>9422</v>
      </c>
    </row>
    <row r="2181" spans="1:4">
      <c r="A2181" s="144">
        <v>2180</v>
      </c>
      <c r="B2181" s="144">
        <v>2030</v>
      </c>
      <c r="C2181" s="144" t="s">
        <v>1061</v>
      </c>
      <c r="D2181" s="144" t="s">
        <v>9423</v>
      </c>
    </row>
    <row r="2182" spans="1:4">
      <c r="A2182" s="144">
        <v>2181</v>
      </c>
      <c r="B2182" s="144">
        <v>2030</v>
      </c>
      <c r="C2182" s="144" t="s">
        <v>1061</v>
      </c>
      <c r="D2182" s="144" t="s">
        <v>9424</v>
      </c>
    </row>
    <row r="2183" spans="1:4">
      <c r="A2183" s="144">
        <v>2182</v>
      </c>
      <c r="B2183" s="144">
        <v>2030</v>
      </c>
      <c r="C2183" s="144" t="s">
        <v>1061</v>
      </c>
      <c r="D2183" s="144" t="s">
        <v>9425</v>
      </c>
    </row>
    <row r="2184" spans="1:4">
      <c r="A2184" s="144">
        <v>2183</v>
      </c>
      <c r="B2184" s="144">
        <v>2030</v>
      </c>
      <c r="C2184" s="144" t="s">
        <v>1061</v>
      </c>
      <c r="D2184" s="144" t="s">
        <v>9426</v>
      </c>
    </row>
    <row r="2185" spans="1:4">
      <c r="A2185" s="144">
        <v>2184</v>
      </c>
      <c r="B2185" s="144">
        <v>2030</v>
      </c>
      <c r="C2185" s="144" t="s">
        <v>1061</v>
      </c>
      <c r="D2185" s="144" t="s">
        <v>9427</v>
      </c>
    </row>
    <row r="2186" spans="1:4">
      <c r="A2186" s="144">
        <v>2185</v>
      </c>
      <c r="B2186" s="144">
        <v>2030</v>
      </c>
      <c r="C2186" s="144" t="s">
        <v>1061</v>
      </c>
      <c r="D2186" s="144" t="s">
        <v>9428</v>
      </c>
    </row>
    <row r="2187" spans="1:4">
      <c r="A2187" s="144">
        <v>2186</v>
      </c>
      <c r="B2187" s="144">
        <v>2030</v>
      </c>
      <c r="C2187" s="144" t="s">
        <v>1061</v>
      </c>
      <c r="D2187" s="144" t="s">
        <v>9429</v>
      </c>
    </row>
    <row r="2188" spans="1:4">
      <c r="A2188" s="144">
        <v>2187</v>
      </c>
      <c r="B2188" s="144">
        <v>2030</v>
      </c>
      <c r="C2188" s="144" t="s">
        <v>1061</v>
      </c>
      <c r="D2188" s="144" t="s">
        <v>9430</v>
      </c>
    </row>
    <row r="2189" spans="1:4">
      <c r="A2189" s="144">
        <v>2188</v>
      </c>
      <c r="B2189" s="144">
        <v>2030</v>
      </c>
      <c r="C2189" s="144" t="s">
        <v>1061</v>
      </c>
      <c r="D2189" s="144" t="s">
        <v>9431</v>
      </c>
    </row>
    <row r="2190" spans="1:4">
      <c r="A2190" s="144">
        <v>2189</v>
      </c>
      <c r="B2190" s="144">
        <v>2030</v>
      </c>
      <c r="C2190" s="144" t="s">
        <v>1061</v>
      </c>
      <c r="D2190" s="144" t="s">
        <v>9432</v>
      </c>
    </row>
    <row r="2191" spans="1:4">
      <c r="A2191" s="144">
        <v>2190</v>
      </c>
      <c r="B2191" s="144">
        <v>2030</v>
      </c>
      <c r="C2191" s="144" t="s">
        <v>1061</v>
      </c>
      <c r="D2191" s="144" t="s">
        <v>9433</v>
      </c>
    </row>
    <row r="2192" spans="1:4">
      <c r="A2192" s="144">
        <v>2191</v>
      </c>
      <c r="B2192" s="144">
        <v>2030</v>
      </c>
      <c r="C2192" s="144" t="s">
        <v>1061</v>
      </c>
      <c r="D2192" s="144" t="s">
        <v>9434</v>
      </c>
    </row>
    <row r="2193" spans="1:4">
      <c r="A2193" s="144">
        <v>2192</v>
      </c>
      <c r="B2193" s="144">
        <v>2030</v>
      </c>
      <c r="C2193" s="144" t="s">
        <v>1061</v>
      </c>
      <c r="D2193" s="144" t="s">
        <v>9435</v>
      </c>
    </row>
    <row r="2194" spans="1:4">
      <c r="A2194" s="144">
        <v>2193</v>
      </c>
      <c r="B2194" s="144">
        <v>2030</v>
      </c>
      <c r="C2194" s="144" t="s">
        <v>1061</v>
      </c>
      <c r="D2194" s="144" t="s">
        <v>9436</v>
      </c>
    </row>
    <row r="2195" spans="1:4">
      <c r="A2195" s="144">
        <v>2194</v>
      </c>
      <c r="B2195" s="144">
        <v>2030</v>
      </c>
      <c r="C2195" s="144" t="s">
        <v>1061</v>
      </c>
      <c r="D2195" s="144" t="s">
        <v>9437</v>
      </c>
    </row>
    <row r="2196" spans="1:4">
      <c r="A2196" s="144">
        <v>2195</v>
      </c>
      <c r="B2196" s="144">
        <v>2030</v>
      </c>
      <c r="C2196" s="144" t="s">
        <v>1061</v>
      </c>
      <c r="D2196" s="144" t="s">
        <v>9438</v>
      </c>
    </row>
    <row r="2197" spans="1:4">
      <c r="A2197" s="144">
        <v>2196</v>
      </c>
      <c r="B2197" s="144">
        <v>2030</v>
      </c>
      <c r="C2197" s="144" t="s">
        <v>1061</v>
      </c>
      <c r="D2197" s="144" t="s">
        <v>9439</v>
      </c>
    </row>
    <row r="2198" spans="1:4">
      <c r="A2198" s="144">
        <v>2197</v>
      </c>
      <c r="B2198" s="144">
        <v>2030</v>
      </c>
      <c r="C2198" s="144" t="s">
        <v>1061</v>
      </c>
      <c r="D2198" s="144" t="s">
        <v>9440</v>
      </c>
    </row>
    <row r="2199" spans="1:4">
      <c r="A2199" s="144">
        <v>2198</v>
      </c>
      <c r="B2199" s="144">
        <v>2030</v>
      </c>
      <c r="C2199" s="144" t="s">
        <v>1061</v>
      </c>
      <c r="D2199" s="144" t="s">
        <v>9441</v>
      </c>
    </row>
    <row r="2200" spans="1:4">
      <c r="A2200" s="144">
        <v>2199</v>
      </c>
      <c r="B2200" s="144">
        <v>2030</v>
      </c>
      <c r="C2200" s="144" t="s">
        <v>1061</v>
      </c>
      <c r="D2200" s="144" t="s">
        <v>9442</v>
      </c>
    </row>
    <row r="2201" spans="1:4">
      <c r="A2201" s="144">
        <v>2200</v>
      </c>
      <c r="B2201" s="144">
        <v>2030</v>
      </c>
      <c r="C2201" s="144" t="s">
        <v>1061</v>
      </c>
      <c r="D2201" s="144" t="s">
        <v>9443</v>
      </c>
    </row>
    <row r="2202" spans="1:4">
      <c r="A2202" s="144">
        <v>2201</v>
      </c>
      <c r="B2202" s="144">
        <v>2030</v>
      </c>
      <c r="C2202" s="144" t="s">
        <v>1061</v>
      </c>
      <c r="D2202" s="144" t="s">
        <v>9444</v>
      </c>
    </row>
    <row r="2203" spans="1:4">
      <c r="A2203" s="144">
        <v>2202</v>
      </c>
      <c r="B2203" s="144">
        <v>2030</v>
      </c>
      <c r="C2203" s="144" t="s">
        <v>1061</v>
      </c>
      <c r="D2203" s="144" t="s">
        <v>9445</v>
      </c>
    </row>
    <row r="2204" spans="1:4">
      <c r="A2204" s="144">
        <v>2203</v>
      </c>
      <c r="B2204" s="144">
        <v>2030</v>
      </c>
      <c r="C2204" s="144" t="s">
        <v>1061</v>
      </c>
      <c r="D2204" s="144" t="s">
        <v>9446</v>
      </c>
    </row>
    <row r="2205" spans="1:4">
      <c r="A2205" s="144">
        <v>2204</v>
      </c>
      <c r="B2205" s="144">
        <v>2030</v>
      </c>
      <c r="C2205" s="144" t="s">
        <v>1061</v>
      </c>
      <c r="D2205" s="144" t="s">
        <v>9447</v>
      </c>
    </row>
    <row r="2206" spans="1:4">
      <c r="A2206" s="144">
        <v>2205</v>
      </c>
      <c r="B2206" s="144">
        <v>2030</v>
      </c>
      <c r="C2206" s="144" t="s">
        <v>1061</v>
      </c>
      <c r="D2206" s="144" t="s">
        <v>9448</v>
      </c>
    </row>
    <row r="2207" spans="1:4">
      <c r="A2207" s="144">
        <v>2206</v>
      </c>
      <c r="B2207" s="144">
        <v>2030</v>
      </c>
      <c r="C2207" s="144" t="s">
        <v>1061</v>
      </c>
      <c r="D2207" s="144" t="s">
        <v>9449</v>
      </c>
    </row>
    <row r="2208" spans="1:4">
      <c r="A2208" s="144">
        <v>2207</v>
      </c>
      <c r="B2208" s="144">
        <v>2030</v>
      </c>
      <c r="C2208" s="144" t="s">
        <v>1061</v>
      </c>
      <c r="D2208" s="144" t="s">
        <v>9450</v>
      </c>
    </row>
    <row r="2209" spans="1:4">
      <c r="A2209" s="144">
        <v>2208</v>
      </c>
      <c r="B2209" s="144">
        <v>2030</v>
      </c>
      <c r="C2209" s="144" t="s">
        <v>1061</v>
      </c>
      <c r="D2209" s="144" t="s">
        <v>9451</v>
      </c>
    </row>
    <row r="2210" spans="1:4">
      <c r="A2210" s="144">
        <v>2209</v>
      </c>
      <c r="B2210" s="144">
        <v>2030</v>
      </c>
      <c r="C2210" s="144" t="s">
        <v>1061</v>
      </c>
      <c r="D2210" s="144" t="s">
        <v>9452</v>
      </c>
    </row>
    <row r="2211" spans="1:4">
      <c r="A2211" s="144">
        <v>2210</v>
      </c>
      <c r="B2211" s="144">
        <v>2030</v>
      </c>
      <c r="C2211" s="144" t="s">
        <v>1061</v>
      </c>
      <c r="D2211" s="144" t="s">
        <v>9453</v>
      </c>
    </row>
    <row r="2212" spans="1:4">
      <c r="A2212" s="144">
        <v>2211</v>
      </c>
      <c r="B2212" s="144">
        <v>2030</v>
      </c>
      <c r="C2212" s="144" t="s">
        <v>1061</v>
      </c>
      <c r="D2212" s="144" t="s">
        <v>9454</v>
      </c>
    </row>
    <row r="2213" spans="1:4">
      <c r="A2213" s="144">
        <v>2212</v>
      </c>
      <c r="B2213" s="144">
        <v>2030</v>
      </c>
      <c r="C2213" s="144" t="s">
        <v>1061</v>
      </c>
      <c r="D2213" s="144" t="s">
        <v>9455</v>
      </c>
    </row>
    <row r="2214" spans="1:4">
      <c r="A2214" s="144">
        <v>2213</v>
      </c>
      <c r="B2214" s="144">
        <v>2030</v>
      </c>
      <c r="C2214" s="144" t="s">
        <v>1061</v>
      </c>
      <c r="D2214" s="144" t="s">
        <v>9456</v>
      </c>
    </row>
    <row r="2215" spans="1:4">
      <c r="A2215" s="144">
        <v>2214</v>
      </c>
      <c r="B2215" s="144">
        <v>2030</v>
      </c>
      <c r="C2215" s="144" t="s">
        <v>1061</v>
      </c>
      <c r="D2215" s="144" t="s">
        <v>9457</v>
      </c>
    </row>
    <row r="2216" spans="1:4">
      <c r="A2216" s="144">
        <v>2215</v>
      </c>
      <c r="B2216" s="144">
        <v>2030</v>
      </c>
      <c r="C2216" s="144" t="s">
        <v>1061</v>
      </c>
      <c r="D2216" s="144" t="s">
        <v>9458</v>
      </c>
    </row>
    <row r="2217" spans="1:4">
      <c r="A2217" s="144">
        <v>2216</v>
      </c>
      <c r="B2217" s="144">
        <v>2030</v>
      </c>
      <c r="C2217" s="144" t="s">
        <v>1061</v>
      </c>
      <c r="D2217" s="144" t="s">
        <v>9459</v>
      </c>
    </row>
    <row r="2218" spans="1:4">
      <c r="A2218" s="144">
        <v>2217</v>
      </c>
      <c r="B2218" s="144">
        <v>2030</v>
      </c>
      <c r="C2218" s="144" t="s">
        <v>1061</v>
      </c>
      <c r="D2218" s="144" t="s">
        <v>9460</v>
      </c>
    </row>
    <row r="2219" spans="1:4">
      <c r="A2219" s="144">
        <v>2218</v>
      </c>
      <c r="B2219" s="144">
        <v>2030</v>
      </c>
      <c r="C2219" s="144" t="s">
        <v>1061</v>
      </c>
      <c r="D2219" s="144" t="s">
        <v>9461</v>
      </c>
    </row>
    <row r="2220" spans="1:4">
      <c r="A2220" s="144">
        <v>2219</v>
      </c>
      <c r="B2220" s="144">
        <v>2030</v>
      </c>
      <c r="C2220" s="144" t="s">
        <v>1061</v>
      </c>
      <c r="D2220" s="144" t="s">
        <v>9462</v>
      </c>
    </row>
    <row r="2221" spans="1:4">
      <c r="A2221" s="144">
        <v>2220</v>
      </c>
      <c r="B2221" s="144">
        <v>2030</v>
      </c>
      <c r="C2221" s="144" t="s">
        <v>1061</v>
      </c>
      <c r="D2221" s="144" t="s">
        <v>9463</v>
      </c>
    </row>
    <row r="2222" spans="1:4">
      <c r="A2222" s="144">
        <v>2221</v>
      </c>
      <c r="B2222" s="144">
        <v>2030</v>
      </c>
      <c r="C2222" s="144" t="s">
        <v>1061</v>
      </c>
      <c r="D2222" s="144" t="s">
        <v>9464</v>
      </c>
    </row>
    <row r="2223" spans="1:4">
      <c r="A2223" s="144">
        <v>2222</v>
      </c>
      <c r="B2223" s="144">
        <v>2030</v>
      </c>
      <c r="C2223" s="144" t="s">
        <v>1061</v>
      </c>
      <c r="D2223" s="144" t="s">
        <v>9465</v>
      </c>
    </row>
    <row r="2224" spans="1:4">
      <c r="A2224" s="144">
        <v>2223</v>
      </c>
      <c r="B2224" s="144">
        <v>2030</v>
      </c>
      <c r="C2224" s="144" t="s">
        <v>1061</v>
      </c>
      <c r="D2224" s="144" t="s">
        <v>9466</v>
      </c>
    </row>
    <row r="2225" spans="1:4">
      <c r="A2225" s="144">
        <v>2224</v>
      </c>
      <c r="B2225" s="144">
        <v>2030</v>
      </c>
      <c r="C2225" s="144" t="s">
        <v>1061</v>
      </c>
      <c r="D2225" s="144" t="s">
        <v>9467</v>
      </c>
    </row>
    <row r="2226" spans="1:4">
      <c r="A2226" s="144">
        <v>2225</v>
      </c>
      <c r="B2226" s="144">
        <v>2030</v>
      </c>
      <c r="C2226" s="144" t="s">
        <v>1061</v>
      </c>
      <c r="D2226" s="144" t="s">
        <v>9468</v>
      </c>
    </row>
    <row r="2227" spans="1:4">
      <c r="A2227" s="144">
        <v>2226</v>
      </c>
      <c r="B2227" s="144">
        <v>2030</v>
      </c>
      <c r="C2227" s="144" t="s">
        <v>1061</v>
      </c>
      <c r="D2227" s="144" t="s">
        <v>9469</v>
      </c>
    </row>
    <row r="2228" spans="1:4">
      <c r="A2228" s="144">
        <v>2227</v>
      </c>
      <c r="B2228" s="144">
        <v>2030</v>
      </c>
      <c r="C2228" s="144" t="s">
        <v>1061</v>
      </c>
      <c r="D2228" s="144" t="s">
        <v>9470</v>
      </c>
    </row>
    <row r="2229" spans="1:4">
      <c r="A2229" s="144">
        <v>2228</v>
      </c>
      <c r="B2229" s="144">
        <v>2030</v>
      </c>
      <c r="C2229" s="144" t="s">
        <v>1061</v>
      </c>
      <c r="D2229" s="144" t="s">
        <v>9471</v>
      </c>
    </row>
    <row r="2230" spans="1:4">
      <c r="A2230" s="144">
        <v>2229</v>
      </c>
      <c r="B2230" s="144">
        <v>2030</v>
      </c>
      <c r="C2230" s="144" t="s">
        <v>1061</v>
      </c>
      <c r="D2230" s="144" t="s">
        <v>9472</v>
      </c>
    </row>
    <row r="2231" spans="1:4">
      <c r="A2231" s="144">
        <v>2230</v>
      </c>
      <c r="B2231" s="144">
        <v>2030</v>
      </c>
      <c r="C2231" s="144" t="s">
        <v>1061</v>
      </c>
      <c r="D2231" s="144" t="s">
        <v>9473</v>
      </c>
    </row>
    <row r="2232" spans="1:4">
      <c r="A2232" s="144">
        <v>2231</v>
      </c>
      <c r="B2232" s="144">
        <v>2030</v>
      </c>
      <c r="C2232" s="144" t="s">
        <v>1061</v>
      </c>
      <c r="D2232" s="144" t="s">
        <v>9474</v>
      </c>
    </row>
    <row r="2233" spans="1:4">
      <c r="A2233" s="144">
        <v>2232</v>
      </c>
      <c r="B2233" s="144">
        <v>2030</v>
      </c>
      <c r="C2233" s="144" t="s">
        <v>1061</v>
      </c>
      <c r="D2233" s="144" t="s">
        <v>9475</v>
      </c>
    </row>
    <row r="2234" spans="1:4">
      <c r="A2234" s="144">
        <v>2233</v>
      </c>
      <c r="B2234" s="144">
        <v>2030</v>
      </c>
      <c r="C2234" s="144" t="s">
        <v>1061</v>
      </c>
      <c r="D2234" s="144" t="s">
        <v>9476</v>
      </c>
    </row>
    <row r="2235" spans="1:4">
      <c r="A2235" s="144">
        <v>2234</v>
      </c>
      <c r="B2235" s="144">
        <v>2030</v>
      </c>
      <c r="C2235" s="144" t="s">
        <v>1061</v>
      </c>
      <c r="D2235" s="144" t="s">
        <v>9477</v>
      </c>
    </row>
    <row r="2236" spans="1:4">
      <c r="A2236" s="144">
        <v>2235</v>
      </c>
      <c r="B2236" s="144">
        <v>2030</v>
      </c>
      <c r="C2236" s="144" t="s">
        <v>1061</v>
      </c>
      <c r="D2236" s="144" t="s">
        <v>9478</v>
      </c>
    </row>
    <row r="2237" spans="1:4">
      <c r="A2237" s="144">
        <v>2236</v>
      </c>
      <c r="B2237" s="144">
        <v>2030</v>
      </c>
      <c r="C2237" s="144" t="s">
        <v>1061</v>
      </c>
      <c r="D2237" s="144" t="s">
        <v>9479</v>
      </c>
    </row>
    <row r="2238" spans="1:4">
      <c r="A2238" s="144">
        <v>2237</v>
      </c>
      <c r="B2238" s="144">
        <v>2030</v>
      </c>
      <c r="C2238" s="144" t="s">
        <v>1061</v>
      </c>
      <c r="D2238" s="144" t="s">
        <v>9480</v>
      </c>
    </row>
    <row r="2239" spans="1:4">
      <c r="A2239" s="144">
        <v>2238</v>
      </c>
      <c r="B2239" s="144">
        <v>2030</v>
      </c>
      <c r="C2239" s="144" t="s">
        <v>1061</v>
      </c>
      <c r="D2239" s="144" t="s">
        <v>9481</v>
      </c>
    </row>
    <row r="2240" spans="1:4">
      <c r="A2240" s="144">
        <v>2239</v>
      </c>
      <c r="B2240" s="144">
        <v>2030</v>
      </c>
      <c r="C2240" s="144" t="s">
        <v>1061</v>
      </c>
      <c r="D2240" s="144" t="s">
        <v>9482</v>
      </c>
    </row>
    <row r="2241" spans="1:4">
      <c r="A2241" s="144">
        <v>2240</v>
      </c>
      <c r="B2241" s="144">
        <v>2030</v>
      </c>
      <c r="C2241" s="144" t="s">
        <v>1061</v>
      </c>
      <c r="D2241" s="144" t="s">
        <v>9483</v>
      </c>
    </row>
    <row r="2242" spans="1:4">
      <c r="A2242" s="144">
        <v>2241</v>
      </c>
      <c r="B2242" s="144">
        <v>2030</v>
      </c>
      <c r="C2242" s="144" t="s">
        <v>1061</v>
      </c>
      <c r="D2242" s="144" t="s">
        <v>9484</v>
      </c>
    </row>
    <row r="2243" spans="1:4">
      <c r="A2243" s="144">
        <v>2242</v>
      </c>
      <c r="B2243" s="144">
        <v>2030</v>
      </c>
      <c r="C2243" s="144" t="s">
        <v>1061</v>
      </c>
      <c r="D2243" s="144" t="s">
        <v>9485</v>
      </c>
    </row>
    <row r="2244" spans="1:4">
      <c r="A2244" s="144">
        <v>2243</v>
      </c>
      <c r="B2244" s="144">
        <v>2030</v>
      </c>
      <c r="C2244" s="144" t="s">
        <v>1061</v>
      </c>
      <c r="D2244" s="144" t="s">
        <v>9486</v>
      </c>
    </row>
    <row r="2245" spans="1:4">
      <c r="A2245" s="144">
        <v>2244</v>
      </c>
      <c r="B2245" s="144">
        <v>2030</v>
      </c>
      <c r="C2245" s="144" t="s">
        <v>1061</v>
      </c>
      <c r="D2245" s="144" t="s">
        <v>9487</v>
      </c>
    </row>
    <row r="2246" spans="1:4">
      <c r="A2246" s="144">
        <v>2245</v>
      </c>
      <c r="B2246" s="144">
        <v>2030</v>
      </c>
      <c r="C2246" s="144" t="s">
        <v>1061</v>
      </c>
      <c r="D2246" s="144" t="s">
        <v>9488</v>
      </c>
    </row>
    <row r="2247" spans="1:4">
      <c r="A2247" s="144">
        <v>2246</v>
      </c>
      <c r="B2247" s="144">
        <v>2030</v>
      </c>
      <c r="C2247" s="144" t="s">
        <v>1061</v>
      </c>
      <c r="D2247" s="144" t="s">
        <v>9489</v>
      </c>
    </row>
    <row r="2248" spans="1:4">
      <c r="A2248" s="144">
        <v>2247</v>
      </c>
      <c r="B2248" s="144">
        <v>2030</v>
      </c>
      <c r="C2248" s="144" t="s">
        <v>1061</v>
      </c>
      <c r="D2248" s="144" t="s">
        <v>9490</v>
      </c>
    </row>
    <row r="2249" spans="1:4">
      <c r="A2249" s="144">
        <v>2248</v>
      </c>
      <c r="B2249" s="144">
        <v>2030</v>
      </c>
      <c r="C2249" s="144" t="s">
        <v>1061</v>
      </c>
      <c r="D2249" s="144" t="s">
        <v>9491</v>
      </c>
    </row>
    <row r="2250" spans="1:4">
      <c r="A2250" s="144">
        <v>2249</v>
      </c>
      <c r="B2250" s="144">
        <v>2030</v>
      </c>
      <c r="C2250" s="144" t="s">
        <v>1061</v>
      </c>
      <c r="D2250" s="144" t="s">
        <v>9492</v>
      </c>
    </row>
    <row r="2251" spans="1:4">
      <c r="A2251" s="144">
        <v>2250</v>
      </c>
      <c r="B2251" s="144">
        <v>2030</v>
      </c>
      <c r="C2251" s="144" t="s">
        <v>1061</v>
      </c>
      <c r="D2251" s="144" t="s">
        <v>9493</v>
      </c>
    </row>
    <row r="2252" spans="1:4">
      <c r="A2252" s="144">
        <v>2251</v>
      </c>
      <c r="B2252" s="144">
        <v>2030</v>
      </c>
      <c r="C2252" s="144" t="s">
        <v>1061</v>
      </c>
      <c r="D2252" s="144" t="s">
        <v>9494</v>
      </c>
    </row>
    <row r="2253" spans="1:4">
      <c r="A2253" s="144">
        <v>2252</v>
      </c>
      <c r="B2253" s="144">
        <v>2030</v>
      </c>
      <c r="C2253" s="144" t="s">
        <v>1061</v>
      </c>
      <c r="D2253" s="144" t="s">
        <v>9495</v>
      </c>
    </row>
    <row r="2254" spans="1:4">
      <c r="A2254" s="144">
        <v>2253</v>
      </c>
      <c r="B2254" s="144">
        <v>2030</v>
      </c>
      <c r="C2254" s="144" t="s">
        <v>1061</v>
      </c>
      <c r="D2254" s="144" t="s">
        <v>9496</v>
      </c>
    </row>
    <row r="2255" spans="1:4">
      <c r="A2255" s="144">
        <v>2254</v>
      </c>
      <c r="B2255" s="144">
        <v>2030</v>
      </c>
      <c r="C2255" s="144" t="s">
        <v>1061</v>
      </c>
      <c r="D2255" s="144" t="s">
        <v>9497</v>
      </c>
    </row>
    <row r="2256" spans="1:4">
      <c r="A2256" s="144">
        <v>2255</v>
      </c>
      <c r="B2256" s="144">
        <v>2030</v>
      </c>
      <c r="C2256" s="144" t="s">
        <v>1061</v>
      </c>
      <c r="D2256" s="144" t="s">
        <v>9498</v>
      </c>
    </row>
    <row r="2257" spans="1:4">
      <c r="A2257" s="144">
        <v>2256</v>
      </c>
      <c r="B2257" s="144">
        <v>2030</v>
      </c>
      <c r="C2257" s="144" t="s">
        <v>1061</v>
      </c>
      <c r="D2257" s="144" t="s">
        <v>9499</v>
      </c>
    </row>
    <row r="2258" spans="1:4">
      <c r="A2258" s="144">
        <v>2257</v>
      </c>
      <c r="B2258" s="144">
        <v>2030</v>
      </c>
      <c r="C2258" s="144" t="s">
        <v>1061</v>
      </c>
      <c r="D2258" s="144" t="s">
        <v>9500</v>
      </c>
    </row>
    <row r="2259" spans="1:4">
      <c r="A2259" s="144">
        <v>2258</v>
      </c>
      <c r="B2259" s="144">
        <v>2030</v>
      </c>
      <c r="C2259" s="144" t="s">
        <v>1061</v>
      </c>
      <c r="D2259" s="144" t="s">
        <v>9501</v>
      </c>
    </row>
    <row r="2260" spans="1:4">
      <c r="A2260" s="144">
        <v>2259</v>
      </c>
      <c r="B2260" s="144">
        <v>2030</v>
      </c>
      <c r="C2260" s="144" t="s">
        <v>1061</v>
      </c>
      <c r="D2260" s="144" t="s">
        <v>9502</v>
      </c>
    </row>
    <row r="2261" spans="1:4">
      <c r="A2261" s="144">
        <v>2260</v>
      </c>
      <c r="B2261" s="144">
        <v>2030</v>
      </c>
      <c r="C2261" s="144" t="s">
        <v>1061</v>
      </c>
      <c r="D2261" s="144" t="s">
        <v>9503</v>
      </c>
    </row>
    <row r="2262" spans="1:4">
      <c r="A2262" s="144">
        <v>2261</v>
      </c>
      <c r="B2262" s="144">
        <v>2030</v>
      </c>
      <c r="C2262" s="144" t="s">
        <v>1061</v>
      </c>
      <c r="D2262" s="144" t="s">
        <v>9504</v>
      </c>
    </row>
    <row r="2263" spans="1:4">
      <c r="A2263" s="144">
        <v>2262</v>
      </c>
      <c r="B2263" s="144">
        <v>2030</v>
      </c>
      <c r="C2263" s="144" t="s">
        <v>1061</v>
      </c>
      <c r="D2263" s="144" t="s">
        <v>9505</v>
      </c>
    </row>
    <row r="2264" spans="1:4">
      <c r="A2264" s="144">
        <v>2263</v>
      </c>
      <c r="B2264" s="144">
        <v>2030</v>
      </c>
      <c r="C2264" s="144" t="s">
        <v>1061</v>
      </c>
      <c r="D2264" s="144" t="s">
        <v>9506</v>
      </c>
    </row>
    <row r="2265" spans="1:4">
      <c r="A2265" s="144">
        <v>2264</v>
      </c>
      <c r="B2265" s="144">
        <v>2030</v>
      </c>
      <c r="C2265" s="144" t="s">
        <v>1061</v>
      </c>
      <c r="D2265" s="144" t="s">
        <v>9507</v>
      </c>
    </row>
    <row r="2266" spans="1:4">
      <c r="A2266" s="144">
        <v>2265</v>
      </c>
      <c r="B2266" s="144">
        <v>2030</v>
      </c>
      <c r="C2266" s="144" t="s">
        <v>1061</v>
      </c>
      <c r="D2266" s="144" t="s">
        <v>9508</v>
      </c>
    </row>
    <row r="2267" spans="1:4">
      <c r="A2267" s="144">
        <v>2266</v>
      </c>
      <c r="B2267" s="144">
        <v>2030</v>
      </c>
      <c r="C2267" s="144" t="s">
        <v>1061</v>
      </c>
      <c r="D2267" s="144" t="s">
        <v>9509</v>
      </c>
    </row>
    <row r="2268" spans="1:4">
      <c r="A2268" s="144">
        <v>2267</v>
      </c>
      <c r="B2268" s="144">
        <v>2030</v>
      </c>
      <c r="C2268" s="144" t="s">
        <v>1061</v>
      </c>
      <c r="D2268" s="144" t="s">
        <v>9510</v>
      </c>
    </row>
    <row r="2269" spans="1:4">
      <c r="A2269" s="144">
        <v>2268</v>
      </c>
      <c r="B2269" s="144">
        <v>2030</v>
      </c>
      <c r="C2269" s="144" t="s">
        <v>1061</v>
      </c>
      <c r="D2269" s="144" t="s">
        <v>9511</v>
      </c>
    </row>
    <row r="2270" spans="1:4">
      <c r="A2270" s="144">
        <v>2269</v>
      </c>
      <c r="B2270" s="144">
        <v>2030</v>
      </c>
      <c r="C2270" s="144" t="s">
        <v>1061</v>
      </c>
      <c r="D2270" s="144" t="s">
        <v>9512</v>
      </c>
    </row>
    <row r="2271" spans="1:4">
      <c r="A2271" s="144">
        <v>2270</v>
      </c>
      <c r="B2271" s="144">
        <v>2030</v>
      </c>
      <c r="C2271" s="144" t="s">
        <v>1061</v>
      </c>
      <c r="D2271" s="144" t="s">
        <v>9513</v>
      </c>
    </row>
    <row r="2272" spans="1:4">
      <c r="A2272" s="144">
        <v>2271</v>
      </c>
      <c r="B2272" s="144">
        <v>2030</v>
      </c>
      <c r="C2272" s="144" t="s">
        <v>1061</v>
      </c>
      <c r="D2272" s="144" t="s">
        <v>9514</v>
      </c>
    </row>
    <row r="2273" spans="1:4">
      <c r="A2273" s="144">
        <v>2272</v>
      </c>
      <c r="B2273" s="144">
        <v>2030</v>
      </c>
      <c r="C2273" s="144" t="s">
        <v>1061</v>
      </c>
      <c r="D2273" s="144" t="s">
        <v>9515</v>
      </c>
    </row>
    <row r="2274" spans="1:4">
      <c r="A2274" s="144">
        <v>2273</v>
      </c>
      <c r="B2274" s="144">
        <v>2030</v>
      </c>
      <c r="C2274" s="144" t="s">
        <v>1061</v>
      </c>
      <c r="D2274" s="144" t="s">
        <v>9516</v>
      </c>
    </row>
    <row r="2275" spans="1:4">
      <c r="A2275" s="144">
        <v>2274</v>
      </c>
      <c r="B2275" s="144">
        <v>2030</v>
      </c>
      <c r="C2275" s="144" t="s">
        <v>1061</v>
      </c>
      <c r="D2275" s="144" t="s">
        <v>9517</v>
      </c>
    </row>
    <row r="2276" spans="1:4">
      <c r="A2276" s="144">
        <v>2275</v>
      </c>
      <c r="B2276" s="144">
        <v>2030</v>
      </c>
      <c r="C2276" s="144" t="s">
        <v>1061</v>
      </c>
      <c r="D2276" s="144" t="s">
        <v>9518</v>
      </c>
    </row>
    <row r="2277" spans="1:4">
      <c r="A2277" s="144">
        <v>2276</v>
      </c>
      <c r="B2277" s="144">
        <v>2030</v>
      </c>
      <c r="C2277" s="144" t="s">
        <v>1061</v>
      </c>
      <c r="D2277" s="144" t="s">
        <v>9519</v>
      </c>
    </row>
    <row r="2278" spans="1:4">
      <c r="A2278" s="144">
        <v>2277</v>
      </c>
      <c r="B2278" s="144">
        <v>2030</v>
      </c>
      <c r="C2278" s="144" t="s">
        <v>1061</v>
      </c>
      <c r="D2278" s="144" t="s">
        <v>9520</v>
      </c>
    </row>
    <row r="2279" spans="1:4">
      <c r="A2279" s="144">
        <v>2278</v>
      </c>
      <c r="B2279" s="144">
        <v>2030</v>
      </c>
      <c r="C2279" s="144" t="s">
        <v>1061</v>
      </c>
      <c r="D2279" s="144" t="s">
        <v>9521</v>
      </c>
    </row>
    <row r="2280" spans="1:4">
      <c r="A2280" s="144">
        <v>2279</v>
      </c>
      <c r="B2280" s="144">
        <v>2030</v>
      </c>
      <c r="C2280" s="144" t="s">
        <v>1061</v>
      </c>
      <c r="D2280" s="144" t="s">
        <v>9522</v>
      </c>
    </row>
    <row r="2281" spans="1:4">
      <c r="A2281" s="144">
        <v>2280</v>
      </c>
      <c r="B2281" s="144">
        <v>2030</v>
      </c>
      <c r="C2281" s="144" t="s">
        <v>1061</v>
      </c>
      <c r="D2281" s="144" t="s">
        <v>9523</v>
      </c>
    </row>
    <row r="2282" spans="1:4">
      <c r="A2282" s="144">
        <v>2281</v>
      </c>
      <c r="B2282" s="144">
        <v>2030</v>
      </c>
      <c r="C2282" s="144" t="s">
        <v>1061</v>
      </c>
      <c r="D2282" s="144" t="s">
        <v>9524</v>
      </c>
    </row>
    <row r="2283" spans="1:4">
      <c r="A2283" s="144">
        <v>2282</v>
      </c>
      <c r="B2283" s="144">
        <v>2030</v>
      </c>
      <c r="C2283" s="144" t="s">
        <v>1061</v>
      </c>
      <c r="D2283" s="144" t="s">
        <v>9525</v>
      </c>
    </row>
    <row r="2284" spans="1:4">
      <c r="A2284" s="144">
        <v>2283</v>
      </c>
      <c r="B2284" s="144">
        <v>2030</v>
      </c>
      <c r="C2284" s="144" t="s">
        <v>1061</v>
      </c>
      <c r="D2284" s="144" t="s">
        <v>9526</v>
      </c>
    </row>
    <row r="2285" spans="1:4">
      <c r="A2285" s="144">
        <v>2284</v>
      </c>
      <c r="B2285" s="144">
        <v>2030</v>
      </c>
      <c r="C2285" s="144" t="s">
        <v>1061</v>
      </c>
      <c r="D2285" s="144" t="s">
        <v>9527</v>
      </c>
    </row>
    <row r="2286" spans="1:4">
      <c r="A2286" s="144">
        <v>2285</v>
      </c>
      <c r="B2286" s="144">
        <v>2030</v>
      </c>
      <c r="C2286" s="144" t="s">
        <v>1061</v>
      </c>
      <c r="D2286" s="144" t="s">
        <v>9528</v>
      </c>
    </row>
    <row r="2287" spans="1:4">
      <c r="A2287" s="144">
        <v>2286</v>
      </c>
      <c r="B2287" s="144">
        <v>2030</v>
      </c>
      <c r="C2287" s="144" t="s">
        <v>1061</v>
      </c>
      <c r="D2287" s="144" t="s">
        <v>9529</v>
      </c>
    </row>
    <row r="2288" spans="1:4">
      <c r="A2288" s="144">
        <v>2287</v>
      </c>
      <c r="B2288" s="144">
        <v>2030</v>
      </c>
      <c r="C2288" s="144" t="s">
        <v>1061</v>
      </c>
      <c r="D2288" s="144" t="s">
        <v>9530</v>
      </c>
    </row>
    <row r="2289" spans="1:4">
      <c r="A2289" s="144">
        <v>2288</v>
      </c>
      <c r="B2289" s="144">
        <v>2030</v>
      </c>
      <c r="C2289" s="144" t="s">
        <v>1061</v>
      </c>
      <c r="D2289" s="144" t="s">
        <v>9531</v>
      </c>
    </row>
    <row r="2290" spans="1:4">
      <c r="A2290" s="144">
        <v>2289</v>
      </c>
      <c r="B2290" s="144">
        <v>2030</v>
      </c>
      <c r="C2290" s="144" t="s">
        <v>1061</v>
      </c>
      <c r="D2290" s="144" t="s">
        <v>9532</v>
      </c>
    </row>
    <row r="2291" spans="1:4">
      <c r="A2291" s="144">
        <v>2290</v>
      </c>
      <c r="B2291" s="144">
        <v>2030</v>
      </c>
      <c r="C2291" s="144" t="s">
        <v>1061</v>
      </c>
      <c r="D2291" s="144" t="s">
        <v>9533</v>
      </c>
    </row>
    <row r="2292" spans="1:4">
      <c r="A2292" s="144">
        <v>2291</v>
      </c>
      <c r="B2292" s="144">
        <v>2030</v>
      </c>
      <c r="C2292" s="144" t="s">
        <v>1061</v>
      </c>
      <c r="D2292" s="144" t="s">
        <v>9534</v>
      </c>
    </row>
    <row r="2293" spans="1:4">
      <c r="A2293" s="144">
        <v>2292</v>
      </c>
      <c r="B2293" s="144">
        <v>2030</v>
      </c>
      <c r="C2293" s="144" t="s">
        <v>1061</v>
      </c>
      <c r="D2293" s="144" t="s">
        <v>9535</v>
      </c>
    </row>
    <row r="2294" spans="1:4">
      <c r="A2294" s="144">
        <v>2293</v>
      </c>
      <c r="B2294" s="144">
        <v>2030</v>
      </c>
      <c r="C2294" s="144" t="s">
        <v>1061</v>
      </c>
      <c r="D2294" s="144" t="s">
        <v>9536</v>
      </c>
    </row>
    <row r="2295" spans="1:4">
      <c r="A2295" s="144">
        <v>2294</v>
      </c>
      <c r="B2295" s="144">
        <v>2030</v>
      </c>
      <c r="C2295" s="144" t="s">
        <v>1061</v>
      </c>
      <c r="D2295" s="144" t="s">
        <v>9537</v>
      </c>
    </row>
    <row r="2296" spans="1:4">
      <c r="A2296" s="144">
        <v>2295</v>
      </c>
      <c r="B2296" s="144">
        <v>2030</v>
      </c>
      <c r="C2296" s="144" t="s">
        <v>1061</v>
      </c>
      <c r="D2296" s="144" t="s">
        <v>9538</v>
      </c>
    </row>
    <row r="2297" spans="1:4">
      <c r="A2297" s="144">
        <v>2296</v>
      </c>
      <c r="B2297" s="144">
        <v>2030</v>
      </c>
      <c r="C2297" s="144" t="s">
        <v>1061</v>
      </c>
      <c r="D2297" s="144" t="s">
        <v>9539</v>
      </c>
    </row>
    <row r="2298" spans="1:4">
      <c r="A2298" s="144">
        <v>2297</v>
      </c>
      <c r="B2298" s="144">
        <v>2030</v>
      </c>
      <c r="C2298" s="144" t="s">
        <v>1061</v>
      </c>
      <c r="D2298" s="144" t="s">
        <v>9540</v>
      </c>
    </row>
    <row r="2299" spans="1:4">
      <c r="A2299" s="144">
        <v>2298</v>
      </c>
      <c r="B2299" s="144">
        <v>2030</v>
      </c>
      <c r="C2299" s="144" t="s">
        <v>1061</v>
      </c>
      <c r="D2299" s="144" t="s">
        <v>9541</v>
      </c>
    </row>
    <row r="2300" spans="1:4">
      <c r="A2300" s="144">
        <v>2299</v>
      </c>
      <c r="B2300" s="144">
        <v>2030</v>
      </c>
      <c r="C2300" s="144" t="s">
        <v>1061</v>
      </c>
      <c r="D2300" s="144" t="s">
        <v>9542</v>
      </c>
    </row>
    <row r="2301" spans="1:4">
      <c r="A2301" s="144">
        <v>2300</v>
      </c>
      <c r="B2301" s="144">
        <v>2030</v>
      </c>
      <c r="C2301" s="144" t="s">
        <v>1061</v>
      </c>
      <c r="D2301" s="144" t="s">
        <v>9543</v>
      </c>
    </row>
    <row r="2302" spans="1:4">
      <c r="A2302" s="144">
        <v>2301</v>
      </c>
      <c r="B2302" s="144">
        <v>2030</v>
      </c>
      <c r="C2302" s="144" t="s">
        <v>1061</v>
      </c>
      <c r="D2302" s="144" t="s">
        <v>9544</v>
      </c>
    </row>
    <row r="2303" spans="1:4">
      <c r="A2303" s="144">
        <v>2302</v>
      </c>
      <c r="B2303" s="144">
        <v>2030</v>
      </c>
      <c r="C2303" s="144" t="s">
        <v>1061</v>
      </c>
      <c r="D2303" s="144" t="s">
        <v>9545</v>
      </c>
    </row>
    <row r="2304" spans="1:4">
      <c r="A2304" s="144">
        <v>2303</v>
      </c>
      <c r="B2304" s="144">
        <v>2030</v>
      </c>
      <c r="C2304" s="144" t="s">
        <v>1061</v>
      </c>
      <c r="D2304" s="144" t="s">
        <v>9546</v>
      </c>
    </row>
    <row r="2305" spans="1:4">
      <c r="A2305" s="144">
        <v>2304</v>
      </c>
      <c r="B2305" s="144">
        <v>2030</v>
      </c>
      <c r="C2305" s="144" t="s">
        <v>1061</v>
      </c>
      <c r="D2305" s="144" t="s">
        <v>9547</v>
      </c>
    </row>
    <row r="2306" spans="1:4">
      <c r="A2306" s="144">
        <v>2305</v>
      </c>
      <c r="B2306" s="144">
        <v>2030</v>
      </c>
      <c r="C2306" s="144" t="s">
        <v>1061</v>
      </c>
      <c r="D2306" s="144" t="s">
        <v>9548</v>
      </c>
    </row>
    <row r="2307" spans="1:4">
      <c r="A2307" s="144">
        <v>2306</v>
      </c>
      <c r="B2307" s="144">
        <v>2030</v>
      </c>
      <c r="C2307" s="144" t="s">
        <v>1061</v>
      </c>
      <c r="D2307" s="144" t="s">
        <v>9549</v>
      </c>
    </row>
    <row r="2308" spans="1:4">
      <c r="A2308" s="144">
        <v>2307</v>
      </c>
      <c r="B2308" s="144">
        <v>2030</v>
      </c>
      <c r="C2308" s="144" t="s">
        <v>1061</v>
      </c>
      <c r="D2308" s="144" t="s">
        <v>9550</v>
      </c>
    </row>
    <row r="2309" spans="1:4">
      <c r="A2309" s="144">
        <v>2308</v>
      </c>
      <c r="B2309" s="144">
        <v>2030</v>
      </c>
      <c r="C2309" s="144" t="s">
        <v>1061</v>
      </c>
      <c r="D2309" s="144" t="s">
        <v>9551</v>
      </c>
    </row>
    <row r="2310" spans="1:4">
      <c r="A2310" s="144">
        <v>2309</v>
      </c>
      <c r="B2310" s="144">
        <v>2030</v>
      </c>
      <c r="C2310" s="144" t="s">
        <v>1061</v>
      </c>
      <c r="D2310" s="144" t="s">
        <v>9552</v>
      </c>
    </row>
    <row r="2311" spans="1:4">
      <c r="A2311" s="144">
        <v>2310</v>
      </c>
      <c r="B2311" s="144">
        <v>2030</v>
      </c>
      <c r="C2311" s="144" t="s">
        <v>1061</v>
      </c>
      <c r="D2311" s="144" t="s">
        <v>9553</v>
      </c>
    </row>
    <row r="2312" spans="1:4">
      <c r="A2312" s="144">
        <v>2311</v>
      </c>
      <c r="B2312" s="144">
        <v>2030</v>
      </c>
      <c r="C2312" s="144" t="s">
        <v>1061</v>
      </c>
      <c r="D2312" s="144" t="s">
        <v>9554</v>
      </c>
    </row>
    <row r="2313" spans="1:4">
      <c r="A2313" s="144">
        <v>2312</v>
      </c>
      <c r="B2313" s="144">
        <v>2030</v>
      </c>
      <c r="C2313" s="144" t="s">
        <v>1061</v>
      </c>
      <c r="D2313" s="144" t="s">
        <v>9555</v>
      </c>
    </row>
    <row r="2314" spans="1:4">
      <c r="A2314" s="144">
        <v>2313</v>
      </c>
      <c r="B2314" s="144">
        <v>2030</v>
      </c>
      <c r="C2314" s="144" t="s">
        <v>1061</v>
      </c>
      <c r="D2314" s="144" t="s">
        <v>9556</v>
      </c>
    </row>
    <row r="2315" spans="1:4">
      <c r="A2315" s="144">
        <v>2314</v>
      </c>
      <c r="B2315" s="144">
        <v>2030</v>
      </c>
      <c r="C2315" s="144" t="s">
        <v>1061</v>
      </c>
      <c r="D2315" s="144" t="s">
        <v>9557</v>
      </c>
    </row>
    <row r="2316" spans="1:4">
      <c r="A2316" s="144">
        <v>2315</v>
      </c>
      <c r="B2316" s="144">
        <v>2030</v>
      </c>
      <c r="C2316" s="144" t="s">
        <v>1061</v>
      </c>
      <c r="D2316" s="144" t="s">
        <v>9558</v>
      </c>
    </row>
    <row r="2317" spans="1:4">
      <c r="A2317" s="144">
        <v>2316</v>
      </c>
      <c r="B2317" s="144">
        <v>2030</v>
      </c>
      <c r="C2317" s="144" t="s">
        <v>1061</v>
      </c>
      <c r="D2317" s="144" t="s">
        <v>9559</v>
      </c>
    </row>
    <row r="2318" spans="1:4">
      <c r="A2318" s="144">
        <v>2317</v>
      </c>
      <c r="B2318" s="144">
        <v>2030</v>
      </c>
      <c r="C2318" s="144" t="s">
        <v>1061</v>
      </c>
      <c r="D2318" s="144" t="s">
        <v>9560</v>
      </c>
    </row>
    <row r="2319" spans="1:4">
      <c r="A2319" s="144">
        <v>2318</v>
      </c>
      <c r="B2319" s="144">
        <v>2030</v>
      </c>
      <c r="C2319" s="144" t="s">
        <v>1061</v>
      </c>
      <c r="D2319" s="144" t="s">
        <v>9561</v>
      </c>
    </row>
    <row r="2320" spans="1:4">
      <c r="A2320" s="144">
        <v>2319</v>
      </c>
      <c r="B2320" s="144">
        <v>2030</v>
      </c>
      <c r="C2320" s="144" t="s">
        <v>1061</v>
      </c>
      <c r="D2320" s="144" t="s">
        <v>9562</v>
      </c>
    </row>
    <row r="2321" spans="1:4">
      <c r="A2321" s="144">
        <v>2320</v>
      </c>
      <c r="B2321" s="144">
        <v>2030</v>
      </c>
      <c r="C2321" s="144" t="s">
        <v>1061</v>
      </c>
      <c r="D2321" s="144" t="s">
        <v>9563</v>
      </c>
    </row>
    <row r="2322" spans="1:4">
      <c r="A2322" s="144">
        <v>2321</v>
      </c>
      <c r="B2322" s="144">
        <v>2030</v>
      </c>
      <c r="C2322" s="144" t="s">
        <v>1061</v>
      </c>
      <c r="D2322" s="144" t="s">
        <v>9564</v>
      </c>
    </row>
    <row r="2323" spans="1:4">
      <c r="A2323" s="144">
        <v>2322</v>
      </c>
      <c r="B2323" s="144">
        <v>2030</v>
      </c>
      <c r="C2323" s="144" t="s">
        <v>1061</v>
      </c>
      <c r="D2323" s="144" t="s">
        <v>9565</v>
      </c>
    </row>
    <row r="2324" spans="1:4">
      <c r="A2324" s="144">
        <v>2323</v>
      </c>
      <c r="B2324" s="144">
        <v>2030</v>
      </c>
      <c r="C2324" s="144" t="s">
        <v>1061</v>
      </c>
      <c r="D2324" s="144" t="s">
        <v>9566</v>
      </c>
    </row>
    <row r="2325" spans="1:4">
      <c r="A2325" s="144">
        <v>2324</v>
      </c>
      <c r="B2325" s="144">
        <v>2030</v>
      </c>
      <c r="C2325" s="144" t="s">
        <v>1061</v>
      </c>
      <c r="D2325" s="144" t="s">
        <v>9567</v>
      </c>
    </row>
    <row r="2326" spans="1:4">
      <c r="A2326" s="144">
        <v>2325</v>
      </c>
      <c r="B2326" s="144">
        <v>2030</v>
      </c>
      <c r="C2326" s="144" t="s">
        <v>1061</v>
      </c>
      <c r="D2326" s="144" t="s">
        <v>9568</v>
      </c>
    </row>
    <row r="2327" spans="1:4">
      <c r="A2327" s="144">
        <v>2326</v>
      </c>
      <c r="B2327" s="144">
        <v>2030</v>
      </c>
      <c r="C2327" s="144" t="s">
        <v>1061</v>
      </c>
      <c r="D2327" s="144" t="s">
        <v>9569</v>
      </c>
    </row>
    <row r="2328" spans="1:4">
      <c r="A2328" s="144">
        <v>2327</v>
      </c>
      <c r="B2328" s="144">
        <v>2030</v>
      </c>
      <c r="C2328" s="144" t="s">
        <v>1061</v>
      </c>
      <c r="D2328" s="144" t="s">
        <v>9570</v>
      </c>
    </row>
    <row r="2329" spans="1:4">
      <c r="A2329" s="144">
        <v>2328</v>
      </c>
      <c r="B2329" s="144">
        <v>2030</v>
      </c>
      <c r="C2329" s="144" t="s">
        <v>1061</v>
      </c>
      <c r="D2329" s="144" t="s">
        <v>9571</v>
      </c>
    </row>
    <row r="2330" spans="1:4">
      <c r="A2330" s="144">
        <v>2329</v>
      </c>
      <c r="B2330" s="144">
        <v>2030</v>
      </c>
      <c r="C2330" s="144" t="s">
        <v>1061</v>
      </c>
      <c r="D2330" s="144" t="s">
        <v>9572</v>
      </c>
    </row>
    <row r="2331" spans="1:4">
      <c r="A2331" s="144">
        <v>2330</v>
      </c>
      <c r="B2331" s="144">
        <v>2030</v>
      </c>
      <c r="C2331" s="144" t="s">
        <v>1061</v>
      </c>
      <c r="D2331" s="144" t="s">
        <v>9573</v>
      </c>
    </row>
    <row r="2332" spans="1:4">
      <c r="A2332" s="144">
        <v>2331</v>
      </c>
      <c r="B2332" s="144">
        <v>2030</v>
      </c>
      <c r="C2332" s="144" t="s">
        <v>1061</v>
      </c>
      <c r="D2332" s="144" t="s">
        <v>9574</v>
      </c>
    </row>
    <row r="2333" spans="1:4">
      <c r="A2333" s="144">
        <v>2332</v>
      </c>
      <c r="B2333" s="144">
        <v>2030</v>
      </c>
      <c r="C2333" s="144" t="s">
        <v>1061</v>
      </c>
      <c r="D2333" s="144" t="s">
        <v>9575</v>
      </c>
    </row>
    <row r="2334" spans="1:4">
      <c r="A2334" s="144">
        <v>2333</v>
      </c>
      <c r="B2334" s="144">
        <v>2030</v>
      </c>
      <c r="C2334" s="144" t="s">
        <v>1061</v>
      </c>
      <c r="D2334" s="144" t="s">
        <v>9576</v>
      </c>
    </row>
    <row r="2335" spans="1:4">
      <c r="A2335" s="144">
        <v>2334</v>
      </c>
      <c r="B2335" s="144">
        <v>2030</v>
      </c>
      <c r="C2335" s="144" t="s">
        <v>1061</v>
      </c>
      <c r="D2335" s="144" t="s">
        <v>9577</v>
      </c>
    </row>
    <row r="2336" spans="1:4">
      <c r="A2336" s="144">
        <v>2335</v>
      </c>
      <c r="B2336" s="144">
        <v>2030</v>
      </c>
      <c r="C2336" s="144" t="s">
        <v>1061</v>
      </c>
      <c r="D2336" s="144" t="s">
        <v>9578</v>
      </c>
    </row>
    <row r="2337" spans="1:4">
      <c r="A2337" s="144">
        <v>2336</v>
      </c>
      <c r="B2337" s="144">
        <v>2030</v>
      </c>
      <c r="C2337" s="144" t="s">
        <v>1061</v>
      </c>
      <c r="D2337" s="144" t="s">
        <v>9579</v>
      </c>
    </row>
    <row r="2338" spans="1:4">
      <c r="A2338" s="144">
        <v>2337</v>
      </c>
      <c r="B2338" s="144">
        <v>2030</v>
      </c>
      <c r="C2338" s="144" t="s">
        <v>1061</v>
      </c>
      <c r="D2338" s="144" t="s">
        <v>9580</v>
      </c>
    </row>
    <row r="2339" spans="1:4">
      <c r="A2339" s="144">
        <v>2338</v>
      </c>
      <c r="B2339" s="144">
        <v>2030</v>
      </c>
      <c r="C2339" s="144" t="s">
        <v>1061</v>
      </c>
      <c r="D2339" s="144" t="s">
        <v>9581</v>
      </c>
    </row>
    <row r="2340" spans="1:4">
      <c r="A2340" s="144">
        <v>2339</v>
      </c>
      <c r="B2340" s="144">
        <v>2030</v>
      </c>
      <c r="C2340" s="144" t="s">
        <v>1061</v>
      </c>
      <c r="D2340" s="144" t="s">
        <v>9582</v>
      </c>
    </row>
    <row r="2341" spans="1:4">
      <c r="A2341" s="144">
        <v>2340</v>
      </c>
      <c r="B2341" s="144">
        <v>2030</v>
      </c>
      <c r="C2341" s="144" t="s">
        <v>1061</v>
      </c>
      <c r="D2341" s="144" t="s">
        <v>9583</v>
      </c>
    </row>
    <row r="2342" spans="1:4">
      <c r="A2342" s="144">
        <v>2341</v>
      </c>
      <c r="B2342" s="144">
        <v>2030</v>
      </c>
      <c r="C2342" s="144" t="s">
        <v>1061</v>
      </c>
      <c r="D2342" s="144" t="s">
        <v>9584</v>
      </c>
    </row>
    <row r="2343" spans="1:4">
      <c r="A2343" s="144">
        <v>2342</v>
      </c>
      <c r="B2343" s="144">
        <v>2030</v>
      </c>
      <c r="C2343" s="144" t="s">
        <v>1061</v>
      </c>
      <c r="D2343" s="144" t="s">
        <v>9585</v>
      </c>
    </row>
    <row r="2344" spans="1:4">
      <c r="A2344" s="144">
        <v>2343</v>
      </c>
      <c r="B2344" s="144">
        <v>2030</v>
      </c>
      <c r="C2344" s="144" t="s">
        <v>1061</v>
      </c>
      <c r="D2344" s="144" t="s">
        <v>9586</v>
      </c>
    </row>
    <row r="2345" spans="1:4">
      <c r="A2345" s="144">
        <v>2344</v>
      </c>
      <c r="B2345" s="144">
        <v>2030</v>
      </c>
      <c r="C2345" s="144" t="s">
        <v>1061</v>
      </c>
      <c r="D2345" s="144" t="s">
        <v>9587</v>
      </c>
    </row>
    <row r="2346" spans="1:4">
      <c r="A2346" s="144">
        <v>2345</v>
      </c>
      <c r="B2346" s="144">
        <v>2030</v>
      </c>
      <c r="C2346" s="144" t="s">
        <v>1061</v>
      </c>
      <c r="D2346" s="144" t="s">
        <v>9588</v>
      </c>
    </row>
    <row r="2347" spans="1:4">
      <c r="A2347" s="144">
        <v>2346</v>
      </c>
      <c r="B2347" s="144">
        <v>2030</v>
      </c>
      <c r="C2347" s="144" t="s">
        <v>1061</v>
      </c>
      <c r="D2347" s="144" t="s">
        <v>9589</v>
      </c>
    </row>
    <row r="2348" spans="1:4">
      <c r="A2348" s="144">
        <v>2347</v>
      </c>
      <c r="B2348" s="144">
        <v>2030</v>
      </c>
      <c r="C2348" s="144" t="s">
        <v>1061</v>
      </c>
      <c r="D2348" s="144" t="s">
        <v>9590</v>
      </c>
    </row>
    <row r="2349" spans="1:4">
      <c r="A2349" s="144">
        <v>2348</v>
      </c>
      <c r="B2349" s="144">
        <v>2030</v>
      </c>
      <c r="C2349" s="144" t="s">
        <v>1061</v>
      </c>
      <c r="D2349" s="144" t="s">
        <v>9591</v>
      </c>
    </row>
    <row r="2350" spans="1:4">
      <c r="A2350" s="144">
        <v>2349</v>
      </c>
      <c r="B2350" s="144">
        <v>2030</v>
      </c>
      <c r="C2350" s="144" t="s">
        <v>1061</v>
      </c>
      <c r="D2350" s="144" t="s">
        <v>9592</v>
      </c>
    </row>
    <row r="2351" spans="1:4">
      <c r="A2351" s="144">
        <v>2350</v>
      </c>
      <c r="B2351" s="144">
        <v>2030</v>
      </c>
      <c r="C2351" s="144" t="s">
        <v>1061</v>
      </c>
      <c r="D2351" s="144" t="s">
        <v>9593</v>
      </c>
    </row>
    <row r="2352" spans="1:4">
      <c r="A2352" s="144">
        <v>2351</v>
      </c>
      <c r="B2352" s="144">
        <v>2030</v>
      </c>
      <c r="C2352" s="144" t="s">
        <v>1061</v>
      </c>
      <c r="D2352" s="144" t="s">
        <v>9594</v>
      </c>
    </row>
    <row r="2353" spans="1:4">
      <c r="A2353" s="144">
        <v>2352</v>
      </c>
      <c r="B2353" s="144">
        <v>2030</v>
      </c>
      <c r="C2353" s="144" t="s">
        <v>1061</v>
      </c>
      <c r="D2353" s="144" t="s">
        <v>9595</v>
      </c>
    </row>
    <row r="2354" spans="1:4">
      <c r="A2354" s="144">
        <v>2353</v>
      </c>
      <c r="B2354" s="144">
        <v>2030</v>
      </c>
      <c r="C2354" s="144" t="s">
        <v>1061</v>
      </c>
      <c r="D2354" s="144" t="s">
        <v>9596</v>
      </c>
    </row>
    <row r="2355" spans="1:4">
      <c r="A2355" s="144">
        <v>2354</v>
      </c>
      <c r="B2355" s="144">
        <v>2030</v>
      </c>
      <c r="C2355" s="144" t="s">
        <v>1061</v>
      </c>
      <c r="D2355" s="144" t="s">
        <v>9597</v>
      </c>
    </row>
    <row r="2356" spans="1:4">
      <c r="A2356" s="144">
        <v>2355</v>
      </c>
      <c r="B2356" s="144">
        <v>2030</v>
      </c>
      <c r="C2356" s="144" t="s">
        <v>1061</v>
      </c>
      <c r="D2356" s="144" t="s">
        <v>9598</v>
      </c>
    </row>
    <row r="2357" spans="1:4">
      <c r="A2357" s="144">
        <v>2356</v>
      </c>
      <c r="B2357" s="144">
        <v>2030</v>
      </c>
      <c r="C2357" s="144" t="s">
        <v>1061</v>
      </c>
      <c r="D2357" s="144" t="s">
        <v>9599</v>
      </c>
    </row>
    <row r="2358" spans="1:4">
      <c r="A2358" s="144">
        <v>2357</v>
      </c>
      <c r="B2358" s="144">
        <v>2030</v>
      </c>
      <c r="C2358" s="144" t="s">
        <v>1061</v>
      </c>
      <c r="D2358" s="144" t="s">
        <v>9600</v>
      </c>
    </row>
    <row r="2359" spans="1:4">
      <c r="A2359" s="144">
        <v>2358</v>
      </c>
      <c r="B2359" s="144">
        <v>2030</v>
      </c>
      <c r="C2359" s="144" t="s">
        <v>1061</v>
      </c>
      <c r="D2359" s="144" t="s">
        <v>9601</v>
      </c>
    </row>
    <row r="2360" spans="1:4">
      <c r="A2360" s="144">
        <v>2359</v>
      </c>
      <c r="B2360" s="144">
        <v>2030</v>
      </c>
      <c r="C2360" s="144" t="s">
        <v>1061</v>
      </c>
      <c r="D2360" s="144" t="s">
        <v>9602</v>
      </c>
    </row>
    <row r="2361" spans="1:4">
      <c r="A2361" s="144">
        <v>2360</v>
      </c>
      <c r="B2361" s="144">
        <v>2030</v>
      </c>
      <c r="C2361" s="144" t="s">
        <v>1061</v>
      </c>
      <c r="D2361" s="144" t="s">
        <v>9603</v>
      </c>
    </row>
    <row r="2362" spans="1:4">
      <c r="A2362" s="144">
        <v>2361</v>
      </c>
      <c r="B2362" s="144">
        <v>2030</v>
      </c>
      <c r="C2362" s="144" t="s">
        <v>1061</v>
      </c>
      <c r="D2362" s="144" t="s">
        <v>9604</v>
      </c>
    </row>
    <row r="2363" spans="1:4">
      <c r="A2363" s="144">
        <v>2362</v>
      </c>
      <c r="B2363" s="144">
        <v>2030</v>
      </c>
      <c r="C2363" s="144" t="s">
        <v>1061</v>
      </c>
      <c r="D2363" s="144" t="s">
        <v>9605</v>
      </c>
    </row>
    <row r="2364" spans="1:4">
      <c r="A2364" s="144">
        <v>2363</v>
      </c>
      <c r="B2364" s="144">
        <v>2030</v>
      </c>
      <c r="C2364" s="144" t="s">
        <v>1061</v>
      </c>
      <c r="D2364" s="144" t="s">
        <v>9606</v>
      </c>
    </row>
    <row r="2365" spans="1:4">
      <c r="A2365" s="144">
        <v>2364</v>
      </c>
      <c r="B2365" s="144">
        <v>2030</v>
      </c>
      <c r="C2365" s="144" t="s">
        <v>1061</v>
      </c>
      <c r="D2365" s="144" t="s">
        <v>9607</v>
      </c>
    </row>
    <row r="2366" spans="1:4">
      <c r="A2366" s="144">
        <v>2365</v>
      </c>
      <c r="B2366" s="144">
        <v>2030</v>
      </c>
      <c r="C2366" s="144" t="s">
        <v>1061</v>
      </c>
      <c r="D2366" s="144" t="s">
        <v>9608</v>
      </c>
    </row>
    <row r="2367" spans="1:4">
      <c r="A2367" s="144">
        <v>2366</v>
      </c>
      <c r="B2367" s="144">
        <v>2030</v>
      </c>
      <c r="C2367" s="144" t="s">
        <v>1061</v>
      </c>
      <c r="D2367" s="144" t="s">
        <v>9609</v>
      </c>
    </row>
    <row r="2368" spans="1:4">
      <c r="A2368" s="144">
        <v>2367</v>
      </c>
      <c r="B2368" s="144">
        <v>2030</v>
      </c>
      <c r="C2368" s="144" t="s">
        <v>1061</v>
      </c>
      <c r="D2368" s="144" t="s">
        <v>9610</v>
      </c>
    </row>
    <row r="2369" spans="1:4">
      <c r="A2369" s="144">
        <v>2368</v>
      </c>
      <c r="B2369" s="144">
        <v>2030</v>
      </c>
      <c r="C2369" s="144" t="s">
        <v>1061</v>
      </c>
      <c r="D2369" s="144" t="s">
        <v>9611</v>
      </c>
    </row>
    <row r="2370" spans="1:4">
      <c r="A2370" s="144">
        <v>2369</v>
      </c>
      <c r="B2370" s="144">
        <v>2030</v>
      </c>
      <c r="C2370" s="144" t="s">
        <v>1061</v>
      </c>
      <c r="D2370" s="144" t="s">
        <v>9612</v>
      </c>
    </row>
    <row r="2371" spans="1:4">
      <c r="A2371" s="144">
        <v>2370</v>
      </c>
      <c r="B2371" s="144">
        <v>2030</v>
      </c>
      <c r="C2371" s="144" t="s">
        <v>1061</v>
      </c>
      <c r="D2371" s="144" t="s">
        <v>9613</v>
      </c>
    </row>
    <row r="2372" spans="1:4">
      <c r="A2372" s="144">
        <v>2371</v>
      </c>
      <c r="B2372" s="144">
        <v>2030</v>
      </c>
      <c r="C2372" s="144" t="s">
        <v>1061</v>
      </c>
      <c r="D2372" s="144" t="s">
        <v>9614</v>
      </c>
    </row>
    <row r="2373" spans="1:4">
      <c r="A2373" s="144">
        <v>2372</v>
      </c>
      <c r="B2373" s="144">
        <v>2030</v>
      </c>
      <c r="C2373" s="144" t="s">
        <v>1061</v>
      </c>
      <c r="D2373" s="144" t="s">
        <v>9615</v>
      </c>
    </row>
    <row r="2374" spans="1:4">
      <c r="A2374" s="144">
        <v>2373</v>
      </c>
      <c r="B2374" s="144">
        <v>2030</v>
      </c>
      <c r="C2374" s="144" t="s">
        <v>1061</v>
      </c>
      <c r="D2374" s="144" t="s">
        <v>9616</v>
      </c>
    </row>
    <row r="2375" spans="1:4">
      <c r="A2375" s="144">
        <v>2374</v>
      </c>
      <c r="B2375" s="144">
        <v>2030</v>
      </c>
      <c r="C2375" s="144" t="s">
        <v>1061</v>
      </c>
      <c r="D2375" s="144" t="s">
        <v>9617</v>
      </c>
    </row>
    <row r="2376" spans="1:4">
      <c r="A2376" s="144">
        <v>2375</v>
      </c>
      <c r="B2376" s="144">
        <v>2030</v>
      </c>
      <c r="C2376" s="144" t="s">
        <v>1061</v>
      </c>
      <c r="D2376" s="144" t="s">
        <v>9618</v>
      </c>
    </row>
    <row r="2377" spans="1:4">
      <c r="A2377" s="144">
        <v>2376</v>
      </c>
      <c r="B2377" s="144">
        <v>2030</v>
      </c>
      <c r="C2377" s="144" t="s">
        <v>1061</v>
      </c>
      <c r="D2377" s="144" t="s">
        <v>9619</v>
      </c>
    </row>
    <row r="2378" spans="1:4">
      <c r="A2378" s="144">
        <v>2377</v>
      </c>
      <c r="B2378" s="144">
        <v>2030</v>
      </c>
      <c r="C2378" s="144" t="s">
        <v>1061</v>
      </c>
      <c r="D2378" s="144" t="s">
        <v>9620</v>
      </c>
    </row>
    <row r="2379" spans="1:4">
      <c r="A2379" s="144">
        <v>2378</v>
      </c>
      <c r="B2379" s="144">
        <v>2030</v>
      </c>
      <c r="C2379" s="144" t="s">
        <v>1061</v>
      </c>
      <c r="D2379" s="144" t="s">
        <v>9621</v>
      </c>
    </row>
    <row r="2380" spans="1:4">
      <c r="A2380" s="144">
        <v>2379</v>
      </c>
      <c r="B2380" s="144">
        <v>2030</v>
      </c>
      <c r="C2380" s="144" t="s">
        <v>1061</v>
      </c>
      <c r="D2380" s="144" t="s">
        <v>9622</v>
      </c>
    </row>
    <row r="2381" spans="1:4">
      <c r="A2381" s="144">
        <v>2380</v>
      </c>
      <c r="B2381" s="144">
        <v>2030</v>
      </c>
      <c r="C2381" s="144" t="s">
        <v>1061</v>
      </c>
      <c r="D2381" s="144" t="s">
        <v>9623</v>
      </c>
    </row>
    <row r="2382" spans="1:4">
      <c r="A2382" s="144">
        <v>2381</v>
      </c>
      <c r="B2382" s="144">
        <v>2030</v>
      </c>
      <c r="C2382" s="144" t="s">
        <v>1061</v>
      </c>
      <c r="D2382" s="144" t="s">
        <v>9624</v>
      </c>
    </row>
    <row r="2383" spans="1:4">
      <c r="A2383" s="144">
        <v>2382</v>
      </c>
      <c r="B2383" s="144">
        <v>2030</v>
      </c>
      <c r="C2383" s="144" t="s">
        <v>1061</v>
      </c>
      <c r="D2383" s="144" t="s">
        <v>9625</v>
      </c>
    </row>
    <row r="2384" spans="1:4">
      <c r="A2384" s="144">
        <v>2383</v>
      </c>
      <c r="B2384" s="144">
        <v>2030</v>
      </c>
      <c r="C2384" s="144" t="s">
        <v>1061</v>
      </c>
      <c r="D2384" s="144" t="s">
        <v>9626</v>
      </c>
    </row>
    <row r="2385" spans="1:4">
      <c r="A2385" s="144">
        <v>2384</v>
      </c>
      <c r="B2385" s="144">
        <v>2030</v>
      </c>
      <c r="C2385" s="144" t="s">
        <v>1061</v>
      </c>
      <c r="D2385" s="144" t="s">
        <v>9627</v>
      </c>
    </row>
    <row r="2386" spans="1:4">
      <c r="A2386" s="144">
        <v>2385</v>
      </c>
      <c r="B2386" s="144">
        <v>2030</v>
      </c>
      <c r="C2386" s="144" t="s">
        <v>1061</v>
      </c>
      <c r="D2386" s="144" t="s">
        <v>9628</v>
      </c>
    </row>
    <row r="2387" spans="1:4">
      <c r="A2387" s="144">
        <v>2386</v>
      </c>
      <c r="B2387" s="144">
        <v>2030</v>
      </c>
      <c r="C2387" s="144" t="s">
        <v>1061</v>
      </c>
      <c r="D2387" s="144" t="s">
        <v>9629</v>
      </c>
    </row>
    <row r="2388" spans="1:4">
      <c r="A2388" s="144">
        <v>2387</v>
      </c>
      <c r="B2388" s="144">
        <v>2030</v>
      </c>
      <c r="C2388" s="144" t="s">
        <v>1061</v>
      </c>
      <c r="D2388" s="144" t="s">
        <v>9630</v>
      </c>
    </row>
    <row r="2389" spans="1:4">
      <c r="A2389" s="144">
        <v>2388</v>
      </c>
      <c r="B2389" s="144">
        <v>2030</v>
      </c>
      <c r="C2389" s="144" t="s">
        <v>1061</v>
      </c>
      <c r="D2389" s="144" t="s">
        <v>9631</v>
      </c>
    </row>
    <row r="2390" spans="1:4">
      <c r="A2390" s="144">
        <v>2389</v>
      </c>
      <c r="B2390" s="144">
        <v>2030</v>
      </c>
      <c r="C2390" s="144" t="s">
        <v>1061</v>
      </c>
      <c r="D2390" s="144" t="s">
        <v>9632</v>
      </c>
    </row>
    <row r="2391" spans="1:4">
      <c r="A2391" s="144">
        <v>2390</v>
      </c>
      <c r="B2391" s="144">
        <v>2030</v>
      </c>
      <c r="C2391" s="144" t="s">
        <v>1061</v>
      </c>
      <c r="D2391" s="144" t="s">
        <v>9633</v>
      </c>
    </row>
    <row r="2392" spans="1:4">
      <c r="A2392" s="144">
        <v>2391</v>
      </c>
      <c r="B2392" s="144">
        <v>2030</v>
      </c>
      <c r="C2392" s="144" t="s">
        <v>1061</v>
      </c>
      <c r="D2392" s="144" t="s">
        <v>9634</v>
      </c>
    </row>
    <row r="2393" spans="1:4">
      <c r="A2393" s="144">
        <v>2392</v>
      </c>
      <c r="B2393" s="144">
        <v>2030</v>
      </c>
      <c r="C2393" s="144" t="s">
        <v>1061</v>
      </c>
      <c r="D2393" s="144" t="s">
        <v>9635</v>
      </c>
    </row>
    <row r="2394" spans="1:4">
      <c r="A2394" s="144">
        <v>2393</v>
      </c>
      <c r="B2394" s="144">
        <v>2030</v>
      </c>
      <c r="C2394" s="144" t="s">
        <v>1061</v>
      </c>
      <c r="D2394" s="144" t="s">
        <v>9636</v>
      </c>
    </row>
    <row r="2395" spans="1:4">
      <c r="A2395" s="144">
        <v>2394</v>
      </c>
      <c r="B2395" s="144">
        <v>2030</v>
      </c>
      <c r="C2395" s="144" t="s">
        <v>1061</v>
      </c>
      <c r="D2395" s="144" t="s">
        <v>9637</v>
      </c>
    </row>
    <row r="2396" spans="1:4">
      <c r="A2396" s="144">
        <v>2395</v>
      </c>
      <c r="B2396" s="144">
        <v>2030</v>
      </c>
      <c r="C2396" s="144" t="s">
        <v>1061</v>
      </c>
      <c r="D2396" s="144" t="s">
        <v>9638</v>
      </c>
    </row>
    <row r="2397" spans="1:4">
      <c r="A2397" s="144">
        <v>2396</v>
      </c>
      <c r="B2397" s="144">
        <v>2030</v>
      </c>
      <c r="C2397" s="144" t="s">
        <v>1061</v>
      </c>
      <c r="D2397" s="144" t="s">
        <v>9639</v>
      </c>
    </row>
    <row r="2398" spans="1:4">
      <c r="A2398" s="144">
        <v>2397</v>
      </c>
      <c r="B2398" s="144">
        <v>2030</v>
      </c>
      <c r="C2398" s="144" t="s">
        <v>1061</v>
      </c>
      <c r="D2398" s="144" t="s">
        <v>9640</v>
      </c>
    </row>
    <row r="2399" spans="1:4">
      <c r="A2399" s="144">
        <v>2398</v>
      </c>
      <c r="B2399" s="144">
        <v>2030</v>
      </c>
      <c r="C2399" s="144" t="s">
        <v>1061</v>
      </c>
      <c r="D2399" s="144" t="s">
        <v>9641</v>
      </c>
    </row>
    <row r="2400" spans="1:4">
      <c r="A2400" s="144">
        <v>2399</v>
      </c>
      <c r="B2400" s="144">
        <v>2030</v>
      </c>
      <c r="C2400" s="144" t="s">
        <v>1061</v>
      </c>
      <c r="D2400" s="144" t="s">
        <v>9642</v>
      </c>
    </row>
    <row r="2401" spans="1:4">
      <c r="A2401" s="144">
        <v>2400</v>
      </c>
      <c r="B2401" s="144">
        <v>2030</v>
      </c>
      <c r="C2401" s="144" t="s">
        <v>1061</v>
      </c>
      <c r="D2401" s="144" t="s">
        <v>9643</v>
      </c>
    </row>
    <row r="2402" spans="1:4">
      <c r="A2402" s="144">
        <v>2401</v>
      </c>
      <c r="B2402" s="144">
        <v>2030</v>
      </c>
      <c r="C2402" s="144" t="s">
        <v>1061</v>
      </c>
      <c r="D2402" s="144" t="s">
        <v>9644</v>
      </c>
    </row>
    <row r="2403" spans="1:4">
      <c r="A2403" s="144">
        <v>2402</v>
      </c>
      <c r="B2403" s="144">
        <v>2030</v>
      </c>
      <c r="C2403" s="144" t="s">
        <v>1061</v>
      </c>
      <c r="D2403" s="144" t="s">
        <v>9645</v>
      </c>
    </row>
    <row r="2404" spans="1:4">
      <c r="A2404" s="144">
        <v>2403</v>
      </c>
      <c r="B2404" s="144">
        <v>2030</v>
      </c>
      <c r="C2404" s="144" t="s">
        <v>1061</v>
      </c>
      <c r="D2404" s="144" t="s">
        <v>9646</v>
      </c>
    </row>
    <row r="2405" spans="1:4">
      <c r="A2405" s="144">
        <v>2404</v>
      </c>
      <c r="B2405" s="144">
        <v>2030</v>
      </c>
      <c r="C2405" s="144" t="s">
        <v>1061</v>
      </c>
      <c r="D2405" s="144" t="s">
        <v>9647</v>
      </c>
    </row>
    <row r="2406" spans="1:4">
      <c r="A2406" s="144">
        <v>2405</v>
      </c>
      <c r="B2406" s="144">
        <v>2030</v>
      </c>
      <c r="C2406" s="144" t="s">
        <v>1061</v>
      </c>
      <c r="D2406" s="144" t="s">
        <v>9648</v>
      </c>
    </row>
    <row r="2407" spans="1:4">
      <c r="A2407" s="144">
        <v>2406</v>
      </c>
      <c r="B2407" s="144">
        <v>2030</v>
      </c>
      <c r="C2407" s="144" t="s">
        <v>1061</v>
      </c>
      <c r="D2407" s="144" t="s">
        <v>9649</v>
      </c>
    </row>
    <row r="2408" spans="1:4">
      <c r="A2408" s="144">
        <v>2407</v>
      </c>
      <c r="B2408" s="144">
        <v>2030</v>
      </c>
      <c r="C2408" s="144" t="s">
        <v>1061</v>
      </c>
      <c r="D2408" s="144" t="s">
        <v>9650</v>
      </c>
    </row>
    <row r="2409" spans="1:4">
      <c r="A2409" s="144">
        <v>2408</v>
      </c>
      <c r="B2409" s="144">
        <v>2030</v>
      </c>
      <c r="C2409" s="144" t="s">
        <v>1061</v>
      </c>
      <c r="D2409" s="144" t="s">
        <v>9651</v>
      </c>
    </row>
    <row r="2410" spans="1:4">
      <c r="A2410" s="144">
        <v>2409</v>
      </c>
      <c r="B2410" s="144">
        <v>2030</v>
      </c>
      <c r="C2410" s="144" t="s">
        <v>1061</v>
      </c>
      <c r="D2410" s="144" t="s">
        <v>9652</v>
      </c>
    </row>
    <row r="2411" spans="1:4">
      <c r="A2411" s="144">
        <v>2410</v>
      </c>
      <c r="B2411" s="144">
        <v>2030</v>
      </c>
      <c r="C2411" s="144" t="s">
        <v>1061</v>
      </c>
      <c r="D2411" s="144" t="s">
        <v>9653</v>
      </c>
    </row>
    <row r="2412" spans="1:4">
      <c r="A2412" s="144">
        <v>2411</v>
      </c>
      <c r="B2412" s="144">
        <v>2030</v>
      </c>
      <c r="C2412" s="144" t="s">
        <v>1061</v>
      </c>
      <c r="D2412" s="144" t="s">
        <v>9654</v>
      </c>
    </row>
    <row r="2413" spans="1:4">
      <c r="A2413" s="144">
        <v>2412</v>
      </c>
      <c r="B2413" s="144">
        <v>2030</v>
      </c>
      <c r="C2413" s="144" t="s">
        <v>1061</v>
      </c>
      <c r="D2413" s="144" t="s">
        <v>9655</v>
      </c>
    </row>
    <row r="2414" spans="1:4">
      <c r="A2414" s="144">
        <v>2413</v>
      </c>
      <c r="B2414" s="144">
        <v>2030</v>
      </c>
      <c r="C2414" s="144" t="s">
        <v>1061</v>
      </c>
      <c r="D2414" s="144" t="s">
        <v>9656</v>
      </c>
    </row>
    <row r="2415" spans="1:4">
      <c r="A2415" s="144">
        <v>2414</v>
      </c>
      <c r="B2415" s="144">
        <v>2030</v>
      </c>
      <c r="C2415" s="144" t="s">
        <v>1061</v>
      </c>
      <c r="D2415" s="144" t="s">
        <v>9657</v>
      </c>
    </row>
    <row r="2416" spans="1:4">
      <c r="A2416" s="144">
        <v>2415</v>
      </c>
      <c r="B2416" s="144">
        <v>2030</v>
      </c>
      <c r="C2416" s="144" t="s">
        <v>1061</v>
      </c>
      <c r="D2416" s="144" t="s">
        <v>9658</v>
      </c>
    </row>
    <row r="2417" spans="1:4">
      <c r="A2417" s="144">
        <v>2416</v>
      </c>
      <c r="B2417" s="144">
        <v>2030</v>
      </c>
      <c r="C2417" s="144" t="s">
        <v>1061</v>
      </c>
      <c r="D2417" s="144" t="s">
        <v>9659</v>
      </c>
    </row>
    <row r="2418" spans="1:4">
      <c r="A2418" s="144">
        <v>2417</v>
      </c>
      <c r="B2418" s="144">
        <v>2030</v>
      </c>
      <c r="C2418" s="144" t="s">
        <v>1061</v>
      </c>
      <c r="D2418" s="144" t="s">
        <v>9660</v>
      </c>
    </row>
    <row r="2419" spans="1:4">
      <c r="A2419" s="144">
        <v>2418</v>
      </c>
      <c r="B2419" s="144">
        <v>2030</v>
      </c>
      <c r="C2419" s="144" t="s">
        <v>1061</v>
      </c>
      <c r="D2419" s="144" t="s">
        <v>9661</v>
      </c>
    </row>
    <row r="2420" spans="1:4">
      <c r="A2420" s="144">
        <v>2419</v>
      </c>
      <c r="B2420" s="144">
        <v>2030</v>
      </c>
      <c r="C2420" s="144" t="s">
        <v>1061</v>
      </c>
      <c r="D2420" s="144" t="s">
        <v>9662</v>
      </c>
    </row>
    <row r="2421" spans="1:4">
      <c r="A2421" s="144">
        <v>2420</v>
      </c>
      <c r="B2421" s="144">
        <v>2030</v>
      </c>
      <c r="C2421" s="144" t="s">
        <v>1061</v>
      </c>
      <c r="D2421" s="144" t="s">
        <v>9663</v>
      </c>
    </row>
    <row r="2422" spans="1:4">
      <c r="A2422" s="144">
        <v>2421</v>
      </c>
      <c r="B2422" s="144">
        <v>2030</v>
      </c>
      <c r="C2422" s="144" t="s">
        <v>1061</v>
      </c>
      <c r="D2422" s="144" t="s">
        <v>9664</v>
      </c>
    </row>
    <row r="2423" spans="1:4">
      <c r="A2423" s="144">
        <v>2422</v>
      </c>
      <c r="B2423" s="144">
        <v>2030</v>
      </c>
      <c r="C2423" s="144" t="s">
        <v>1061</v>
      </c>
      <c r="D2423" s="144" t="s">
        <v>9665</v>
      </c>
    </row>
    <row r="2424" spans="1:4">
      <c r="A2424" s="144">
        <v>2423</v>
      </c>
      <c r="B2424" s="144">
        <v>2030</v>
      </c>
      <c r="C2424" s="144" t="s">
        <v>1061</v>
      </c>
      <c r="D2424" s="144" t="s">
        <v>9666</v>
      </c>
    </row>
    <row r="2425" spans="1:4">
      <c r="A2425" s="144">
        <v>2424</v>
      </c>
      <c r="B2425" s="144">
        <v>2030</v>
      </c>
      <c r="C2425" s="144" t="s">
        <v>1061</v>
      </c>
      <c r="D2425" s="144" t="s">
        <v>9667</v>
      </c>
    </row>
    <row r="2426" spans="1:4">
      <c r="A2426" s="144">
        <v>2425</v>
      </c>
      <c r="B2426" s="144">
        <v>2030</v>
      </c>
      <c r="C2426" s="144" t="s">
        <v>1061</v>
      </c>
      <c r="D2426" s="144" t="s">
        <v>9668</v>
      </c>
    </row>
    <row r="2427" spans="1:4">
      <c r="A2427" s="144">
        <v>2426</v>
      </c>
      <c r="B2427" s="144">
        <v>2030</v>
      </c>
      <c r="C2427" s="144" t="s">
        <v>1061</v>
      </c>
      <c r="D2427" s="144" t="s">
        <v>9669</v>
      </c>
    </row>
    <row r="2428" spans="1:4">
      <c r="A2428" s="144">
        <v>2427</v>
      </c>
      <c r="B2428" s="144">
        <v>2030</v>
      </c>
      <c r="C2428" s="144" t="s">
        <v>1061</v>
      </c>
      <c r="D2428" s="144" t="s">
        <v>9670</v>
      </c>
    </row>
    <row r="2429" spans="1:4">
      <c r="A2429" s="144">
        <v>2428</v>
      </c>
      <c r="B2429" s="144">
        <v>2030</v>
      </c>
      <c r="C2429" s="144" t="s">
        <v>1061</v>
      </c>
      <c r="D2429" s="144" t="s">
        <v>9671</v>
      </c>
    </row>
    <row r="2430" spans="1:4">
      <c r="A2430" s="144">
        <v>2429</v>
      </c>
      <c r="B2430" s="144">
        <v>2030</v>
      </c>
      <c r="C2430" s="144" t="s">
        <v>1061</v>
      </c>
      <c r="D2430" s="144" t="s">
        <v>9672</v>
      </c>
    </row>
    <row r="2431" spans="1:4">
      <c r="A2431" s="144">
        <v>2430</v>
      </c>
      <c r="B2431" s="144">
        <v>2030</v>
      </c>
      <c r="C2431" s="144" t="s">
        <v>1061</v>
      </c>
      <c r="D2431" s="144" t="s">
        <v>9673</v>
      </c>
    </row>
    <row r="2432" spans="1:4">
      <c r="A2432" s="144">
        <v>2431</v>
      </c>
      <c r="B2432" s="144">
        <v>2030</v>
      </c>
      <c r="C2432" s="144" t="s">
        <v>1061</v>
      </c>
      <c r="D2432" s="144" t="s">
        <v>9674</v>
      </c>
    </row>
    <row r="2433" spans="1:4">
      <c r="A2433" s="144">
        <v>2432</v>
      </c>
      <c r="B2433" s="144">
        <v>2030</v>
      </c>
      <c r="C2433" s="144" t="s">
        <v>1061</v>
      </c>
      <c r="D2433" s="144" t="s">
        <v>9675</v>
      </c>
    </row>
    <row r="2434" spans="1:4">
      <c r="A2434" s="144">
        <v>2433</v>
      </c>
      <c r="B2434" s="144">
        <v>2030</v>
      </c>
      <c r="C2434" s="144" t="s">
        <v>1061</v>
      </c>
      <c r="D2434" s="144" t="s">
        <v>9676</v>
      </c>
    </row>
    <row r="2435" spans="1:4">
      <c r="A2435" s="144">
        <v>2434</v>
      </c>
      <c r="B2435" s="144">
        <v>2030</v>
      </c>
      <c r="C2435" s="144" t="s">
        <v>1061</v>
      </c>
      <c r="D2435" s="144" t="s">
        <v>9677</v>
      </c>
    </row>
    <row r="2436" spans="1:4">
      <c r="A2436" s="144">
        <v>2435</v>
      </c>
      <c r="B2436" s="144">
        <v>2030</v>
      </c>
      <c r="C2436" s="144" t="s">
        <v>1061</v>
      </c>
      <c r="D2436" s="144" t="s">
        <v>9678</v>
      </c>
    </row>
    <row r="2437" spans="1:4">
      <c r="A2437" s="144">
        <v>2436</v>
      </c>
      <c r="B2437" s="144">
        <v>2030</v>
      </c>
      <c r="C2437" s="144" t="s">
        <v>1061</v>
      </c>
      <c r="D2437" s="144" t="s">
        <v>9679</v>
      </c>
    </row>
    <row r="2438" spans="1:4">
      <c r="A2438" s="144">
        <v>2437</v>
      </c>
      <c r="B2438" s="144">
        <v>2030</v>
      </c>
      <c r="C2438" s="144" t="s">
        <v>1061</v>
      </c>
      <c r="D2438" s="144" t="s">
        <v>9680</v>
      </c>
    </row>
    <row r="2439" spans="1:4">
      <c r="A2439" s="144">
        <v>2438</v>
      </c>
      <c r="B2439" s="144">
        <v>2030</v>
      </c>
      <c r="C2439" s="144" t="s">
        <v>1061</v>
      </c>
      <c r="D2439" s="144" t="s">
        <v>9681</v>
      </c>
    </row>
    <row r="2440" spans="1:4">
      <c r="A2440" s="144">
        <v>2439</v>
      </c>
      <c r="B2440" s="144">
        <v>2030</v>
      </c>
      <c r="C2440" s="144" t="s">
        <v>1061</v>
      </c>
      <c r="D2440" s="144" t="s">
        <v>9682</v>
      </c>
    </row>
    <row r="2441" spans="1:4">
      <c r="A2441" s="144">
        <v>2440</v>
      </c>
      <c r="B2441" s="144">
        <v>2030</v>
      </c>
      <c r="C2441" s="144" t="s">
        <v>1061</v>
      </c>
      <c r="D2441" s="144" t="s">
        <v>9683</v>
      </c>
    </row>
    <row r="2442" spans="1:4">
      <c r="A2442" s="144">
        <v>2441</v>
      </c>
      <c r="B2442" s="144">
        <v>2030</v>
      </c>
      <c r="C2442" s="144" t="s">
        <v>1061</v>
      </c>
      <c r="D2442" s="144" t="s">
        <v>9684</v>
      </c>
    </row>
    <row r="2443" spans="1:4">
      <c r="A2443" s="144">
        <v>2442</v>
      </c>
      <c r="B2443" s="144">
        <v>2030</v>
      </c>
      <c r="C2443" s="144" t="s">
        <v>1061</v>
      </c>
      <c r="D2443" s="144" t="s">
        <v>9685</v>
      </c>
    </row>
    <row r="2444" spans="1:4">
      <c r="A2444" s="144">
        <v>2443</v>
      </c>
      <c r="B2444" s="144">
        <v>2030</v>
      </c>
      <c r="C2444" s="144" t="s">
        <v>1061</v>
      </c>
      <c r="D2444" s="144" t="s">
        <v>9686</v>
      </c>
    </row>
    <row r="2445" spans="1:4">
      <c r="A2445" s="144">
        <v>2444</v>
      </c>
      <c r="B2445" s="144">
        <v>2030</v>
      </c>
      <c r="C2445" s="144" t="s">
        <v>1061</v>
      </c>
      <c r="D2445" s="144" t="s">
        <v>9687</v>
      </c>
    </row>
    <row r="2446" spans="1:4">
      <c r="A2446" s="144">
        <v>2445</v>
      </c>
      <c r="B2446" s="144">
        <v>2030</v>
      </c>
      <c r="C2446" s="144" t="s">
        <v>1061</v>
      </c>
      <c r="D2446" s="144" t="s">
        <v>9688</v>
      </c>
    </row>
    <row r="2447" spans="1:4">
      <c r="A2447" s="144">
        <v>2446</v>
      </c>
      <c r="B2447" s="144">
        <v>2030</v>
      </c>
      <c r="C2447" s="144" t="s">
        <v>1061</v>
      </c>
      <c r="D2447" s="144" t="s">
        <v>9689</v>
      </c>
    </row>
    <row r="2448" spans="1:4">
      <c r="A2448" s="144">
        <v>2447</v>
      </c>
      <c r="B2448" s="144">
        <v>2030</v>
      </c>
      <c r="C2448" s="144" t="s">
        <v>1061</v>
      </c>
      <c r="D2448" s="144" t="s">
        <v>9690</v>
      </c>
    </row>
    <row r="2449" spans="1:4">
      <c r="A2449" s="144">
        <v>2448</v>
      </c>
      <c r="B2449" s="144">
        <v>2030</v>
      </c>
      <c r="C2449" s="144" t="s">
        <v>1061</v>
      </c>
      <c r="D2449" s="144" t="s">
        <v>9691</v>
      </c>
    </row>
    <row r="2450" spans="1:4">
      <c r="A2450" s="144">
        <v>2449</v>
      </c>
      <c r="B2450" s="144">
        <v>2030</v>
      </c>
      <c r="C2450" s="144" t="s">
        <v>1061</v>
      </c>
      <c r="D2450" s="144" t="s">
        <v>9692</v>
      </c>
    </row>
    <row r="2451" spans="1:4">
      <c r="A2451" s="144">
        <v>2450</v>
      </c>
      <c r="B2451" s="144">
        <v>2030</v>
      </c>
      <c r="C2451" s="144" t="s">
        <v>1061</v>
      </c>
      <c r="D2451" s="144" t="s">
        <v>9693</v>
      </c>
    </row>
    <row r="2452" spans="1:4">
      <c r="A2452" s="144">
        <v>2451</v>
      </c>
      <c r="B2452" s="144">
        <v>2030</v>
      </c>
      <c r="C2452" s="144" t="s">
        <v>1061</v>
      </c>
      <c r="D2452" s="144" t="s">
        <v>9694</v>
      </c>
    </row>
    <row r="2453" spans="1:4">
      <c r="A2453" s="144">
        <v>2452</v>
      </c>
      <c r="B2453" s="144">
        <v>2030</v>
      </c>
      <c r="C2453" s="144" t="s">
        <v>1061</v>
      </c>
      <c r="D2453" s="144" t="s">
        <v>9695</v>
      </c>
    </row>
    <row r="2454" spans="1:4">
      <c r="A2454" s="144">
        <v>2453</v>
      </c>
      <c r="B2454" s="144">
        <v>2030</v>
      </c>
      <c r="C2454" s="144" t="s">
        <v>1061</v>
      </c>
      <c r="D2454" s="144" t="s">
        <v>9696</v>
      </c>
    </row>
    <row r="2455" spans="1:4">
      <c r="A2455" s="144">
        <v>2454</v>
      </c>
      <c r="B2455" s="144">
        <v>2030</v>
      </c>
      <c r="C2455" s="144" t="s">
        <v>1061</v>
      </c>
      <c r="D2455" s="144" t="s">
        <v>9697</v>
      </c>
    </row>
    <row r="2456" spans="1:4">
      <c r="A2456" s="144">
        <v>2455</v>
      </c>
      <c r="B2456" s="144">
        <v>2030</v>
      </c>
      <c r="C2456" s="144" t="s">
        <v>1061</v>
      </c>
      <c r="D2456" s="144" t="s">
        <v>9698</v>
      </c>
    </row>
    <row r="2457" spans="1:4">
      <c r="A2457" s="144">
        <v>2456</v>
      </c>
      <c r="B2457" s="144">
        <v>2030</v>
      </c>
      <c r="C2457" s="144" t="s">
        <v>1061</v>
      </c>
      <c r="D2457" s="144" t="s">
        <v>9699</v>
      </c>
    </row>
    <row r="2458" spans="1:4">
      <c r="A2458" s="144">
        <v>2457</v>
      </c>
      <c r="B2458" s="144">
        <v>2030</v>
      </c>
      <c r="C2458" s="144" t="s">
        <v>1061</v>
      </c>
      <c r="D2458" s="144" t="s">
        <v>9700</v>
      </c>
    </row>
    <row r="2459" spans="1:4">
      <c r="A2459" s="144">
        <v>2458</v>
      </c>
      <c r="B2459" s="144">
        <v>2030</v>
      </c>
      <c r="C2459" s="144" t="s">
        <v>1061</v>
      </c>
      <c r="D2459" s="144" t="s">
        <v>9701</v>
      </c>
    </row>
    <row r="2460" spans="1:4">
      <c r="A2460" s="144">
        <v>2459</v>
      </c>
      <c r="B2460" s="144">
        <v>2030</v>
      </c>
      <c r="C2460" s="144" t="s">
        <v>1061</v>
      </c>
      <c r="D2460" s="144" t="s">
        <v>9702</v>
      </c>
    </row>
    <row r="2461" spans="1:4">
      <c r="A2461" s="144">
        <v>2460</v>
      </c>
      <c r="B2461" s="144">
        <v>2030</v>
      </c>
      <c r="C2461" s="144" t="s">
        <v>1061</v>
      </c>
      <c r="D2461" s="144" t="s">
        <v>9703</v>
      </c>
    </row>
    <row r="2462" spans="1:4">
      <c r="A2462" s="144">
        <v>2461</v>
      </c>
      <c r="B2462" s="144">
        <v>2030</v>
      </c>
      <c r="C2462" s="144" t="s">
        <v>1061</v>
      </c>
      <c r="D2462" s="144" t="s">
        <v>9704</v>
      </c>
    </row>
    <row r="2463" spans="1:4">
      <c r="A2463" s="144">
        <v>2462</v>
      </c>
      <c r="B2463" s="144">
        <v>2030</v>
      </c>
      <c r="C2463" s="144" t="s">
        <v>1061</v>
      </c>
      <c r="D2463" s="144" t="s">
        <v>9705</v>
      </c>
    </row>
    <row r="2464" spans="1:4">
      <c r="A2464" s="144">
        <v>2463</v>
      </c>
      <c r="B2464" s="144">
        <v>2030</v>
      </c>
      <c r="C2464" s="144" t="s">
        <v>1061</v>
      </c>
      <c r="D2464" s="144" t="s">
        <v>9706</v>
      </c>
    </row>
    <row r="2465" spans="1:4">
      <c r="A2465" s="144">
        <v>2464</v>
      </c>
      <c r="B2465" s="144">
        <v>2030</v>
      </c>
      <c r="C2465" s="144" t="s">
        <v>1061</v>
      </c>
      <c r="D2465" s="144" t="s">
        <v>9707</v>
      </c>
    </row>
    <row r="2466" spans="1:4">
      <c r="A2466" s="144">
        <v>2465</v>
      </c>
      <c r="B2466" s="144">
        <v>2030</v>
      </c>
      <c r="C2466" s="144" t="s">
        <v>1061</v>
      </c>
      <c r="D2466" s="144" t="s">
        <v>9708</v>
      </c>
    </row>
    <row r="2467" spans="1:4">
      <c r="A2467" s="144">
        <v>2466</v>
      </c>
      <c r="B2467" s="144">
        <v>2030</v>
      </c>
      <c r="C2467" s="144" t="s">
        <v>1061</v>
      </c>
      <c r="D2467" s="144" t="s">
        <v>9709</v>
      </c>
    </row>
    <row r="2468" spans="1:4">
      <c r="A2468" s="144">
        <v>2467</v>
      </c>
      <c r="B2468" s="144">
        <v>2030</v>
      </c>
      <c r="C2468" s="144" t="s">
        <v>1061</v>
      </c>
      <c r="D2468" s="144" t="s">
        <v>9710</v>
      </c>
    </row>
    <row r="2469" spans="1:4">
      <c r="A2469" s="144">
        <v>2468</v>
      </c>
      <c r="B2469" s="144">
        <v>2030</v>
      </c>
      <c r="C2469" s="144" t="s">
        <v>1061</v>
      </c>
      <c r="D2469" s="144" t="s">
        <v>9711</v>
      </c>
    </row>
    <row r="2470" spans="1:4">
      <c r="A2470" s="144">
        <v>2469</v>
      </c>
      <c r="B2470" s="144">
        <v>2030</v>
      </c>
      <c r="C2470" s="144" t="s">
        <v>1061</v>
      </c>
      <c r="D2470" s="144" t="s">
        <v>9712</v>
      </c>
    </row>
    <row r="2471" spans="1:4">
      <c r="A2471" s="144">
        <v>2470</v>
      </c>
      <c r="B2471" s="144">
        <v>2030</v>
      </c>
      <c r="C2471" s="144" t="s">
        <v>1061</v>
      </c>
      <c r="D2471" s="144" t="s">
        <v>9713</v>
      </c>
    </row>
    <row r="2472" spans="1:4">
      <c r="A2472" s="144">
        <v>2471</v>
      </c>
      <c r="B2472" s="144">
        <v>2030</v>
      </c>
      <c r="C2472" s="144" t="s">
        <v>1061</v>
      </c>
      <c r="D2472" s="144" t="s">
        <v>9714</v>
      </c>
    </row>
    <row r="2473" spans="1:4">
      <c r="A2473" s="144">
        <v>2472</v>
      </c>
      <c r="B2473" s="144">
        <v>2030</v>
      </c>
      <c r="C2473" s="144" t="s">
        <v>1061</v>
      </c>
      <c r="D2473" s="144" t="s">
        <v>9715</v>
      </c>
    </row>
    <row r="2474" spans="1:4">
      <c r="A2474" s="144">
        <v>2473</v>
      </c>
      <c r="B2474" s="144">
        <v>2030</v>
      </c>
      <c r="C2474" s="144" t="s">
        <v>1061</v>
      </c>
      <c r="D2474" s="144" t="s">
        <v>9716</v>
      </c>
    </row>
    <row r="2475" spans="1:4">
      <c r="A2475" s="144">
        <v>2474</v>
      </c>
      <c r="B2475" s="144">
        <v>2030</v>
      </c>
      <c r="C2475" s="144" t="s">
        <v>1061</v>
      </c>
      <c r="D2475" s="144" t="s">
        <v>9717</v>
      </c>
    </row>
    <row r="2476" spans="1:4">
      <c r="A2476" s="144">
        <v>2475</v>
      </c>
      <c r="B2476" s="144">
        <v>2030</v>
      </c>
      <c r="C2476" s="144" t="s">
        <v>1061</v>
      </c>
      <c r="D2476" s="144" t="s">
        <v>9718</v>
      </c>
    </row>
    <row r="2477" spans="1:4">
      <c r="A2477" s="144">
        <v>2476</v>
      </c>
      <c r="B2477" s="144">
        <v>2030</v>
      </c>
      <c r="C2477" s="144" t="s">
        <v>1061</v>
      </c>
      <c r="D2477" s="144" t="s">
        <v>9719</v>
      </c>
    </row>
    <row r="2478" spans="1:4">
      <c r="A2478" s="144">
        <v>2477</v>
      </c>
      <c r="B2478" s="144">
        <v>2030</v>
      </c>
      <c r="C2478" s="144" t="s">
        <v>1061</v>
      </c>
      <c r="D2478" s="144" t="s">
        <v>9720</v>
      </c>
    </row>
    <row r="2479" spans="1:4">
      <c r="A2479" s="144">
        <v>2478</v>
      </c>
      <c r="B2479" s="144">
        <v>2030</v>
      </c>
      <c r="C2479" s="144" t="s">
        <v>1061</v>
      </c>
      <c r="D2479" s="144" t="s">
        <v>9721</v>
      </c>
    </row>
    <row r="2480" spans="1:4">
      <c r="A2480" s="144">
        <v>2479</v>
      </c>
      <c r="B2480" s="144">
        <v>2030</v>
      </c>
      <c r="C2480" s="144" t="s">
        <v>1061</v>
      </c>
      <c r="D2480" s="144" t="s">
        <v>9722</v>
      </c>
    </row>
    <row r="2481" spans="1:4">
      <c r="A2481" s="144">
        <v>2480</v>
      </c>
      <c r="B2481" s="144">
        <v>2030</v>
      </c>
      <c r="C2481" s="144" t="s">
        <v>1061</v>
      </c>
      <c r="D2481" s="144" t="s">
        <v>9723</v>
      </c>
    </row>
    <row r="2482" spans="1:4">
      <c r="A2482" s="144">
        <v>2481</v>
      </c>
      <c r="B2482" s="144">
        <v>2030</v>
      </c>
      <c r="C2482" s="144" t="s">
        <v>1061</v>
      </c>
      <c r="D2482" s="144" t="s">
        <v>9724</v>
      </c>
    </row>
    <row r="2483" spans="1:4">
      <c r="A2483" s="144">
        <v>2482</v>
      </c>
      <c r="B2483" s="144">
        <v>2030</v>
      </c>
      <c r="C2483" s="144" t="s">
        <v>1061</v>
      </c>
      <c r="D2483" s="144" t="s">
        <v>9725</v>
      </c>
    </row>
    <row r="2484" spans="1:4">
      <c r="A2484" s="144">
        <v>2483</v>
      </c>
      <c r="B2484" s="144">
        <v>2030</v>
      </c>
      <c r="C2484" s="144" t="s">
        <v>1061</v>
      </c>
      <c r="D2484" s="144" t="s">
        <v>9726</v>
      </c>
    </row>
    <row r="2485" spans="1:4">
      <c r="A2485" s="144">
        <v>2484</v>
      </c>
      <c r="B2485" s="144">
        <v>2030</v>
      </c>
      <c r="C2485" s="144" t="s">
        <v>1061</v>
      </c>
      <c r="D2485" s="144" t="s">
        <v>9727</v>
      </c>
    </row>
    <row r="2486" spans="1:4">
      <c r="A2486" s="144">
        <v>2485</v>
      </c>
      <c r="B2486" s="144">
        <v>2030</v>
      </c>
      <c r="C2486" s="144" t="s">
        <v>1061</v>
      </c>
      <c r="D2486" s="144" t="s">
        <v>9728</v>
      </c>
    </row>
    <row r="2487" spans="1:4">
      <c r="A2487" s="144">
        <v>2486</v>
      </c>
      <c r="B2487" s="144">
        <v>2030</v>
      </c>
      <c r="C2487" s="144" t="s">
        <v>1061</v>
      </c>
      <c r="D2487" s="144" t="s">
        <v>9729</v>
      </c>
    </row>
    <row r="2488" spans="1:4">
      <c r="A2488" s="144">
        <v>2487</v>
      </c>
      <c r="B2488" s="144">
        <v>2030</v>
      </c>
      <c r="C2488" s="144" t="s">
        <v>1061</v>
      </c>
      <c r="D2488" s="144" t="s">
        <v>9730</v>
      </c>
    </row>
    <row r="2489" spans="1:4">
      <c r="A2489" s="144">
        <v>2488</v>
      </c>
      <c r="B2489" s="144">
        <v>2030</v>
      </c>
      <c r="C2489" s="144" t="s">
        <v>1061</v>
      </c>
      <c r="D2489" s="144" t="s">
        <v>9731</v>
      </c>
    </row>
    <row r="2490" spans="1:4">
      <c r="A2490" s="144">
        <v>2489</v>
      </c>
      <c r="B2490" s="144">
        <v>2030</v>
      </c>
      <c r="C2490" s="144" t="s">
        <v>1061</v>
      </c>
      <c r="D2490" s="144" t="s">
        <v>9732</v>
      </c>
    </row>
    <row r="2491" spans="1:4">
      <c r="A2491" s="144">
        <v>2490</v>
      </c>
      <c r="B2491" s="144">
        <v>2030</v>
      </c>
      <c r="C2491" s="144" t="s">
        <v>1061</v>
      </c>
      <c r="D2491" s="144" t="s">
        <v>9733</v>
      </c>
    </row>
    <row r="2492" spans="1:4">
      <c r="A2492" s="144">
        <v>2491</v>
      </c>
      <c r="B2492" s="144">
        <v>2030</v>
      </c>
      <c r="C2492" s="144" t="s">
        <v>1061</v>
      </c>
      <c r="D2492" s="144" t="s">
        <v>9734</v>
      </c>
    </row>
    <row r="2493" spans="1:4">
      <c r="A2493" s="144">
        <v>2492</v>
      </c>
      <c r="B2493" s="144">
        <v>2030</v>
      </c>
      <c r="C2493" s="144" t="s">
        <v>1061</v>
      </c>
      <c r="D2493" s="144" t="s">
        <v>9735</v>
      </c>
    </row>
    <row r="2494" spans="1:4">
      <c r="A2494" s="144">
        <v>2493</v>
      </c>
      <c r="B2494" s="144">
        <v>2030</v>
      </c>
      <c r="C2494" s="144" t="s">
        <v>1061</v>
      </c>
      <c r="D2494" s="144" t="s">
        <v>9736</v>
      </c>
    </row>
    <row r="2495" spans="1:4">
      <c r="A2495" s="144">
        <v>2494</v>
      </c>
      <c r="B2495" s="144">
        <v>2030</v>
      </c>
      <c r="C2495" s="144" t="s">
        <v>1061</v>
      </c>
      <c r="D2495" s="144" t="s">
        <v>9737</v>
      </c>
    </row>
    <row r="2496" spans="1:4">
      <c r="A2496" s="144">
        <v>2495</v>
      </c>
      <c r="B2496" s="144">
        <v>2030</v>
      </c>
      <c r="C2496" s="144" t="s">
        <v>1061</v>
      </c>
      <c r="D2496" s="144" t="s">
        <v>9738</v>
      </c>
    </row>
    <row r="2497" spans="1:4">
      <c r="A2497" s="144">
        <v>2496</v>
      </c>
      <c r="B2497" s="144">
        <v>2030</v>
      </c>
      <c r="C2497" s="144" t="s">
        <v>1061</v>
      </c>
      <c r="D2497" s="144" t="s">
        <v>9739</v>
      </c>
    </row>
    <row r="2498" spans="1:4">
      <c r="A2498" s="144">
        <v>2497</v>
      </c>
      <c r="B2498" s="144">
        <v>2030</v>
      </c>
      <c r="C2498" s="144" t="s">
        <v>1061</v>
      </c>
      <c r="D2498" s="144" t="s">
        <v>9740</v>
      </c>
    </row>
    <row r="2499" spans="1:4">
      <c r="A2499" s="144">
        <v>2498</v>
      </c>
      <c r="B2499" s="144">
        <v>2030</v>
      </c>
      <c r="C2499" s="144" t="s">
        <v>1061</v>
      </c>
      <c r="D2499" s="144" t="s">
        <v>9741</v>
      </c>
    </row>
    <row r="2500" spans="1:4">
      <c r="A2500" s="144">
        <v>2499</v>
      </c>
      <c r="B2500" s="144">
        <v>2030</v>
      </c>
      <c r="C2500" s="144" t="s">
        <v>1061</v>
      </c>
      <c r="D2500" s="144" t="s">
        <v>9742</v>
      </c>
    </row>
    <row r="2501" spans="1:4">
      <c r="A2501" s="144">
        <v>2500</v>
      </c>
      <c r="B2501" s="144">
        <v>2030</v>
      </c>
      <c r="C2501" s="144" t="s">
        <v>1061</v>
      </c>
      <c r="D2501" s="144" t="s">
        <v>9743</v>
      </c>
    </row>
    <row r="2502" spans="1:4">
      <c r="A2502" s="144">
        <v>2501</v>
      </c>
      <c r="B2502" s="144">
        <v>2030</v>
      </c>
      <c r="C2502" s="144" t="s">
        <v>1061</v>
      </c>
      <c r="D2502" s="144" t="s">
        <v>9744</v>
      </c>
    </row>
    <row r="2503" spans="1:4">
      <c r="A2503" s="144">
        <v>2502</v>
      </c>
      <c r="B2503" s="144">
        <v>2030</v>
      </c>
      <c r="C2503" s="144" t="s">
        <v>1061</v>
      </c>
      <c r="D2503" s="144" t="s">
        <v>9745</v>
      </c>
    </row>
    <row r="2504" spans="1:4">
      <c r="A2504" s="144">
        <v>2503</v>
      </c>
      <c r="B2504" s="144">
        <v>2030</v>
      </c>
      <c r="C2504" s="144" t="s">
        <v>1061</v>
      </c>
      <c r="D2504" s="144" t="s">
        <v>9746</v>
      </c>
    </row>
    <row r="2505" spans="1:4">
      <c r="A2505" s="144">
        <v>2504</v>
      </c>
      <c r="B2505" s="144">
        <v>2030</v>
      </c>
      <c r="C2505" s="144" t="s">
        <v>1061</v>
      </c>
      <c r="D2505" s="144" t="s">
        <v>9747</v>
      </c>
    </row>
    <row r="2506" spans="1:4">
      <c r="A2506" s="144">
        <v>2505</v>
      </c>
      <c r="B2506" s="144">
        <v>2030</v>
      </c>
      <c r="C2506" s="144" t="s">
        <v>1061</v>
      </c>
      <c r="D2506" s="144" t="s">
        <v>9748</v>
      </c>
    </row>
    <row r="2507" spans="1:4">
      <c r="A2507" s="144">
        <v>2506</v>
      </c>
      <c r="B2507" s="144">
        <v>2030</v>
      </c>
      <c r="C2507" s="144" t="s">
        <v>1061</v>
      </c>
      <c r="D2507" s="144" t="s">
        <v>9749</v>
      </c>
    </row>
    <row r="2508" spans="1:4">
      <c r="A2508" s="144">
        <v>2507</v>
      </c>
      <c r="B2508" s="144">
        <v>2030</v>
      </c>
      <c r="C2508" s="144" t="s">
        <v>1061</v>
      </c>
      <c r="D2508" s="144" t="s">
        <v>9750</v>
      </c>
    </row>
    <row r="2509" spans="1:4">
      <c r="A2509" s="144">
        <v>2508</v>
      </c>
      <c r="B2509" s="144">
        <v>2030</v>
      </c>
      <c r="C2509" s="144" t="s">
        <v>1061</v>
      </c>
      <c r="D2509" s="144" t="s">
        <v>9751</v>
      </c>
    </row>
    <row r="2510" spans="1:4">
      <c r="A2510" s="144">
        <v>2509</v>
      </c>
      <c r="B2510" s="144">
        <v>2030</v>
      </c>
      <c r="C2510" s="144" t="s">
        <v>1061</v>
      </c>
      <c r="D2510" s="144" t="s">
        <v>9752</v>
      </c>
    </row>
    <row r="2511" spans="1:4">
      <c r="A2511" s="144">
        <v>2510</v>
      </c>
      <c r="B2511" s="144">
        <v>2030</v>
      </c>
      <c r="C2511" s="144" t="s">
        <v>1061</v>
      </c>
      <c r="D2511" s="144" t="s">
        <v>9753</v>
      </c>
    </row>
    <row r="2512" spans="1:4">
      <c r="A2512" s="144">
        <v>2511</v>
      </c>
      <c r="B2512" s="144">
        <v>2030</v>
      </c>
      <c r="C2512" s="144" t="s">
        <v>1061</v>
      </c>
      <c r="D2512" s="144" t="s">
        <v>9754</v>
      </c>
    </row>
    <row r="2513" spans="1:4">
      <c r="A2513" s="144">
        <v>2512</v>
      </c>
      <c r="B2513" s="144">
        <v>2030</v>
      </c>
      <c r="C2513" s="144" t="s">
        <v>1061</v>
      </c>
      <c r="D2513" s="144" t="s">
        <v>9755</v>
      </c>
    </row>
    <row r="2514" spans="1:4">
      <c r="A2514" s="144">
        <v>2513</v>
      </c>
      <c r="B2514" s="144">
        <v>2030</v>
      </c>
      <c r="C2514" s="144" t="s">
        <v>1061</v>
      </c>
      <c r="D2514" s="144" t="s">
        <v>9756</v>
      </c>
    </row>
    <row r="2515" spans="1:4">
      <c r="A2515" s="144">
        <v>2514</v>
      </c>
      <c r="B2515" s="144">
        <v>2030</v>
      </c>
      <c r="C2515" s="144" t="s">
        <v>1061</v>
      </c>
      <c r="D2515" s="144" t="s">
        <v>9757</v>
      </c>
    </row>
    <row r="2516" spans="1:4">
      <c r="A2516" s="144">
        <v>2515</v>
      </c>
      <c r="B2516" s="144">
        <v>2030</v>
      </c>
      <c r="C2516" s="144" t="s">
        <v>1061</v>
      </c>
      <c r="D2516" s="144" t="s">
        <v>9758</v>
      </c>
    </row>
    <row r="2517" spans="1:4">
      <c r="A2517" s="144">
        <v>2516</v>
      </c>
      <c r="B2517" s="144">
        <v>2030</v>
      </c>
      <c r="C2517" s="144" t="s">
        <v>1061</v>
      </c>
      <c r="D2517" s="144" t="s">
        <v>9759</v>
      </c>
    </row>
    <row r="2518" spans="1:4">
      <c r="A2518" s="144">
        <v>2517</v>
      </c>
      <c r="B2518" s="144">
        <v>2030</v>
      </c>
      <c r="C2518" s="144" t="s">
        <v>1061</v>
      </c>
      <c r="D2518" s="144" t="s">
        <v>9760</v>
      </c>
    </row>
    <row r="2519" spans="1:4">
      <c r="A2519" s="144">
        <v>2518</v>
      </c>
      <c r="B2519" s="144">
        <v>2030</v>
      </c>
      <c r="C2519" s="144" t="s">
        <v>1061</v>
      </c>
      <c r="D2519" s="144" t="s">
        <v>9761</v>
      </c>
    </row>
    <row r="2520" spans="1:4">
      <c r="A2520" s="144">
        <v>2519</v>
      </c>
      <c r="B2520" s="144">
        <v>2030</v>
      </c>
      <c r="C2520" s="144" t="s">
        <v>1061</v>
      </c>
      <c r="D2520" s="144" t="s">
        <v>9762</v>
      </c>
    </row>
    <row r="2521" spans="1:4">
      <c r="A2521" s="144">
        <v>2520</v>
      </c>
      <c r="B2521" s="144">
        <v>2030</v>
      </c>
      <c r="C2521" s="144" t="s">
        <v>1061</v>
      </c>
      <c r="D2521" s="144" t="s">
        <v>9763</v>
      </c>
    </row>
    <row r="2522" spans="1:4">
      <c r="A2522" s="144">
        <v>2521</v>
      </c>
      <c r="B2522" s="144">
        <v>2030</v>
      </c>
      <c r="C2522" s="144" t="s">
        <v>1061</v>
      </c>
      <c r="D2522" s="144" t="s">
        <v>9764</v>
      </c>
    </row>
    <row r="2523" spans="1:4">
      <c r="A2523" s="144">
        <v>2522</v>
      </c>
      <c r="B2523" s="144">
        <v>2030</v>
      </c>
      <c r="C2523" s="144" t="s">
        <v>1061</v>
      </c>
      <c r="D2523" s="144" t="s">
        <v>9765</v>
      </c>
    </row>
    <row r="2524" spans="1:4">
      <c r="A2524" s="144">
        <v>2523</v>
      </c>
      <c r="B2524" s="144">
        <v>2030</v>
      </c>
      <c r="C2524" s="144" t="s">
        <v>1061</v>
      </c>
      <c r="D2524" s="144" t="s">
        <v>9766</v>
      </c>
    </row>
    <row r="2525" spans="1:4">
      <c r="A2525" s="144">
        <v>2524</v>
      </c>
      <c r="B2525" s="144">
        <v>2030</v>
      </c>
      <c r="C2525" s="144" t="s">
        <v>1061</v>
      </c>
      <c r="D2525" s="144" t="s">
        <v>9767</v>
      </c>
    </row>
    <row r="2526" spans="1:4">
      <c r="A2526" s="144">
        <v>2525</v>
      </c>
      <c r="B2526" s="144">
        <v>2030</v>
      </c>
      <c r="C2526" s="144" t="s">
        <v>1061</v>
      </c>
      <c r="D2526" s="144" t="s">
        <v>9768</v>
      </c>
    </row>
    <row r="2527" spans="1:4">
      <c r="A2527" s="144">
        <v>2526</v>
      </c>
      <c r="B2527" s="144">
        <v>2030</v>
      </c>
      <c r="C2527" s="144" t="s">
        <v>1061</v>
      </c>
      <c r="D2527" s="144" t="s">
        <v>9769</v>
      </c>
    </row>
    <row r="2528" spans="1:4">
      <c r="A2528" s="144">
        <v>2527</v>
      </c>
      <c r="B2528" s="144">
        <v>2030</v>
      </c>
      <c r="C2528" s="144" t="s">
        <v>1061</v>
      </c>
      <c r="D2528" s="144" t="s">
        <v>9770</v>
      </c>
    </row>
    <row r="2529" spans="1:4">
      <c r="A2529" s="144">
        <v>2528</v>
      </c>
      <c r="B2529" s="144">
        <v>2030</v>
      </c>
      <c r="C2529" s="144" t="s">
        <v>1061</v>
      </c>
      <c r="D2529" s="144" t="s">
        <v>9771</v>
      </c>
    </row>
    <row r="2530" spans="1:4">
      <c r="A2530" s="144">
        <v>2529</v>
      </c>
      <c r="B2530" s="144">
        <v>2030</v>
      </c>
      <c r="C2530" s="144" t="s">
        <v>1061</v>
      </c>
      <c r="D2530" s="144" t="s">
        <v>9772</v>
      </c>
    </row>
    <row r="2531" spans="1:4">
      <c r="A2531" s="144">
        <v>2530</v>
      </c>
      <c r="B2531" s="144">
        <v>2030</v>
      </c>
      <c r="C2531" s="144" t="s">
        <v>1061</v>
      </c>
      <c r="D2531" s="144" t="s">
        <v>9773</v>
      </c>
    </row>
    <row r="2532" spans="1:4">
      <c r="A2532" s="144">
        <v>2531</v>
      </c>
      <c r="B2532" s="144">
        <v>2030</v>
      </c>
      <c r="C2532" s="144" t="s">
        <v>1061</v>
      </c>
      <c r="D2532" s="144" t="s">
        <v>9774</v>
      </c>
    </row>
    <row r="2533" spans="1:4">
      <c r="A2533" s="144">
        <v>2532</v>
      </c>
      <c r="B2533" s="144">
        <v>2030</v>
      </c>
      <c r="C2533" s="144" t="s">
        <v>1061</v>
      </c>
      <c r="D2533" s="144" t="s">
        <v>9775</v>
      </c>
    </row>
    <row r="2534" spans="1:4">
      <c r="A2534" s="144">
        <v>2533</v>
      </c>
      <c r="B2534" s="144">
        <v>2030</v>
      </c>
      <c r="C2534" s="144" t="s">
        <v>1061</v>
      </c>
      <c r="D2534" s="144" t="s">
        <v>9776</v>
      </c>
    </row>
    <row r="2535" spans="1:4">
      <c r="A2535" s="144">
        <v>2534</v>
      </c>
      <c r="B2535" s="144">
        <v>2030</v>
      </c>
      <c r="C2535" s="144" t="s">
        <v>1061</v>
      </c>
      <c r="D2535" s="144" t="s">
        <v>9777</v>
      </c>
    </row>
    <row r="2536" spans="1:4">
      <c r="A2536" s="144">
        <v>2535</v>
      </c>
      <c r="B2536" s="144">
        <v>2030</v>
      </c>
      <c r="C2536" s="144" t="s">
        <v>1061</v>
      </c>
      <c r="D2536" s="144" t="s">
        <v>9778</v>
      </c>
    </row>
    <row r="2537" spans="1:4">
      <c r="A2537" s="144">
        <v>2536</v>
      </c>
      <c r="B2537" s="144">
        <v>2030</v>
      </c>
      <c r="C2537" s="144" t="s">
        <v>1061</v>
      </c>
      <c r="D2537" s="144" t="s">
        <v>9779</v>
      </c>
    </row>
    <row r="2538" spans="1:4">
      <c r="A2538" s="144">
        <v>2537</v>
      </c>
      <c r="B2538" s="144">
        <v>2030</v>
      </c>
      <c r="C2538" s="144" t="s">
        <v>1061</v>
      </c>
      <c r="D2538" s="144" t="s">
        <v>9780</v>
      </c>
    </row>
    <row r="2539" spans="1:4">
      <c r="A2539" s="144">
        <v>2538</v>
      </c>
      <c r="B2539" s="144">
        <v>2030</v>
      </c>
      <c r="C2539" s="144" t="s">
        <v>1061</v>
      </c>
      <c r="D2539" s="144" t="s">
        <v>9781</v>
      </c>
    </row>
    <row r="2540" spans="1:4">
      <c r="A2540" s="144">
        <v>2539</v>
      </c>
      <c r="B2540" s="144">
        <v>2030</v>
      </c>
      <c r="C2540" s="144" t="s">
        <v>1061</v>
      </c>
      <c r="D2540" s="144" t="s">
        <v>9782</v>
      </c>
    </row>
    <row r="2541" spans="1:4">
      <c r="A2541" s="144">
        <v>2540</v>
      </c>
      <c r="B2541" s="144">
        <v>2030</v>
      </c>
      <c r="C2541" s="144" t="s">
        <v>1061</v>
      </c>
      <c r="D2541" s="144" t="s">
        <v>9783</v>
      </c>
    </row>
    <row r="2542" spans="1:4">
      <c r="A2542" s="144">
        <v>2541</v>
      </c>
      <c r="B2542" s="144">
        <v>2030</v>
      </c>
      <c r="C2542" s="144" t="s">
        <v>1061</v>
      </c>
      <c r="D2542" s="144" t="s">
        <v>9784</v>
      </c>
    </row>
    <row r="2543" spans="1:4">
      <c r="A2543" s="144">
        <v>2542</v>
      </c>
      <c r="B2543" s="144">
        <v>2030</v>
      </c>
      <c r="C2543" s="144" t="s">
        <v>1061</v>
      </c>
      <c r="D2543" s="144" t="s">
        <v>9785</v>
      </c>
    </row>
    <row r="2544" spans="1:4">
      <c r="A2544" s="144">
        <v>2543</v>
      </c>
      <c r="B2544" s="144">
        <v>2030</v>
      </c>
      <c r="C2544" s="144" t="s">
        <v>1061</v>
      </c>
      <c r="D2544" s="144" t="s">
        <v>9786</v>
      </c>
    </row>
    <row r="2545" spans="1:4">
      <c r="A2545" s="144">
        <v>2544</v>
      </c>
      <c r="B2545" s="144">
        <v>2030</v>
      </c>
      <c r="C2545" s="144" t="s">
        <v>1061</v>
      </c>
      <c r="D2545" s="144" t="s">
        <v>9787</v>
      </c>
    </row>
    <row r="2546" spans="1:4">
      <c r="A2546" s="144">
        <v>2545</v>
      </c>
      <c r="B2546" s="144">
        <v>2030</v>
      </c>
      <c r="C2546" s="144" t="s">
        <v>1061</v>
      </c>
      <c r="D2546" s="144" t="s">
        <v>9788</v>
      </c>
    </row>
    <row r="2547" spans="1:4">
      <c r="A2547" s="144">
        <v>2546</v>
      </c>
      <c r="B2547" s="144">
        <v>2030</v>
      </c>
      <c r="C2547" s="144" t="s">
        <v>1061</v>
      </c>
      <c r="D2547" s="144" t="s">
        <v>9789</v>
      </c>
    </row>
    <row r="2548" spans="1:4">
      <c r="A2548" s="144">
        <v>2547</v>
      </c>
      <c r="B2548" s="144">
        <v>2030</v>
      </c>
      <c r="C2548" s="144" t="s">
        <v>1061</v>
      </c>
      <c r="D2548" s="144" t="s">
        <v>9790</v>
      </c>
    </row>
    <row r="2549" spans="1:4">
      <c r="A2549" s="144">
        <v>2548</v>
      </c>
      <c r="B2549" s="144">
        <v>2030</v>
      </c>
      <c r="C2549" s="144" t="s">
        <v>1061</v>
      </c>
      <c r="D2549" s="144" t="s">
        <v>9791</v>
      </c>
    </row>
    <row r="2550" spans="1:4">
      <c r="A2550" s="144">
        <v>2549</v>
      </c>
      <c r="B2550" s="144">
        <v>2030</v>
      </c>
      <c r="C2550" s="144" t="s">
        <v>1191</v>
      </c>
      <c r="D2550" s="144" t="s">
        <v>9792</v>
      </c>
    </row>
    <row r="2551" spans="1:4">
      <c r="A2551" s="144">
        <v>2550</v>
      </c>
      <c r="B2551" s="144">
        <v>2030</v>
      </c>
      <c r="C2551" s="144" t="s">
        <v>1191</v>
      </c>
      <c r="D2551" s="144" t="s">
        <v>9793</v>
      </c>
    </row>
    <row r="2552" spans="1:4">
      <c r="A2552" s="144">
        <v>2551</v>
      </c>
      <c r="B2552" s="144">
        <v>2030</v>
      </c>
      <c r="C2552" s="144" t="s">
        <v>1191</v>
      </c>
      <c r="D2552" s="144" t="s">
        <v>9794</v>
      </c>
    </row>
    <row r="2553" spans="1:4">
      <c r="A2553" s="144">
        <v>2552</v>
      </c>
      <c r="B2553" s="144">
        <v>2030</v>
      </c>
      <c r="C2553" s="144" t="s">
        <v>1191</v>
      </c>
      <c r="D2553" s="144" t="s">
        <v>9795</v>
      </c>
    </row>
    <row r="2554" spans="1:4">
      <c r="A2554" s="144">
        <v>2553</v>
      </c>
      <c r="B2554" s="144">
        <v>2030</v>
      </c>
      <c r="C2554" s="144" t="s">
        <v>1191</v>
      </c>
      <c r="D2554" s="144" t="s">
        <v>9796</v>
      </c>
    </row>
    <row r="2555" spans="1:4">
      <c r="A2555" s="144">
        <v>2554</v>
      </c>
      <c r="B2555" s="144">
        <v>2030</v>
      </c>
      <c r="C2555" s="144" t="s">
        <v>1191</v>
      </c>
      <c r="D2555" s="144" t="s">
        <v>9797</v>
      </c>
    </row>
    <row r="2556" spans="1:4">
      <c r="A2556" s="144">
        <v>2555</v>
      </c>
      <c r="B2556" s="144">
        <v>2030</v>
      </c>
      <c r="C2556" s="144" t="s">
        <v>1191</v>
      </c>
      <c r="D2556" s="144" t="s">
        <v>9798</v>
      </c>
    </row>
    <row r="2557" spans="1:4">
      <c r="A2557" s="144">
        <v>2556</v>
      </c>
      <c r="B2557" s="144">
        <v>2030</v>
      </c>
      <c r="C2557" s="144" t="s">
        <v>1191</v>
      </c>
      <c r="D2557" s="144" t="s">
        <v>9799</v>
      </c>
    </row>
    <row r="2558" spans="1:4">
      <c r="A2558" s="144">
        <v>2557</v>
      </c>
      <c r="B2558" s="144">
        <v>2030</v>
      </c>
      <c r="C2558" s="144" t="s">
        <v>1191</v>
      </c>
      <c r="D2558" s="144" t="s">
        <v>9800</v>
      </c>
    </row>
    <row r="2559" spans="1:4">
      <c r="A2559" s="144">
        <v>2558</v>
      </c>
      <c r="B2559" s="144">
        <v>2030</v>
      </c>
      <c r="C2559" s="144" t="s">
        <v>1191</v>
      </c>
      <c r="D2559" s="144" t="s">
        <v>9801</v>
      </c>
    </row>
    <row r="2560" spans="1:4">
      <c r="A2560" s="144">
        <v>2559</v>
      </c>
      <c r="B2560" s="144">
        <v>2030</v>
      </c>
      <c r="C2560" s="144" t="s">
        <v>1191</v>
      </c>
      <c r="D2560" s="144" t="s">
        <v>9802</v>
      </c>
    </row>
    <row r="2561" spans="1:4">
      <c r="A2561" s="144">
        <v>2560</v>
      </c>
      <c r="B2561" s="144">
        <v>2030</v>
      </c>
      <c r="C2561" s="144" t="s">
        <v>1191</v>
      </c>
      <c r="D2561" s="144" t="s">
        <v>9803</v>
      </c>
    </row>
    <row r="2562" spans="1:4">
      <c r="A2562" s="144">
        <v>2561</v>
      </c>
      <c r="B2562" s="144">
        <v>2030</v>
      </c>
      <c r="C2562" s="144" t="s">
        <v>1191</v>
      </c>
      <c r="D2562" s="144" t="s">
        <v>9804</v>
      </c>
    </row>
    <row r="2563" spans="1:4">
      <c r="A2563" s="144">
        <v>2562</v>
      </c>
      <c r="B2563" s="144">
        <v>2030</v>
      </c>
      <c r="C2563" s="144" t="s">
        <v>1191</v>
      </c>
      <c r="D2563" s="144" t="s">
        <v>9805</v>
      </c>
    </row>
    <row r="2564" spans="1:4">
      <c r="A2564" s="144">
        <v>2563</v>
      </c>
      <c r="B2564" s="144">
        <v>2030</v>
      </c>
      <c r="C2564" s="144" t="s">
        <v>1191</v>
      </c>
      <c r="D2564" s="144" t="s">
        <v>9806</v>
      </c>
    </row>
    <row r="2565" spans="1:4">
      <c r="A2565" s="144">
        <v>2564</v>
      </c>
      <c r="B2565" s="144">
        <v>2030</v>
      </c>
      <c r="C2565" s="144" t="s">
        <v>1191</v>
      </c>
      <c r="D2565" s="144" t="s">
        <v>9807</v>
      </c>
    </row>
    <row r="2566" spans="1:4">
      <c r="A2566" s="144">
        <v>2565</v>
      </c>
      <c r="B2566" s="144">
        <v>2030</v>
      </c>
      <c r="C2566" s="144" t="s">
        <v>1191</v>
      </c>
      <c r="D2566" s="144" t="s">
        <v>9808</v>
      </c>
    </row>
    <row r="2567" spans="1:4">
      <c r="A2567" s="144">
        <v>2566</v>
      </c>
      <c r="B2567" s="144">
        <v>2030</v>
      </c>
      <c r="C2567" s="144" t="s">
        <v>1191</v>
      </c>
      <c r="D2567" s="144" t="s">
        <v>9809</v>
      </c>
    </row>
    <row r="2568" spans="1:4">
      <c r="A2568" s="144">
        <v>2567</v>
      </c>
      <c r="B2568" s="144">
        <v>2030</v>
      </c>
      <c r="C2568" s="144" t="s">
        <v>1191</v>
      </c>
      <c r="D2568" s="144" t="s">
        <v>9810</v>
      </c>
    </row>
    <row r="2569" spans="1:4">
      <c r="A2569" s="144">
        <v>2568</v>
      </c>
      <c r="B2569" s="144">
        <v>2030</v>
      </c>
      <c r="C2569" s="144" t="s">
        <v>1191</v>
      </c>
      <c r="D2569" s="144" t="s">
        <v>9811</v>
      </c>
    </row>
    <row r="2570" spans="1:4">
      <c r="A2570" s="144">
        <v>2569</v>
      </c>
      <c r="B2570" s="144">
        <v>2030</v>
      </c>
      <c r="C2570" s="144" t="s">
        <v>1191</v>
      </c>
      <c r="D2570" s="144" t="s">
        <v>9812</v>
      </c>
    </row>
    <row r="2571" spans="1:4">
      <c r="A2571" s="144">
        <v>2570</v>
      </c>
      <c r="B2571" s="144">
        <v>2030</v>
      </c>
      <c r="C2571" s="144" t="s">
        <v>1191</v>
      </c>
      <c r="D2571" s="144" t="s">
        <v>9813</v>
      </c>
    </row>
    <row r="2572" spans="1:4">
      <c r="A2572" s="144">
        <v>2571</v>
      </c>
      <c r="B2572" s="144">
        <v>2030</v>
      </c>
      <c r="C2572" s="144" t="s">
        <v>1191</v>
      </c>
      <c r="D2572" s="144" t="s">
        <v>9814</v>
      </c>
    </row>
    <row r="2573" spans="1:4">
      <c r="A2573" s="144">
        <v>2572</v>
      </c>
      <c r="B2573" s="144">
        <v>2030</v>
      </c>
      <c r="C2573" s="144" t="s">
        <v>1191</v>
      </c>
      <c r="D2573" s="144" t="s">
        <v>9815</v>
      </c>
    </row>
    <row r="2574" spans="1:4">
      <c r="A2574" s="144">
        <v>2573</v>
      </c>
      <c r="B2574" s="144">
        <v>2030</v>
      </c>
      <c r="C2574" s="144" t="s">
        <v>1191</v>
      </c>
      <c r="D2574" s="144" t="s">
        <v>9816</v>
      </c>
    </row>
    <row r="2575" spans="1:4">
      <c r="A2575" s="144">
        <v>2574</v>
      </c>
      <c r="B2575" s="144">
        <v>2030</v>
      </c>
      <c r="C2575" s="144" t="s">
        <v>1191</v>
      </c>
      <c r="D2575" s="144" t="s">
        <v>9817</v>
      </c>
    </row>
    <row r="2576" spans="1:4">
      <c r="A2576" s="144">
        <v>2575</v>
      </c>
      <c r="B2576" s="144">
        <v>2030</v>
      </c>
      <c r="C2576" s="144" t="s">
        <v>1191</v>
      </c>
      <c r="D2576" s="144" t="s">
        <v>9818</v>
      </c>
    </row>
    <row r="2577" spans="1:4">
      <c r="A2577" s="144">
        <v>2576</v>
      </c>
      <c r="B2577" s="144">
        <v>2030</v>
      </c>
      <c r="C2577" s="144" t="s">
        <v>1191</v>
      </c>
      <c r="D2577" s="144" t="s">
        <v>9819</v>
      </c>
    </row>
    <row r="2578" spans="1:4">
      <c r="A2578" s="144">
        <v>2577</v>
      </c>
      <c r="B2578" s="144">
        <v>2030</v>
      </c>
      <c r="C2578" s="144" t="s">
        <v>1191</v>
      </c>
      <c r="D2578" s="144" t="s">
        <v>9820</v>
      </c>
    </row>
    <row r="2579" spans="1:4">
      <c r="A2579" s="144">
        <v>2578</v>
      </c>
      <c r="B2579" s="144">
        <v>2030</v>
      </c>
      <c r="C2579" s="144" t="s">
        <v>1191</v>
      </c>
      <c r="D2579" s="144" t="s">
        <v>9821</v>
      </c>
    </row>
    <row r="2580" spans="1:4">
      <c r="A2580" s="144">
        <v>2579</v>
      </c>
      <c r="B2580" s="144">
        <v>2030</v>
      </c>
      <c r="C2580" s="144" t="s">
        <v>1191</v>
      </c>
      <c r="D2580" s="144" t="s">
        <v>9822</v>
      </c>
    </row>
    <row r="2581" spans="1:4">
      <c r="A2581" s="144">
        <v>2580</v>
      </c>
      <c r="B2581" s="144">
        <v>2030</v>
      </c>
      <c r="C2581" s="144" t="s">
        <v>1191</v>
      </c>
      <c r="D2581" s="144" t="s">
        <v>9823</v>
      </c>
    </row>
    <row r="2582" spans="1:4">
      <c r="A2582" s="144">
        <v>2581</v>
      </c>
      <c r="B2582" s="144">
        <v>2030</v>
      </c>
      <c r="C2582" s="144" t="s">
        <v>1191</v>
      </c>
      <c r="D2582" s="144" t="s">
        <v>9824</v>
      </c>
    </row>
    <row r="2583" spans="1:4">
      <c r="A2583" s="144">
        <v>2582</v>
      </c>
      <c r="B2583" s="144">
        <v>2030</v>
      </c>
      <c r="C2583" s="144" t="s">
        <v>1191</v>
      </c>
      <c r="D2583" s="144" t="s">
        <v>9825</v>
      </c>
    </row>
    <row r="2584" spans="1:4">
      <c r="A2584" s="144">
        <v>2583</v>
      </c>
      <c r="B2584" s="144">
        <v>2030</v>
      </c>
      <c r="C2584" s="144" t="s">
        <v>1191</v>
      </c>
      <c r="D2584" s="144" t="s">
        <v>9826</v>
      </c>
    </row>
    <row r="2585" spans="1:4">
      <c r="A2585" s="144">
        <v>2584</v>
      </c>
      <c r="B2585" s="144">
        <v>2030</v>
      </c>
      <c r="C2585" s="144" t="s">
        <v>1191</v>
      </c>
      <c r="D2585" s="144" t="s">
        <v>9827</v>
      </c>
    </row>
    <row r="2586" spans="1:4">
      <c r="A2586" s="144">
        <v>2585</v>
      </c>
      <c r="B2586" s="144">
        <v>2030</v>
      </c>
      <c r="C2586" s="144" t="s">
        <v>1191</v>
      </c>
      <c r="D2586" s="144" t="s">
        <v>9828</v>
      </c>
    </row>
    <row r="2587" spans="1:4">
      <c r="A2587" s="144">
        <v>2586</v>
      </c>
      <c r="B2587" s="144">
        <v>2030</v>
      </c>
      <c r="C2587" s="144" t="s">
        <v>1191</v>
      </c>
      <c r="D2587" s="144" t="s">
        <v>9829</v>
      </c>
    </row>
    <row r="2588" spans="1:4">
      <c r="A2588" s="144">
        <v>2587</v>
      </c>
      <c r="B2588" s="144">
        <v>2030</v>
      </c>
      <c r="C2588" s="144" t="s">
        <v>1191</v>
      </c>
      <c r="D2588" s="144" t="s">
        <v>9830</v>
      </c>
    </row>
    <row r="2589" spans="1:4">
      <c r="A2589" s="144">
        <v>2588</v>
      </c>
      <c r="B2589" s="144">
        <v>2030</v>
      </c>
      <c r="C2589" s="144" t="s">
        <v>1191</v>
      </c>
      <c r="D2589" s="144" t="s">
        <v>9831</v>
      </c>
    </row>
    <row r="2590" spans="1:4">
      <c r="A2590" s="144">
        <v>2589</v>
      </c>
      <c r="B2590" s="144">
        <v>2030</v>
      </c>
      <c r="C2590" s="144" t="s">
        <v>1191</v>
      </c>
      <c r="D2590" s="144" t="s">
        <v>9832</v>
      </c>
    </row>
    <row r="2591" spans="1:4">
      <c r="A2591" s="144">
        <v>2590</v>
      </c>
      <c r="B2591" s="144">
        <v>2030</v>
      </c>
      <c r="C2591" s="144" t="s">
        <v>1191</v>
      </c>
      <c r="D2591" s="144" t="s">
        <v>9833</v>
      </c>
    </row>
    <row r="2592" spans="1:4">
      <c r="A2592" s="144">
        <v>2591</v>
      </c>
      <c r="B2592" s="144">
        <v>2030</v>
      </c>
      <c r="C2592" s="144" t="s">
        <v>1191</v>
      </c>
      <c r="D2592" s="144" t="s">
        <v>9834</v>
      </c>
    </row>
    <row r="2593" spans="1:4">
      <c r="A2593" s="144">
        <v>2592</v>
      </c>
      <c r="B2593" s="144">
        <v>2030</v>
      </c>
      <c r="C2593" s="144" t="s">
        <v>1191</v>
      </c>
      <c r="D2593" s="144" t="s">
        <v>9835</v>
      </c>
    </row>
    <row r="2594" spans="1:4">
      <c r="A2594" s="144">
        <v>2593</v>
      </c>
      <c r="B2594" s="144">
        <v>2030</v>
      </c>
      <c r="C2594" s="144" t="s">
        <v>1191</v>
      </c>
      <c r="D2594" s="144" t="s">
        <v>9836</v>
      </c>
    </row>
    <row r="2595" spans="1:4">
      <c r="A2595" s="144">
        <v>2594</v>
      </c>
      <c r="B2595" s="144">
        <v>2030</v>
      </c>
      <c r="C2595" s="144" t="s">
        <v>1191</v>
      </c>
      <c r="D2595" s="144" t="s">
        <v>9837</v>
      </c>
    </row>
    <row r="2596" spans="1:4">
      <c r="A2596" s="144">
        <v>2595</v>
      </c>
      <c r="B2596" s="144">
        <v>2030</v>
      </c>
      <c r="C2596" s="144" t="s">
        <v>1191</v>
      </c>
      <c r="D2596" s="144" t="s">
        <v>9838</v>
      </c>
    </row>
    <row r="2597" spans="1:4">
      <c r="A2597" s="144">
        <v>2596</v>
      </c>
      <c r="B2597" s="144">
        <v>2030</v>
      </c>
      <c r="C2597" s="144" t="s">
        <v>1191</v>
      </c>
      <c r="D2597" s="144" t="s">
        <v>9839</v>
      </c>
    </row>
    <row r="2598" spans="1:4">
      <c r="A2598" s="144">
        <v>2597</v>
      </c>
      <c r="B2598" s="144">
        <v>2030</v>
      </c>
      <c r="C2598" s="144" t="s">
        <v>1191</v>
      </c>
      <c r="D2598" s="144" t="s">
        <v>9840</v>
      </c>
    </row>
    <row r="2599" spans="1:4">
      <c r="A2599" s="144">
        <v>2598</v>
      </c>
      <c r="B2599" s="144">
        <v>2030</v>
      </c>
      <c r="C2599" s="144" t="s">
        <v>1191</v>
      </c>
      <c r="D2599" s="144" t="s">
        <v>9841</v>
      </c>
    </row>
    <row r="2600" spans="1:4">
      <c r="A2600" s="144">
        <v>2599</v>
      </c>
      <c r="B2600" s="144">
        <v>2030</v>
      </c>
      <c r="C2600" s="144" t="s">
        <v>1191</v>
      </c>
      <c r="D2600" s="144" t="s">
        <v>9842</v>
      </c>
    </row>
    <row r="2601" spans="1:4">
      <c r="A2601" s="144">
        <v>2600</v>
      </c>
      <c r="B2601" s="144">
        <v>2030</v>
      </c>
      <c r="C2601" s="144" t="s">
        <v>1191</v>
      </c>
      <c r="D2601" s="144" t="s">
        <v>9843</v>
      </c>
    </row>
    <row r="2602" spans="1:4">
      <c r="A2602" s="144">
        <v>2601</v>
      </c>
      <c r="B2602" s="144">
        <v>2030</v>
      </c>
      <c r="C2602" s="144" t="s">
        <v>1191</v>
      </c>
      <c r="D2602" s="144" t="s">
        <v>9844</v>
      </c>
    </row>
    <row r="2603" spans="1:4">
      <c r="A2603" s="144">
        <v>2602</v>
      </c>
      <c r="B2603" s="144">
        <v>2030</v>
      </c>
      <c r="C2603" s="144" t="s">
        <v>1191</v>
      </c>
      <c r="D2603" s="144" t="s">
        <v>9845</v>
      </c>
    </row>
    <row r="2604" spans="1:4">
      <c r="A2604" s="144">
        <v>2603</v>
      </c>
      <c r="B2604" s="144">
        <v>2030</v>
      </c>
      <c r="C2604" s="144" t="s">
        <v>1191</v>
      </c>
      <c r="D2604" s="144" t="s">
        <v>9846</v>
      </c>
    </row>
    <row r="2605" spans="1:4">
      <c r="A2605" s="144">
        <v>2604</v>
      </c>
      <c r="B2605" s="144">
        <v>2030</v>
      </c>
      <c r="C2605" s="144" t="s">
        <v>1191</v>
      </c>
      <c r="D2605" s="144" t="s">
        <v>9847</v>
      </c>
    </row>
    <row r="2606" spans="1:4">
      <c r="A2606" s="144">
        <v>2605</v>
      </c>
      <c r="B2606" s="144">
        <v>2030</v>
      </c>
      <c r="C2606" s="144" t="s">
        <v>1191</v>
      </c>
      <c r="D2606" s="144" t="s">
        <v>9848</v>
      </c>
    </row>
    <row r="2607" spans="1:4">
      <c r="A2607" s="144">
        <v>2606</v>
      </c>
      <c r="B2607" s="144">
        <v>2030</v>
      </c>
      <c r="C2607" s="144" t="s">
        <v>1191</v>
      </c>
      <c r="D2607" s="144" t="s">
        <v>9849</v>
      </c>
    </row>
    <row r="2608" spans="1:4">
      <c r="A2608" s="144">
        <v>2607</v>
      </c>
      <c r="B2608" s="144">
        <v>2030</v>
      </c>
      <c r="C2608" s="144" t="s">
        <v>1191</v>
      </c>
      <c r="D2608" s="144" t="s">
        <v>9850</v>
      </c>
    </row>
    <row r="2609" spans="1:4">
      <c r="A2609" s="144">
        <v>2608</v>
      </c>
      <c r="B2609" s="144">
        <v>2030</v>
      </c>
      <c r="C2609" s="144" t="s">
        <v>1191</v>
      </c>
      <c r="D2609" s="144" t="s">
        <v>9851</v>
      </c>
    </row>
    <row r="2610" spans="1:4">
      <c r="A2610" s="144">
        <v>2609</v>
      </c>
      <c r="B2610" s="144">
        <v>2030</v>
      </c>
      <c r="C2610" s="144" t="s">
        <v>1191</v>
      </c>
      <c r="D2610" s="144" t="s">
        <v>9852</v>
      </c>
    </row>
    <row r="2611" spans="1:4">
      <c r="A2611" s="144">
        <v>2610</v>
      </c>
      <c r="B2611" s="144">
        <v>2030</v>
      </c>
      <c r="C2611" s="144" t="s">
        <v>1191</v>
      </c>
      <c r="D2611" s="144" t="s">
        <v>9853</v>
      </c>
    </row>
    <row r="2612" spans="1:4">
      <c r="A2612" s="144">
        <v>2611</v>
      </c>
      <c r="B2612" s="144">
        <v>2030</v>
      </c>
      <c r="C2612" s="144" t="s">
        <v>1191</v>
      </c>
      <c r="D2612" s="144" t="s">
        <v>9854</v>
      </c>
    </row>
    <row r="2613" spans="1:4">
      <c r="A2613" s="144">
        <v>2612</v>
      </c>
      <c r="B2613" s="144">
        <v>2030</v>
      </c>
      <c r="C2613" s="144" t="s">
        <v>1191</v>
      </c>
      <c r="D2613" s="144" t="s">
        <v>9855</v>
      </c>
    </row>
    <row r="2614" spans="1:4">
      <c r="A2614" s="144">
        <v>2613</v>
      </c>
      <c r="B2614" s="144">
        <v>2030</v>
      </c>
      <c r="C2614" s="144" t="s">
        <v>1191</v>
      </c>
      <c r="D2614" s="144" t="s">
        <v>9856</v>
      </c>
    </row>
    <row r="2615" spans="1:4">
      <c r="A2615" s="144">
        <v>2614</v>
      </c>
      <c r="B2615" s="144">
        <v>2030</v>
      </c>
      <c r="C2615" s="144" t="s">
        <v>1191</v>
      </c>
      <c r="D2615" s="144" t="s">
        <v>9857</v>
      </c>
    </row>
    <row r="2616" spans="1:4">
      <c r="A2616" s="144">
        <v>2615</v>
      </c>
      <c r="B2616" s="144">
        <v>2030</v>
      </c>
      <c r="C2616" s="144" t="s">
        <v>1191</v>
      </c>
      <c r="D2616" s="144" t="s">
        <v>9858</v>
      </c>
    </row>
    <row r="2617" spans="1:4">
      <c r="A2617" s="144">
        <v>2616</v>
      </c>
      <c r="B2617" s="144">
        <v>2030</v>
      </c>
      <c r="C2617" s="144" t="s">
        <v>1191</v>
      </c>
      <c r="D2617" s="144" t="s">
        <v>9859</v>
      </c>
    </row>
    <row r="2618" spans="1:4">
      <c r="A2618" s="144">
        <v>2617</v>
      </c>
      <c r="B2618" s="144">
        <v>2030</v>
      </c>
      <c r="C2618" s="144" t="s">
        <v>1191</v>
      </c>
      <c r="D2618" s="144" t="s">
        <v>9860</v>
      </c>
    </row>
    <row r="2619" spans="1:4">
      <c r="A2619" s="144">
        <v>2618</v>
      </c>
      <c r="B2619" s="144">
        <v>2030</v>
      </c>
      <c r="C2619" s="144" t="s">
        <v>1191</v>
      </c>
      <c r="D2619" s="144" t="s">
        <v>9861</v>
      </c>
    </row>
    <row r="2620" spans="1:4">
      <c r="A2620" s="144">
        <v>2619</v>
      </c>
      <c r="B2620" s="144">
        <v>2030</v>
      </c>
      <c r="C2620" s="144" t="s">
        <v>1191</v>
      </c>
      <c r="D2620" s="144" t="s">
        <v>9862</v>
      </c>
    </row>
    <row r="2621" spans="1:4">
      <c r="A2621" s="144">
        <v>2620</v>
      </c>
      <c r="B2621" s="144">
        <v>2030</v>
      </c>
      <c r="C2621" s="144" t="s">
        <v>1191</v>
      </c>
      <c r="D2621" s="144" t="s">
        <v>9863</v>
      </c>
    </row>
    <row r="2622" spans="1:4">
      <c r="A2622" s="144">
        <v>2621</v>
      </c>
      <c r="B2622" s="144">
        <v>2030</v>
      </c>
      <c r="C2622" s="144" t="s">
        <v>1191</v>
      </c>
      <c r="D2622" s="144" t="s">
        <v>9864</v>
      </c>
    </row>
    <row r="2623" spans="1:4">
      <c r="A2623" s="144">
        <v>2622</v>
      </c>
      <c r="B2623" s="144">
        <v>2030</v>
      </c>
      <c r="C2623" s="144" t="s">
        <v>1191</v>
      </c>
      <c r="D2623" s="144" t="s">
        <v>9865</v>
      </c>
    </row>
    <row r="2624" spans="1:4">
      <c r="A2624" s="144">
        <v>2623</v>
      </c>
      <c r="B2624" s="144">
        <v>2030</v>
      </c>
      <c r="C2624" s="144" t="s">
        <v>1191</v>
      </c>
      <c r="D2624" s="144" t="s">
        <v>9866</v>
      </c>
    </row>
    <row r="2625" spans="1:4">
      <c r="A2625" s="144">
        <v>2624</v>
      </c>
      <c r="B2625" s="144">
        <v>2030</v>
      </c>
      <c r="C2625" s="144" t="s">
        <v>1191</v>
      </c>
      <c r="D2625" s="144" t="s">
        <v>9867</v>
      </c>
    </row>
    <row r="2626" spans="1:4">
      <c r="A2626" s="144">
        <v>2625</v>
      </c>
      <c r="B2626" s="144">
        <v>2030</v>
      </c>
      <c r="C2626" s="144" t="s">
        <v>1191</v>
      </c>
      <c r="D2626" s="144" t="s">
        <v>9868</v>
      </c>
    </row>
    <row r="2627" spans="1:4">
      <c r="A2627" s="144">
        <v>2626</v>
      </c>
      <c r="B2627" s="144">
        <v>2030</v>
      </c>
      <c r="C2627" s="144" t="s">
        <v>1191</v>
      </c>
      <c r="D2627" s="144" t="s">
        <v>9869</v>
      </c>
    </row>
    <row r="2628" spans="1:4">
      <c r="A2628" s="144">
        <v>2627</v>
      </c>
      <c r="B2628" s="144">
        <v>2030</v>
      </c>
      <c r="C2628" s="144" t="s">
        <v>1191</v>
      </c>
      <c r="D2628" s="144" t="s">
        <v>9870</v>
      </c>
    </row>
    <row r="2629" spans="1:4">
      <c r="A2629" s="144">
        <v>2628</v>
      </c>
      <c r="B2629" s="144">
        <v>2030</v>
      </c>
      <c r="C2629" s="144" t="s">
        <v>1191</v>
      </c>
      <c r="D2629" s="144" t="s">
        <v>9871</v>
      </c>
    </row>
    <row r="2630" spans="1:4">
      <c r="A2630" s="144">
        <v>2629</v>
      </c>
      <c r="B2630" s="144">
        <v>2030</v>
      </c>
      <c r="C2630" s="144" t="s">
        <v>1191</v>
      </c>
      <c r="D2630" s="144" t="s">
        <v>9872</v>
      </c>
    </row>
    <row r="2631" spans="1:4">
      <c r="A2631" s="144">
        <v>2630</v>
      </c>
      <c r="B2631" s="144">
        <v>2030</v>
      </c>
      <c r="C2631" s="144" t="s">
        <v>1191</v>
      </c>
      <c r="D2631" s="144" t="s">
        <v>9873</v>
      </c>
    </row>
    <row r="2632" spans="1:4">
      <c r="A2632" s="144">
        <v>2631</v>
      </c>
      <c r="B2632" s="144">
        <v>2030</v>
      </c>
      <c r="C2632" s="144" t="s">
        <v>1191</v>
      </c>
      <c r="D2632" s="144" t="s">
        <v>9874</v>
      </c>
    </row>
    <row r="2633" spans="1:4">
      <c r="A2633" s="144">
        <v>2632</v>
      </c>
      <c r="B2633" s="144">
        <v>2030</v>
      </c>
      <c r="C2633" s="144" t="s">
        <v>1191</v>
      </c>
      <c r="D2633" s="144" t="s">
        <v>9875</v>
      </c>
    </row>
    <row r="2634" spans="1:4">
      <c r="A2634" s="144">
        <v>2633</v>
      </c>
      <c r="B2634" s="144">
        <v>2030</v>
      </c>
      <c r="C2634" s="144" t="s">
        <v>1191</v>
      </c>
      <c r="D2634" s="144" t="s">
        <v>9876</v>
      </c>
    </row>
    <row r="2635" spans="1:4">
      <c r="A2635" s="144">
        <v>2634</v>
      </c>
      <c r="B2635" s="144">
        <v>2030</v>
      </c>
      <c r="C2635" s="144" t="s">
        <v>1191</v>
      </c>
      <c r="D2635" s="144" t="s">
        <v>9877</v>
      </c>
    </row>
    <row r="2636" spans="1:4">
      <c r="A2636" s="144">
        <v>2635</v>
      </c>
      <c r="B2636" s="144">
        <v>2030</v>
      </c>
      <c r="C2636" s="144" t="s">
        <v>1191</v>
      </c>
      <c r="D2636" s="144" t="s">
        <v>9878</v>
      </c>
    </row>
    <row r="2637" spans="1:4">
      <c r="A2637" s="144">
        <v>2636</v>
      </c>
      <c r="B2637" s="144">
        <v>2030</v>
      </c>
      <c r="C2637" s="144" t="s">
        <v>1191</v>
      </c>
      <c r="D2637" s="144" t="s">
        <v>9879</v>
      </c>
    </row>
    <row r="2638" spans="1:4">
      <c r="A2638" s="144">
        <v>2637</v>
      </c>
      <c r="B2638" s="144">
        <v>2030</v>
      </c>
      <c r="C2638" s="144" t="s">
        <v>1191</v>
      </c>
      <c r="D2638" s="144" t="s">
        <v>9880</v>
      </c>
    </row>
    <row r="2639" spans="1:4">
      <c r="A2639" s="144">
        <v>2638</v>
      </c>
      <c r="B2639" s="144">
        <v>2030</v>
      </c>
      <c r="C2639" s="144" t="s">
        <v>1191</v>
      </c>
      <c r="D2639" s="144" t="s">
        <v>9881</v>
      </c>
    </row>
    <row r="2640" spans="1:4">
      <c r="A2640" s="144">
        <v>2639</v>
      </c>
      <c r="B2640" s="144">
        <v>2030</v>
      </c>
      <c r="C2640" s="144" t="s">
        <v>1191</v>
      </c>
      <c r="D2640" s="144" t="s">
        <v>9882</v>
      </c>
    </row>
    <row r="2641" spans="1:4">
      <c r="A2641" s="144">
        <v>2640</v>
      </c>
      <c r="B2641" s="144">
        <v>2030</v>
      </c>
      <c r="C2641" s="144" t="s">
        <v>1191</v>
      </c>
      <c r="D2641" s="144" t="s">
        <v>9883</v>
      </c>
    </row>
    <row r="2642" spans="1:4">
      <c r="A2642" s="144">
        <v>2641</v>
      </c>
      <c r="B2642" s="144">
        <v>2030</v>
      </c>
      <c r="C2642" s="144" t="s">
        <v>1191</v>
      </c>
      <c r="D2642" s="144" t="s">
        <v>9884</v>
      </c>
    </row>
    <row r="2643" spans="1:4">
      <c r="A2643" s="144">
        <v>2642</v>
      </c>
      <c r="B2643" s="144">
        <v>2030</v>
      </c>
      <c r="C2643" s="144" t="s">
        <v>1191</v>
      </c>
      <c r="D2643" s="144" t="s">
        <v>9885</v>
      </c>
    </row>
    <row r="2644" spans="1:4">
      <c r="A2644" s="144">
        <v>2643</v>
      </c>
      <c r="B2644" s="144">
        <v>2030</v>
      </c>
      <c r="C2644" s="144" t="s">
        <v>1191</v>
      </c>
      <c r="D2644" s="144" t="s">
        <v>9886</v>
      </c>
    </row>
    <row r="2645" spans="1:4">
      <c r="A2645" s="144">
        <v>2644</v>
      </c>
      <c r="B2645" s="144">
        <v>2030</v>
      </c>
      <c r="C2645" s="144" t="s">
        <v>1191</v>
      </c>
      <c r="D2645" s="144" t="s">
        <v>9887</v>
      </c>
    </row>
    <row r="2646" spans="1:4">
      <c r="A2646" s="144">
        <v>2645</v>
      </c>
      <c r="B2646" s="144">
        <v>2030</v>
      </c>
      <c r="C2646" s="144" t="s">
        <v>1191</v>
      </c>
      <c r="D2646" s="144" t="s">
        <v>9888</v>
      </c>
    </row>
    <row r="2647" spans="1:4">
      <c r="A2647" s="144">
        <v>2646</v>
      </c>
      <c r="B2647" s="144">
        <v>2030</v>
      </c>
      <c r="C2647" s="144" t="s">
        <v>1191</v>
      </c>
      <c r="D2647" s="144" t="s">
        <v>9889</v>
      </c>
    </row>
    <row r="2648" spans="1:4">
      <c r="A2648" s="144">
        <v>2647</v>
      </c>
      <c r="B2648" s="144">
        <v>2030</v>
      </c>
      <c r="C2648" s="144" t="s">
        <v>1191</v>
      </c>
      <c r="D2648" s="144" t="s">
        <v>9890</v>
      </c>
    </row>
    <row r="2649" spans="1:4">
      <c r="A2649" s="144">
        <v>2648</v>
      </c>
      <c r="B2649" s="144">
        <v>2030</v>
      </c>
      <c r="C2649" s="144" t="s">
        <v>1191</v>
      </c>
      <c r="D2649" s="144" t="s">
        <v>9891</v>
      </c>
    </row>
    <row r="2650" spans="1:4">
      <c r="A2650" s="144">
        <v>2649</v>
      </c>
      <c r="B2650" s="144">
        <v>2030</v>
      </c>
      <c r="C2650" s="144" t="s">
        <v>1191</v>
      </c>
      <c r="D2650" s="144" t="s">
        <v>9892</v>
      </c>
    </row>
    <row r="2651" spans="1:4">
      <c r="A2651" s="144">
        <v>2650</v>
      </c>
      <c r="B2651" s="144">
        <v>2030</v>
      </c>
      <c r="C2651" s="144" t="s">
        <v>1191</v>
      </c>
      <c r="D2651" s="144" t="s">
        <v>9893</v>
      </c>
    </row>
    <row r="2652" spans="1:4">
      <c r="A2652" s="144">
        <v>2651</v>
      </c>
      <c r="B2652" s="144">
        <v>2030</v>
      </c>
      <c r="C2652" s="144" t="s">
        <v>1191</v>
      </c>
      <c r="D2652" s="144" t="s">
        <v>9894</v>
      </c>
    </row>
    <row r="2653" spans="1:4">
      <c r="A2653" s="144">
        <v>2652</v>
      </c>
      <c r="B2653" s="144">
        <v>2030</v>
      </c>
      <c r="C2653" s="144" t="s">
        <v>1191</v>
      </c>
      <c r="D2653" s="144" t="s">
        <v>9895</v>
      </c>
    </row>
    <row r="2654" spans="1:4">
      <c r="A2654" s="144">
        <v>2653</v>
      </c>
      <c r="B2654" s="144">
        <v>2030</v>
      </c>
      <c r="C2654" s="144" t="s">
        <v>1191</v>
      </c>
      <c r="D2654" s="144" t="s">
        <v>9896</v>
      </c>
    </row>
    <row r="2655" spans="1:4">
      <c r="A2655" s="144">
        <v>2654</v>
      </c>
      <c r="B2655" s="144">
        <v>2030</v>
      </c>
      <c r="C2655" s="144" t="s">
        <v>1191</v>
      </c>
      <c r="D2655" s="144" t="s">
        <v>9897</v>
      </c>
    </row>
    <row r="2656" spans="1:4">
      <c r="A2656" s="144">
        <v>2655</v>
      </c>
      <c r="B2656" s="144">
        <v>2030</v>
      </c>
      <c r="C2656" s="144" t="s">
        <v>1191</v>
      </c>
      <c r="D2656" s="144" t="s">
        <v>9898</v>
      </c>
    </row>
    <row r="2657" spans="1:4">
      <c r="A2657" s="144">
        <v>2656</v>
      </c>
      <c r="B2657" s="144">
        <v>2030</v>
      </c>
      <c r="C2657" s="144" t="s">
        <v>1191</v>
      </c>
      <c r="D2657" s="144" t="s">
        <v>9899</v>
      </c>
    </row>
    <row r="2658" spans="1:4">
      <c r="A2658" s="144">
        <v>2657</v>
      </c>
      <c r="B2658" s="144">
        <v>2030</v>
      </c>
      <c r="C2658" s="144" t="s">
        <v>1191</v>
      </c>
      <c r="D2658" s="144" t="s">
        <v>9900</v>
      </c>
    </row>
    <row r="2659" spans="1:4">
      <c r="A2659" s="144">
        <v>2658</v>
      </c>
      <c r="B2659" s="144">
        <v>2030</v>
      </c>
      <c r="C2659" s="144" t="s">
        <v>1191</v>
      </c>
      <c r="D2659" s="144" t="s">
        <v>9901</v>
      </c>
    </row>
    <row r="2660" spans="1:4">
      <c r="A2660" s="144">
        <v>2659</v>
      </c>
      <c r="B2660" s="144">
        <v>2030</v>
      </c>
      <c r="C2660" s="144" t="s">
        <v>1191</v>
      </c>
      <c r="D2660" s="144" t="s">
        <v>9902</v>
      </c>
    </row>
    <row r="2661" spans="1:4">
      <c r="A2661" s="144">
        <v>2660</v>
      </c>
      <c r="B2661" s="144">
        <v>2030</v>
      </c>
      <c r="C2661" s="144" t="s">
        <v>1191</v>
      </c>
      <c r="D2661" s="144" t="s">
        <v>9903</v>
      </c>
    </row>
    <row r="2662" spans="1:4">
      <c r="A2662" s="144">
        <v>2661</v>
      </c>
      <c r="B2662" s="144">
        <v>2030</v>
      </c>
      <c r="C2662" s="144" t="s">
        <v>1191</v>
      </c>
      <c r="D2662" s="144" t="s">
        <v>9904</v>
      </c>
    </row>
    <row r="2663" spans="1:4">
      <c r="A2663" s="144">
        <v>2662</v>
      </c>
      <c r="B2663" s="144">
        <v>2030</v>
      </c>
      <c r="C2663" s="144" t="s">
        <v>1191</v>
      </c>
      <c r="D2663" s="144" t="s">
        <v>9905</v>
      </c>
    </row>
    <row r="2664" spans="1:4">
      <c r="A2664" s="144">
        <v>2663</v>
      </c>
      <c r="B2664" s="144">
        <v>2030</v>
      </c>
      <c r="C2664" s="144" t="s">
        <v>1191</v>
      </c>
      <c r="D2664" s="144" t="s">
        <v>9906</v>
      </c>
    </row>
    <row r="2665" spans="1:4">
      <c r="A2665" s="144">
        <v>2664</v>
      </c>
      <c r="B2665" s="144">
        <v>2030</v>
      </c>
      <c r="C2665" s="144" t="s">
        <v>1191</v>
      </c>
      <c r="D2665" s="144" t="s">
        <v>9907</v>
      </c>
    </row>
    <row r="2666" spans="1:4">
      <c r="A2666" s="144">
        <v>2665</v>
      </c>
      <c r="B2666" s="144">
        <v>2030</v>
      </c>
      <c r="C2666" s="144" t="s">
        <v>1191</v>
      </c>
      <c r="D2666" s="144" t="s">
        <v>9908</v>
      </c>
    </row>
    <row r="2667" spans="1:4">
      <c r="A2667" s="144">
        <v>2666</v>
      </c>
      <c r="B2667" s="144">
        <v>2030</v>
      </c>
      <c r="C2667" s="144" t="s">
        <v>1191</v>
      </c>
      <c r="D2667" s="144" t="s">
        <v>9909</v>
      </c>
    </row>
    <row r="2668" spans="1:4">
      <c r="A2668" s="144">
        <v>2667</v>
      </c>
      <c r="B2668" s="144">
        <v>2030</v>
      </c>
      <c r="C2668" s="144" t="s">
        <v>1191</v>
      </c>
      <c r="D2668" s="144" t="s">
        <v>9910</v>
      </c>
    </row>
    <row r="2669" spans="1:4">
      <c r="A2669" s="144">
        <v>2668</v>
      </c>
      <c r="B2669" s="144">
        <v>2030</v>
      </c>
      <c r="C2669" s="144" t="s">
        <v>1191</v>
      </c>
      <c r="D2669" s="144" t="s">
        <v>9911</v>
      </c>
    </row>
    <row r="2670" spans="1:4">
      <c r="A2670" s="144">
        <v>2669</v>
      </c>
      <c r="B2670" s="144">
        <v>2030</v>
      </c>
      <c r="C2670" s="144" t="s">
        <v>1191</v>
      </c>
      <c r="D2670" s="144" t="s">
        <v>9912</v>
      </c>
    </row>
    <row r="2671" spans="1:4">
      <c r="A2671" s="144">
        <v>2670</v>
      </c>
      <c r="B2671" s="144">
        <v>2030</v>
      </c>
      <c r="C2671" s="144" t="s">
        <v>1191</v>
      </c>
      <c r="D2671" s="144" t="s">
        <v>9913</v>
      </c>
    </row>
    <row r="2672" spans="1:4">
      <c r="A2672" s="144">
        <v>2671</v>
      </c>
      <c r="B2672" s="144">
        <v>2030</v>
      </c>
      <c r="C2672" s="144" t="s">
        <v>1191</v>
      </c>
      <c r="D2672" s="144" t="s">
        <v>9914</v>
      </c>
    </row>
    <row r="2673" spans="1:4">
      <c r="A2673" s="144">
        <v>2672</v>
      </c>
      <c r="B2673" s="144">
        <v>2030</v>
      </c>
      <c r="C2673" s="144" t="s">
        <v>1191</v>
      </c>
      <c r="D2673" s="144" t="s">
        <v>9915</v>
      </c>
    </row>
    <row r="2674" spans="1:4">
      <c r="A2674" s="144">
        <v>2673</v>
      </c>
      <c r="B2674" s="144">
        <v>2030</v>
      </c>
      <c r="C2674" s="144" t="s">
        <v>1191</v>
      </c>
      <c r="D2674" s="144" t="s">
        <v>9916</v>
      </c>
    </row>
    <row r="2675" spans="1:4">
      <c r="A2675" s="144">
        <v>2674</v>
      </c>
      <c r="B2675" s="144">
        <v>2030</v>
      </c>
      <c r="C2675" s="144" t="s">
        <v>1191</v>
      </c>
      <c r="D2675" s="144" t="s">
        <v>9917</v>
      </c>
    </row>
    <row r="2676" spans="1:4">
      <c r="A2676" s="144">
        <v>2675</v>
      </c>
      <c r="B2676" s="144">
        <v>2030</v>
      </c>
      <c r="C2676" s="144" t="s">
        <v>1191</v>
      </c>
      <c r="D2676" s="144" t="s">
        <v>9918</v>
      </c>
    </row>
    <row r="2677" spans="1:4">
      <c r="A2677" s="144">
        <v>2676</v>
      </c>
      <c r="B2677" s="144">
        <v>2030</v>
      </c>
      <c r="C2677" s="144" t="s">
        <v>1191</v>
      </c>
      <c r="D2677" s="144" t="s">
        <v>9919</v>
      </c>
    </row>
    <row r="2678" spans="1:4">
      <c r="A2678" s="144">
        <v>2677</v>
      </c>
      <c r="B2678" s="144">
        <v>2030</v>
      </c>
      <c r="C2678" s="144" t="s">
        <v>1191</v>
      </c>
      <c r="D2678" s="144" t="s">
        <v>9920</v>
      </c>
    </row>
    <row r="2679" spans="1:4">
      <c r="A2679" s="144">
        <v>2678</v>
      </c>
      <c r="B2679" s="144">
        <v>2030</v>
      </c>
      <c r="C2679" s="144" t="s">
        <v>1191</v>
      </c>
      <c r="D2679" s="144" t="s">
        <v>9921</v>
      </c>
    </row>
    <row r="2680" spans="1:4">
      <c r="A2680" s="144">
        <v>2679</v>
      </c>
      <c r="B2680" s="144">
        <v>2030</v>
      </c>
      <c r="C2680" s="144" t="s">
        <v>1191</v>
      </c>
      <c r="D2680" s="144" t="s">
        <v>9922</v>
      </c>
    </row>
    <row r="2681" spans="1:4">
      <c r="A2681" s="144">
        <v>2680</v>
      </c>
      <c r="B2681" s="144">
        <v>2030</v>
      </c>
      <c r="C2681" s="144" t="s">
        <v>1191</v>
      </c>
      <c r="D2681" s="144" t="s">
        <v>9923</v>
      </c>
    </row>
    <row r="2682" spans="1:4">
      <c r="A2682" s="144">
        <v>2681</v>
      </c>
      <c r="B2682" s="144">
        <v>2030</v>
      </c>
      <c r="C2682" s="144" t="s">
        <v>1191</v>
      </c>
      <c r="D2682" s="144" t="s">
        <v>9924</v>
      </c>
    </row>
    <row r="2683" spans="1:4">
      <c r="A2683" s="144">
        <v>2682</v>
      </c>
      <c r="B2683" s="144">
        <v>2030</v>
      </c>
      <c r="C2683" s="144" t="s">
        <v>1191</v>
      </c>
      <c r="D2683" s="144" t="s">
        <v>9925</v>
      </c>
    </row>
    <row r="2684" spans="1:4">
      <c r="A2684" s="144">
        <v>2683</v>
      </c>
      <c r="B2684" s="144">
        <v>2030</v>
      </c>
      <c r="C2684" s="144" t="s">
        <v>1191</v>
      </c>
      <c r="D2684" s="144" t="s">
        <v>9926</v>
      </c>
    </row>
    <row r="2685" spans="1:4">
      <c r="A2685" s="144">
        <v>2684</v>
      </c>
      <c r="B2685" s="144">
        <v>2030</v>
      </c>
      <c r="C2685" s="144" t="s">
        <v>1191</v>
      </c>
      <c r="D2685" s="144" t="s">
        <v>9927</v>
      </c>
    </row>
    <row r="2686" spans="1:4">
      <c r="A2686" s="144">
        <v>2685</v>
      </c>
      <c r="B2686" s="144">
        <v>2030</v>
      </c>
      <c r="C2686" s="144" t="s">
        <v>1191</v>
      </c>
      <c r="D2686" s="144" t="s">
        <v>9928</v>
      </c>
    </row>
    <row r="2687" spans="1:4">
      <c r="A2687" s="144">
        <v>2686</v>
      </c>
      <c r="B2687" s="144">
        <v>2030</v>
      </c>
      <c r="C2687" s="144" t="s">
        <v>1191</v>
      </c>
      <c r="D2687" s="144" t="s">
        <v>9929</v>
      </c>
    </row>
    <row r="2688" spans="1:4">
      <c r="A2688" s="144">
        <v>2687</v>
      </c>
      <c r="B2688" s="144">
        <v>2030</v>
      </c>
      <c r="C2688" s="144" t="s">
        <v>1191</v>
      </c>
      <c r="D2688" s="144" t="s">
        <v>9930</v>
      </c>
    </row>
    <row r="2689" spans="1:4">
      <c r="A2689" s="144">
        <v>2688</v>
      </c>
      <c r="B2689" s="144">
        <v>2030</v>
      </c>
      <c r="C2689" s="144" t="s">
        <v>1191</v>
      </c>
      <c r="D2689" s="144" t="s">
        <v>9931</v>
      </c>
    </row>
    <row r="2690" spans="1:4">
      <c r="A2690" s="144">
        <v>2689</v>
      </c>
      <c r="B2690" s="144">
        <v>2030</v>
      </c>
      <c r="C2690" s="144" t="s">
        <v>1191</v>
      </c>
      <c r="D2690" s="144" t="s">
        <v>9932</v>
      </c>
    </row>
    <row r="2691" spans="1:4">
      <c r="A2691" s="144">
        <v>2690</v>
      </c>
      <c r="B2691" s="144">
        <v>2030</v>
      </c>
      <c r="C2691" s="144" t="s">
        <v>1191</v>
      </c>
      <c r="D2691" s="144" t="s">
        <v>9933</v>
      </c>
    </row>
    <row r="2692" spans="1:4">
      <c r="A2692" s="144">
        <v>2691</v>
      </c>
      <c r="B2692" s="144">
        <v>2030</v>
      </c>
      <c r="C2692" s="144" t="s">
        <v>1191</v>
      </c>
      <c r="D2692" s="144" t="s">
        <v>9934</v>
      </c>
    </row>
    <row r="2693" spans="1:4">
      <c r="A2693" s="144">
        <v>2692</v>
      </c>
      <c r="B2693" s="144">
        <v>2030</v>
      </c>
      <c r="C2693" s="144" t="s">
        <v>1191</v>
      </c>
      <c r="D2693" s="144" t="s">
        <v>9935</v>
      </c>
    </row>
    <row r="2694" spans="1:4">
      <c r="A2694" s="144">
        <v>2693</v>
      </c>
      <c r="B2694" s="144">
        <v>2030</v>
      </c>
      <c r="C2694" s="144" t="s">
        <v>1191</v>
      </c>
      <c r="D2694" s="144" t="s">
        <v>9936</v>
      </c>
    </row>
    <row r="2695" spans="1:4">
      <c r="A2695" s="144">
        <v>2694</v>
      </c>
      <c r="B2695" s="144">
        <v>2030</v>
      </c>
      <c r="C2695" s="144" t="s">
        <v>1191</v>
      </c>
      <c r="D2695" s="144" t="s">
        <v>9937</v>
      </c>
    </row>
    <row r="2696" spans="1:4">
      <c r="A2696" s="144">
        <v>2695</v>
      </c>
      <c r="B2696" s="144">
        <v>2030</v>
      </c>
      <c r="C2696" s="144" t="s">
        <v>1191</v>
      </c>
      <c r="D2696" s="144" t="s">
        <v>9938</v>
      </c>
    </row>
    <row r="2697" spans="1:4">
      <c r="A2697" s="144">
        <v>2696</v>
      </c>
      <c r="B2697" s="144">
        <v>2030</v>
      </c>
      <c r="C2697" s="144" t="s">
        <v>1191</v>
      </c>
      <c r="D2697" s="144" t="s">
        <v>9939</v>
      </c>
    </row>
    <row r="2698" spans="1:4">
      <c r="A2698" s="144">
        <v>2697</v>
      </c>
      <c r="B2698" s="144">
        <v>2030</v>
      </c>
      <c r="C2698" s="144" t="s">
        <v>1191</v>
      </c>
      <c r="D2698" s="144" t="s">
        <v>9940</v>
      </c>
    </row>
    <row r="2699" spans="1:4">
      <c r="A2699" s="144">
        <v>2698</v>
      </c>
      <c r="B2699" s="144">
        <v>2030</v>
      </c>
      <c r="C2699" s="144" t="s">
        <v>1191</v>
      </c>
      <c r="D2699" s="144" t="s">
        <v>9941</v>
      </c>
    </row>
    <row r="2700" spans="1:4">
      <c r="A2700" s="144">
        <v>2699</v>
      </c>
      <c r="B2700" s="144">
        <v>2030</v>
      </c>
      <c r="C2700" s="144" t="s">
        <v>1191</v>
      </c>
      <c r="D2700" s="144" t="s">
        <v>9942</v>
      </c>
    </row>
    <row r="2701" spans="1:4">
      <c r="A2701" s="144">
        <v>2700</v>
      </c>
      <c r="B2701" s="144">
        <v>2030</v>
      </c>
      <c r="C2701" s="144" t="s">
        <v>1191</v>
      </c>
      <c r="D2701" s="144" t="s">
        <v>9943</v>
      </c>
    </row>
    <row r="2702" spans="1:4">
      <c r="A2702" s="144">
        <v>2701</v>
      </c>
      <c r="B2702" s="144">
        <v>2030</v>
      </c>
      <c r="C2702" s="144" t="s">
        <v>1191</v>
      </c>
      <c r="D2702" s="144" t="s">
        <v>9944</v>
      </c>
    </row>
    <row r="2703" spans="1:4">
      <c r="A2703" s="144">
        <v>2702</v>
      </c>
      <c r="B2703" s="144">
        <v>2030</v>
      </c>
      <c r="C2703" s="144" t="s">
        <v>1191</v>
      </c>
      <c r="D2703" s="144" t="s">
        <v>9945</v>
      </c>
    </row>
    <row r="2704" spans="1:4">
      <c r="A2704" s="144">
        <v>2703</v>
      </c>
      <c r="B2704" s="144">
        <v>2030</v>
      </c>
      <c r="C2704" s="144" t="s">
        <v>1191</v>
      </c>
      <c r="D2704" s="144" t="s">
        <v>9946</v>
      </c>
    </row>
    <row r="2705" spans="1:4">
      <c r="A2705" s="144">
        <v>2704</v>
      </c>
      <c r="B2705" s="144">
        <v>2030</v>
      </c>
      <c r="C2705" s="144" t="s">
        <v>1191</v>
      </c>
      <c r="D2705" s="144" t="s">
        <v>9947</v>
      </c>
    </row>
    <row r="2706" spans="1:4">
      <c r="A2706" s="144">
        <v>2705</v>
      </c>
      <c r="B2706" s="144">
        <v>2030</v>
      </c>
      <c r="C2706" s="144" t="s">
        <v>1191</v>
      </c>
      <c r="D2706" s="144" t="s">
        <v>9948</v>
      </c>
    </row>
    <row r="2707" spans="1:4">
      <c r="A2707" s="144">
        <v>2706</v>
      </c>
      <c r="B2707" s="144">
        <v>2030</v>
      </c>
      <c r="C2707" s="144" t="s">
        <v>1191</v>
      </c>
      <c r="D2707" s="144" t="s">
        <v>9949</v>
      </c>
    </row>
    <row r="2708" spans="1:4">
      <c r="A2708" s="144">
        <v>2707</v>
      </c>
      <c r="B2708" s="144">
        <v>2030</v>
      </c>
      <c r="C2708" s="144" t="s">
        <v>1191</v>
      </c>
      <c r="D2708" s="144" t="s">
        <v>9950</v>
      </c>
    </row>
    <row r="2709" spans="1:4">
      <c r="A2709" s="144">
        <v>2708</v>
      </c>
      <c r="B2709" s="144">
        <v>2030</v>
      </c>
      <c r="C2709" s="144" t="s">
        <v>1191</v>
      </c>
      <c r="D2709" s="144" t="s">
        <v>9951</v>
      </c>
    </row>
    <row r="2710" spans="1:4">
      <c r="A2710" s="144">
        <v>2709</v>
      </c>
      <c r="B2710" s="144">
        <v>2030</v>
      </c>
      <c r="C2710" s="144" t="s">
        <v>1191</v>
      </c>
      <c r="D2710" s="144" t="s">
        <v>9952</v>
      </c>
    </row>
    <row r="2711" spans="1:4">
      <c r="A2711" s="144">
        <v>2710</v>
      </c>
      <c r="B2711" s="144">
        <v>2030</v>
      </c>
      <c r="C2711" s="144" t="s">
        <v>1191</v>
      </c>
      <c r="D2711" s="144" t="s">
        <v>9953</v>
      </c>
    </row>
    <row r="2712" spans="1:4">
      <c r="A2712" s="144">
        <v>2711</v>
      </c>
      <c r="B2712" s="144">
        <v>2030</v>
      </c>
      <c r="C2712" s="144" t="s">
        <v>1191</v>
      </c>
      <c r="D2712" s="144" t="s">
        <v>9954</v>
      </c>
    </row>
    <row r="2713" spans="1:4">
      <c r="A2713" s="144">
        <v>2712</v>
      </c>
      <c r="B2713" s="144">
        <v>2030</v>
      </c>
      <c r="C2713" s="144" t="s">
        <v>1191</v>
      </c>
      <c r="D2713" s="144" t="s">
        <v>9955</v>
      </c>
    </row>
    <row r="2714" spans="1:4">
      <c r="A2714" s="144">
        <v>2713</v>
      </c>
      <c r="B2714" s="144">
        <v>2030</v>
      </c>
      <c r="C2714" s="144" t="s">
        <v>1191</v>
      </c>
      <c r="D2714" s="144" t="s">
        <v>9956</v>
      </c>
    </row>
    <row r="2715" spans="1:4">
      <c r="A2715" s="144">
        <v>2714</v>
      </c>
      <c r="B2715" s="144">
        <v>2030</v>
      </c>
      <c r="C2715" s="144" t="s">
        <v>1191</v>
      </c>
      <c r="D2715" s="144" t="s">
        <v>9957</v>
      </c>
    </row>
    <row r="2716" spans="1:4">
      <c r="A2716" s="144">
        <v>2715</v>
      </c>
      <c r="B2716" s="144">
        <v>2030</v>
      </c>
      <c r="C2716" s="144" t="s">
        <v>1191</v>
      </c>
      <c r="D2716" s="144" t="s">
        <v>9958</v>
      </c>
    </row>
    <row r="2717" spans="1:4">
      <c r="A2717" s="144">
        <v>2716</v>
      </c>
      <c r="B2717" s="144">
        <v>2030</v>
      </c>
      <c r="C2717" s="144" t="s">
        <v>1191</v>
      </c>
      <c r="D2717" s="144" t="s">
        <v>9959</v>
      </c>
    </row>
    <row r="2718" spans="1:4">
      <c r="A2718" s="144">
        <v>2717</v>
      </c>
      <c r="B2718" s="144">
        <v>2030</v>
      </c>
      <c r="C2718" s="144" t="s">
        <v>1191</v>
      </c>
      <c r="D2718" s="144" t="s">
        <v>9960</v>
      </c>
    </row>
    <row r="2719" spans="1:4">
      <c r="A2719" s="144">
        <v>2718</v>
      </c>
      <c r="B2719" s="144">
        <v>2030</v>
      </c>
      <c r="C2719" s="144" t="s">
        <v>1191</v>
      </c>
      <c r="D2719" s="144" t="s">
        <v>9961</v>
      </c>
    </row>
    <row r="2720" spans="1:4">
      <c r="A2720" s="144">
        <v>2719</v>
      </c>
      <c r="B2720" s="144">
        <v>2030</v>
      </c>
      <c r="C2720" s="144" t="s">
        <v>1191</v>
      </c>
      <c r="D2720" s="144" t="s">
        <v>9962</v>
      </c>
    </row>
    <row r="2721" spans="1:4">
      <c r="A2721" s="144">
        <v>2720</v>
      </c>
      <c r="B2721" s="144">
        <v>2030</v>
      </c>
      <c r="C2721" s="144" t="s">
        <v>1191</v>
      </c>
      <c r="D2721" s="144" t="s">
        <v>9963</v>
      </c>
    </row>
    <row r="2722" spans="1:4">
      <c r="A2722" s="144">
        <v>2721</v>
      </c>
      <c r="B2722" s="144">
        <v>2030</v>
      </c>
      <c r="C2722" s="144" t="s">
        <v>1191</v>
      </c>
      <c r="D2722" s="144" t="s">
        <v>9964</v>
      </c>
    </row>
    <row r="2723" spans="1:4">
      <c r="A2723" s="144">
        <v>2722</v>
      </c>
      <c r="B2723" s="144">
        <v>2030</v>
      </c>
      <c r="C2723" s="144" t="s">
        <v>1191</v>
      </c>
      <c r="D2723" s="144" t="s">
        <v>9965</v>
      </c>
    </row>
    <row r="2724" spans="1:4">
      <c r="A2724" s="144">
        <v>2723</v>
      </c>
      <c r="B2724" s="144">
        <v>2030</v>
      </c>
      <c r="C2724" s="144" t="s">
        <v>1191</v>
      </c>
      <c r="D2724" s="144" t="s">
        <v>9966</v>
      </c>
    </row>
    <row r="2725" spans="1:4">
      <c r="A2725" s="144">
        <v>2724</v>
      </c>
      <c r="B2725" s="144">
        <v>2030</v>
      </c>
      <c r="C2725" s="144" t="s">
        <v>1191</v>
      </c>
      <c r="D2725" s="144" t="s">
        <v>9967</v>
      </c>
    </row>
    <row r="2726" spans="1:4">
      <c r="A2726" s="144">
        <v>2725</v>
      </c>
      <c r="B2726" s="144">
        <v>2030</v>
      </c>
      <c r="C2726" s="144" t="s">
        <v>1191</v>
      </c>
      <c r="D2726" s="144" t="s">
        <v>9968</v>
      </c>
    </row>
    <row r="2727" spans="1:4">
      <c r="A2727" s="144">
        <v>2726</v>
      </c>
      <c r="B2727" s="144">
        <v>2030</v>
      </c>
      <c r="C2727" s="144" t="s">
        <v>1191</v>
      </c>
      <c r="D2727" s="144" t="s">
        <v>9969</v>
      </c>
    </row>
    <row r="2728" spans="1:4">
      <c r="A2728" s="144">
        <v>2727</v>
      </c>
      <c r="B2728" s="144">
        <v>2030</v>
      </c>
      <c r="C2728" s="144" t="s">
        <v>1191</v>
      </c>
      <c r="D2728" s="144" t="s">
        <v>9970</v>
      </c>
    </row>
    <row r="2729" spans="1:4">
      <c r="A2729" s="144">
        <v>2728</v>
      </c>
      <c r="B2729" s="144">
        <v>2030</v>
      </c>
      <c r="C2729" s="144" t="s">
        <v>1191</v>
      </c>
      <c r="D2729" s="144" t="s">
        <v>9971</v>
      </c>
    </row>
    <row r="2730" spans="1:4">
      <c r="A2730" s="144">
        <v>2729</v>
      </c>
      <c r="B2730" s="144">
        <v>2030</v>
      </c>
      <c r="C2730" s="144" t="s">
        <v>1191</v>
      </c>
      <c r="D2730" s="144" t="s">
        <v>9972</v>
      </c>
    </row>
    <row r="2731" spans="1:4">
      <c r="A2731" s="144">
        <v>2730</v>
      </c>
      <c r="B2731" s="144">
        <v>2030</v>
      </c>
      <c r="C2731" s="144" t="s">
        <v>1191</v>
      </c>
      <c r="D2731" s="144" t="s">
        <v>9973</v>
      </c>
    </row>
    <row r="2732" spans="1:4">
      <c r="A2732" s="144">
        <v>2731</v>
      </c>
      <c r="B2732" s="144">
        <v>2030</v>
      </c>
      <c r="C2732" s="144" t="s">
        <v>1191</v>
      </c>
      <c r="D2732" s="144" t="s">
        <v>9974</v>
      </c>
    </row>
    <row r="2733" spans="1:4">
      <c r="A2733" s="144">
        <v>2732</v>
      </c>
      <c r="B2733" s="144">
        <v>2030</v>
      </c>
      <c r="C2733" s="144" t="s">
        <v>1191</v>
      </c>
      <c r="D2733" s="144" t="s">
        <v>9975</v>
      </c>
    </row>
    <row r="2734" spans="1:4">
      <c r="A2734" s="144">
        <v>2733</v>
      </c>
      <c r="B2734" s="144">
        <v>2030</v>
      </c>
      <c r="C2734" s="144" t="s">
        <v>1191</v>
      </c>
      <c r="D2734" s="144" t="s">
        <v>9976</v>
      </c>
    </row>
    <row r="2735" spans="1:4">
      <c r="A2735" s="144">
        <v>2734</v>
      </c>
      <c r="B2735" s="144">
        <v>2030</v>
      </c>
      <c r="C2735" s="144" t="s">
        <v>1191</v>
      </c>
      <c r="D2735" s="144" t="s">
        <v>9977</v>
      </c>
    </row>
    <row r="2736" spans="1:4">
      <c r="A2736" s="144">
        <v>2735</v>
      </c>
      <c r="B2736" s="144">
        <v>2030</v>
      </c>
      <c r="C2736" s="144" t="s">
        <v>1191</v>
      </c>
      <c r="D2736" s="144" t="s">
        <v>9978</v>
      </c>
    </row>
    <row r="2737" spans="1:4">
      <c r="A2737" s="144">
        <v>2736</v>
      </c>
      <c r="B2737" s="144">
        <v>2030</v>
      </c>
      <c r="C2737" s="144" t="s">
        <v>1191</v>
      </c>
      <c r="D2737" s="144" t="s">
        <v>9979</v>
      </c>
    </row>
    <row r="2738" spans="1:4">
      <c r="A2738" s="144">
        <v>2737</v>
      </c>
      <c r="B2738" s="144">
        <v>2030</v>
      </c>
      <c r="C2738" s="144" t="s">
        <v>1191</v>
      </c>
      <c r="D2738" s="144" t="s">
        <v>9980</v>
      </c>
    </row>
    <row r="2739" spans="1:4">
      <c r="A2739" s="144">
        <v>2738</v>
      </c>
      <c r="B2739" s="144">
        <v>2030</v>
      </c>
      <c r="C2739" s="144" t="s">
        <v>1191</v>
      </c>
      <c r="D2739" s="144" t="s">
        <v>9981</v>
      </c>
    </row>
    <row r="2740" spans="1:4">
      <c r="A2740" s="144">
        <v>2739</v>
      </c>
      <c r="B2740" s="144">
        <v>2030</v>
      </c>
      <c r="C2740" s="144" t="s">
        <v>1191</v>
      </c>
      <c r="D2740" s="144" t="s">
        <v>9982</v>
      </c>
    </row>
    <row r="2741" spans="1:4">
      <c r="A2741" s="144">
        <v>2740</v>
      </c>
      <c r="B2741" s="144">
        <v>2030</v>
      </c>
      <c r="C2741" s="144" t="s">
        <v>1191</v>
      </c>
      <c r="D2741" s="144" t="s">
        <v>9983</v>
      </c>
    </row>
    <row r="2742" spans="1:4">
      <c r="A2742" s="144">
        <v>2741</v>
      </c>
      <c r="B2742" s="144">
        <v>2030</v>
      </c>
      <c r="C2742" s="144" t="s">
        <v>1191</v>
      </c>
      <c r="D2742" s="144" t="s">
        <v>9984</v>
      </c>
    </row>
    <row r="2743" spans="1:4">
      <c r="A2743" s="144">
        <v>2742</v>
      </c>
      <c r="B2743" s="144">
        <v>2030</v>
      </c>
      <c r="C2743" s="144" t="s">
        <v>1191</v>
      </c>
      <c r="D2743" s="144" t="s">
        <v>9985</v>
      </c>
    </row>
    <row r="2744" spans="1:4">
      <c r="A2744" s="144">
        <v>2743</v>
      </c>
      <c r="B2744" s="144">
        <v>2030</v>
      </c>
      <c r="C2744" s="144" t="s">
        <v>1191</v>
      </c>
      <c r="D2744" s="144" t="s">
        <v>9986</v>
      </c>
    </row>
    <row r="2745" spans="1:4">
      <c r="A2745" s="144">
        <v>2744</v>
      </c>
      <c r="B2745" s="144">
        <v>2030</v>
      </c>
      <c r="C2745" s="144" t="s">
        <v>1191</v>
      </c>
      <c r="D2745" s="144" t="s">
        <v>9987</v>
      </c>
    </row>
    <row r="2746" spans="1:4">
      <c r="A2746" s="144">
        <v>2745</v>
      </c>
      <c r="B2746" s="144">
        <v>2030</v>
      </c>
      <c r="C2746" s="144" t="s">
        <v>1191</v>
      </c>
      <c r="D2746" s="144" t="s">
        <v>9988</v>
      </c>
    </row>
    <row r="2747" spans="1:4">
      <c r="A2747" s="144">
        <v>2746</v>
      </c>
      <c r="B2747" s="144">
        <v>2030</v>
      </c>
      <c r="C2747" s="144" t="s">
        <v>1191</v>
      </c>
      <c r="D2747" s="144" t="s">
        <v>9989</v>
      </c>
    </row>
    <row r="2748" spans="1:4">
      <c r="A2748" s="144">
        <v>2747</v>
      </c>
      <c r="B2748" s="144">
        <v>2030</v>
      </c>
      <c r="C2748" s="144" t="s">
        <v>1191</v>
      </c>
      <c r="D2748" s="144" t="s">
        <v>9990</v>
      </c>
    </row>
    <row r="2749" spans="1:4">
      <c r="A2749" s="144">
        <v>2748</v>
      </c>
      <c r="B2749" s="144">
        <v>2030</v>
      </c>
      <c r="C2749" s="144" t="s">
        <v>1191</v>
      </c>
      <c r="D2749" s="144" t="s">
        <v>9991</v>
      </c>
    </row>
    <row r="2750" spans="1:4">
      <c r="A2750" s="144">
        <v>2749</v>
      </c>
      <c r="B2750" s="144">
        <v>2030</v>
      </c>
      <c r="C2750" s="144" t="s">
        <v>1191</v>
      </c>
      <c r="D2750" s="144" t="s">
        <v>9992</v>
      </c>
    </row>
    <row r="2751" spans="1:4">
      <c r="A2751" s="144">
        <v>2750</v>
      </c>
      <c r="B2751" s="144">
        <v>2030</v>
      </c>
      <c r="C2751" s="144" t="s">
        <v>1191</v>
      </c>
      <c r="D2751" s="144" t="s">
        <v>9993</v>
      </c>
    </row>
    <row r="2752" spans="1:4">
      <c r="A2752" s="144">
        <v>2751</v>
      </c>
      <c r="B2752" s="144">
        <v>2030</v>
      </c>
      <c r="C2752" s="144" t="s">
        <v>1191</v>
      </c>
      <c r="D2752" s="144" t="s">
        <v>9994</v>
      </c>
    </row>
    <row r="2753" spans="1:4">
      <c r="A2753" s="144">
        <v>2752</v>
      </c>
      <c r="B2753" s="144">
        <v>2030</v>
      </c>
      <c r="C2753" s="144" t="s">
        <v>1191</v>
      </c>
      <c r="D2753" s="144" t="s">
        <v>9995</v>
      </c>
    </row>
    <row r="2754" spans="1:4">
      <c r="A2754" s="144">
        <v>2753</v>
      </c>
      <c r="B2754" s="144">
        <v>2030</v>
      </c>
      <c r="C2754" s="144" t="s">
        <v>1191</v>
      </c>
      <c r="D2754" s="144" t="s">
        <v>9996</v>
      </c>
    </row>
    <row r="2755" spans="1:4">
      <c r="A2755" s="144">
        <v>2754</v>
      </c>
      <c r="B2755" s="144">
        <v>2030</v>
      </c>
      <c r="C2755" s="144" t="s">
        <v>1191</v>
      </c>
      <c r="D2755" s="144" t="s">
        <v>9997</v>
      </c>
    </row>
    <row r="2756" spans="1:4">
      <c r="A2756" s="144">
        <v>2755</v>
      </c>
      <c r="B2756" s="144">
        <v>2030</v>
      </c>
      <c r="C2756" s="144" t="s">
        <v>1191</v>
      </c>
      <c r="D2756" s="144" t="s">
        <v>9998</v>
      </c>
    </row>
    <row r="2757" spans="1:4">
      <c r="A2757" s="144">
        <v>2756</v>
      </c>
      <c r="B2757" s="144">
        <v>2030</v>
      </c>
      <c r="C2757" s="144" t="s">
        <v>1191</v>
      </c>
      <c r="D2757" s="144" t="s">
        <v>9999</v>
      </c>
    </row>
    <row r="2758" spans="1:4">
      <c r="A2758" s="144">
        <v>2757</v>
      </c>
      <c r="B2758" s="144">
        <v>2030</v>
      </c>
      <c r="C2758" s="144" t="s">
        <v>1191</v>
      </c>
      <c r="D2758" s="144" t="s">
        <v>10000</v>
      </c>
    </row>
    <row r="2759" spans="1:4">
      <c r="A2759" s="144">
        <v>2758</v>
      </c>
      <c r="B2759" s="144">
        <v>2030</v>
      </c>
      <c r="C2759" s="144" t="s">
        <v>1191</v>
      </c>
      <c r="D2759" s="144" t="s">
        <v>10001</v>
      </c>
    </row>
    <row r="2760" spans="1:4">
      <c r="A2760" s="144">
        <v>2759</v>
      </c>
      <c r="B2760" s="144">
        <v>2030</v>
      </c>
      <c r="C2760" s="144" t="s">
        <v>1191</v>
      </c>
      <c r="D2760" s="144" t="s">
        <v>10002</v>
      </c>
    </row>
    <row r="2761" spans="1:4">
      <c r="A2761" s="144">
        <v>2760</v>
      </c>
      <c r="B2761" s="144">
        <v>2030</v>
      </c>
      <c r="C2761" s="144" t="s">
        <v>1191</v>
      </c>
      <c r="D2761" s="144" t="s">
        <v>10003</v>
      </c>
    </row>
    <row r="2762" spans="1:4">
      <c r="A2762" s="144">
        <v>2761</v>
      </c>
      <c r="B2762" s="144">
        <v>2030</v>
      </c>
      <c r="C2762" s="144" t="s">
        <v>1191</v>
      </c>
      <c r="D2762" s="144" t="s">
        <v>10004</v>
      </c>
    </row>
    <row r="2763" spans="1:4">
      <c r="A2763" s="144">
        <v>2762</v>
      </c>
      <c r="B2763" s="144">
        <v>2030</v>
      </c>
      <c r="C2763" s="144" t="s">
        <v>1191</v>
      </c>
      <c r="D2763" s="144" t="s">
        <v>10005</v>
      </c>
    </row>
    <row r="2764" spans="1:4">
      <c r="A2764" s="144">
        <v>2763</v>
      </c>
      <c r="B2764" s="144">
        <v>2030</v>
      </c>
      <c r="C2764" s="144" t="s">
        <v>1191</v>
      </c>
      <c r="D2764" s="144" t="s">
        <v>10006</v>
      </c>
    </row>
    <row r="2765" spans="1:4">
      <c r="A2765" s="144">
        <v>2764</v>
      </c>
      <c r="B2765" s="144">
        <v>2030</v>
      </c>
      <c r="C2765" s="144" t="s">
        <v>1191</v>
      </c>
      <c r="D2765" s="144" t="s">
        <v>10007</v>
      </c>
    </row>
    <row r="2766" spans="1:4">
      <c r="A2766" s="144">
        <v>2765</v>
      </c>
      <c r="B2766" s="144">
        <v>2030</v>
      </c>
      <c r="C2766" s="144" t="s">
        <v>1191</v>
      </c>
      <c r="D2766" s="144" t="s">
        <v>10008</v>
      </c>
    </row>
    <row r="2767" spans="1:4">
      <c r="A2767" s="144">
        <v>2766</v>
      </c>
      <c r="B2767" s="144">
        <v>2030</v>
      </c>
      <c r="C2767" s="144" t="s">
        <v>1191</v>
      </c>
      <c r="D2767" s="144" t="s">
        <v>10009</v>
      </c>
    </row>
    <row r="2768" spans="1:4">
      <c r="A2768" s="144">
        <v>2767</v>
      </c>
      <c r="B2768" s="144">
        <v>2030</v>
      </c>
      <c r="C2768" s="144" t="s">
        <v>1191</v>
      </c>
      <c r="D2768" s="144" t="s">
        <v>10010</v>
      </c>
    </row>
    <row r="2769" spans="1:4">
      <c r="A2769" s="144">
        <v>2768</v>
      </c>
      <c r="B2769" s="144">
        <v>2030</v>
      </c>
      <c r="C2769" s="144" t="s">
        <v>1191</v>
      </c>
      <c r="D2769" s="144" t="s">
        <v>10011</v>
      </c>
    </row>
    <row r="2770" spans="1:4">
      <c r="A2770" s="144">
        <v>2769</v>
      </c>
      <c r="B2770" s="144">
        <v>2030</v>
      </c>
      <c r="C2770" s="144" t="s">
        <v>1191</v>
      </c>
      <c r="D2770" s="144" t="s">
        <v>10012</v>
      </c>
    </row>
    <row r="2771" spans="1:4">
      <c r="A2771" s="144">
        <v>2770</v>
      </c>
      <c r="B2771" s="144">
        <v>2030</v>
      </c>
      <c r="C2771" s="144" t="s">
        <v>1191</v>
      </c>
      <c r="D2771" s="144" t="s">
        <v>10013</v>
      </c>
    </row>
    <row r="2772" spans="1:4">
      <c r="A2772" s="144">
        <v>2771</v>
      </c>
      <c r="B2772" s="144">
        <v>2030</v>
      </c>
      <c r="C2772" s="144" t="s">
        <v>1191</v>
      </c>
      <c r="D2772" s="144" t="s">
        <v>10014</v>
      </c>
    </row>
    <row r="2773" spans="1:4">
      <c r="A2773" s="144">
        <v>2772</v>
      </c>
      <c r="B2773" s="144">
        <v>2030</v>
      </c>
      <c r="C2773" s="144" t="s">
        <v>1191</v>
      </c>
      <c r="D2773" s="144" t="s">
        <v>10015</v>
      </c>
    </row>
    <row r="2774" spans="1:4">
      <c r="A2774" s="144">
        <v>2773</v>
      </c>
      <c r="B2774" s="144">
        <v>2030</v>
      </c>
      <c r="C2774" s="144" t="s">
        <v>1191</v>
      </c>
      <c r="D2774" s="144" t="s">
        <v>10016</v>
      </c>
    </row>
    <row r="2775" spans="1:4">
      <c r="A2775" s="144">
        <v>2774</v>
      </c>
      <c r="B2775" s="144">
        <v>2030</v>
      </c>
      <c r="C2775" s="144" t="s">
        <v>1191</v>
      </c>
      <c r="D2775" s="144" t="s">
        <v>10017</v>
      </c>
    </row>
    <row r="2776" spans="1:4">
      <c r="A2776" s="144">
        <v>2775</v>
      </c>
      <c r="B2776" s="144">
        <v>2030</v>
      </c>
      <c r="C2776" s="144" t="s">
        <v>1191</v>
      </c>
      <c r="D2776" s="144" t="s">
        <v>10018</v>
      </c>
    </row>
    <row r="2777" spans="1:4">
      <c r="A2777" s="144">
        <v>2776</v>
      </c>
      <c r="B2777" s="144">
        <v>2030</v>
      </c>
      <c r="C2777" s="144" t="s">
        <v>1191</v>
      </c>
      <c r="D2777" s="144" t="s">
        <v>10019</v>
      </c>
    </row>
    <row r="2778" spans="1:4">
      <c r="A2778" s="144">
        <v>2777</v>
      </c>
      <c r="B2778" s="144">
        <v>2030</v>
      </c>
      <c r="C2778" s="144" t="s">
        <v>1191</v>
      </c>
      <c r="D2778" s="144" t="s">
        <v>10020</v>
      </c>
    </row>
    <row r="2779" spans="1:4">
      <c r="A2779" s="144">
        <v>2778</v>
      </c>
      <c r="B2779" s="144">
        <v>2030</v>
      </c>
      <c r="C2779" s="144" t="s">
        <v>1191</v>
      </c>
      <c r="D2779" s="144" t="s">
        <v>10021</v>
      </c>
    </row>
    <row r="2780" spans="1:4">
      <c r="A2780" s="144">
        <v>2779</v>
      </c>
      <c r="B2780" s="144">
        <v>2030</v>
      </c>
      <c r="C2780" s="144" t="s">
        <v>1191</v>
      </c>
      <c r="D2780" s="144" t="s">
        <v>10022</v>
      </c>
    </row>
    <row r="2781" spans="1:4">
      <c r="A2781" s="144">
        <v>2780</v>
      </c>
      <c r="B2781" s="144">
        <v>2030</v>
      </c>
      <c r="C2781" s="144" t="s">
        <v>1191</v>
      </c>
      <c r="D2781" s="144" t="s">
        <v>10023</v>
      </c>
    </row>
    <row r="2782" spans="1:4">
      <c r="A2782" s="144">
        <v>2781</v>
      </c>
      <c r="B2782" s="144">
        <v>2030</v>
      </c>
      <c r="C2782" s="144" t="s">
        <v>1191</v>
      </c>
      <c r="D2782" s="144" t="s">
        <v>10024</v>
      </c>
    </row>
    <row r="2783" spans="1:4">
      <c r="A2783" s="144">
        <v>2782</v>
      </c>
      <c r="B2783" s="144">
        <v>2030</v>
      </c>
      <c r="C2783" s="144" t="s">
        <v>1191</v>
      </c>
      <c r="D2783" s="144" t="s">
        <v>10025</v>
      </c>
    </row>
    <row r="2784" spans="1:4">
      <c r="A2784" s="144">
        <v>2783</v>
      </c>
      <c r="B2784" s="144">
        <v>2030</v>
      </c>
      <c r="C2784" s="144" t="s">
        <v>1191</v>
      </c>
      <c r="D2784" s="144" t="s">
        <v>10026</v>
      </c>
    </row>
    <row r="2785" spans="1:4">
      <c r="A2785" s="144">
        <v>2784</v>
      </c>
      <c r="B2785" s="144">
        <v>2030</v>
      </c>
      <c r="C2785" s="144" t="s">
        <v>1191</v>
      </c>
      <c r="D2785" s="144" t="s">
        <v>10027</v>
      </c>
    </row>
    <row r="2786" spans="1:4">
      <c r="A2786" s="144">
        <v>2785</v>
      </c>
      <c r="B2786" s="144">
        <v>2030</v>
      </c>
      <c r="C2786" s="144" t="s">
        <v>1191</v>
      </c>
      <c r="D2786" s="144" t="s">
        <v>10028</v>
      </c>
    </row>
    <row r="2787" spans="1:4">
      <c r="A2787" s="144">
        <v>2786</v>
      </c>
      <c r="B2787" s="144">
        <v>2030</v>
      </c>
      <c r="C2787" s="144" t="s">
        <v>1191</v>
      </c>
      <c r="D2787" s="144" t="s">
        <v>10029</v>
      </c>
    </row>
    <row r="2788" spans="1:4">
      <c r="A2788" s="144">
        <v>2787</v>
      </c>
      <c r="B2788" s="144">
        <v>2030</v>
      </c>
      <c r="C2788" s="144" t="s">
        <v>1191</v>
      </c>
      <c r="D2788" s="144" t="s">
        <v>10030</v>
      </c>
    </row>
    <row r="2789" spans="1:4">
      <c r="A2789" s="144">
        <v>2788</v>
      </c>
      <c r="B2789" s="144">
        <v>2030</v>
      </c>
      <c r="C2789" s="144" t="s">
        <v>1191</v>
      </c>
      <c r="D2789" s="144" t="s">
        <v>10031</v>
      </c>
    </row>
    <row r="2790" spans="1:4">
      <c r="A2790" s="144">
        <v>2789</v>
      </c>
      <c r="B2790" s="144">
        <v>2030</v>
      </c>
      <c r="C2790" s="144" t="s">
        <v>1191</v>
      </c>
      <c r="D2790" s="144" t="s">
        <v>10032</v>
      </c>
    </row>
    <row r="2791" spans="1:4">
      <c r="A2791" s="144">
        <v>2790</v>
      </c>
      <c r="B2791" s="144">
        <v>2030</v>
      </c>
      <c r="C2791" s="144" t="s">
        <v>1191</v>
      </c>
      <c r="D2791" s="144" t="s">
        <v>10033</v>
      </c>
    </row>
    <row r="2792" spans="1:4">
      <c r="A2792" s="144">
        <v>2791</v>
      </c>
      <c r="B2792" s="144">
        <v>2030</v>
      </c>
      <c r="C2792" s="144" t="s">
        <v>1191</v>
      </c>
      <c r="D2792" s="144" t="s">
        <v>10034</v>
      </c>
    </row>
    <row r="2793" spans="1:4">
      <c r="A2793" s="144">
        <v>2792</v>
      </c>
      <c r="B2793" s="144">
        <v>2030</v>
      </c>
      <c r="C2793" s="144" t="s">
        <v>1191</v>
      </c>
      <c r="D2793" s="144" t="s">
        <v>10035</v>
      </c>
    </row>
    <row r="2794" spans="1:4">
      <c r="A2794" s="144">
        <v>2793</v>
      </c>
      <c r="B2794" s="144">
        <v>2030</v>
      </c>
      <c r="C2794" s="144" t="s">
        <v>1191</v>
      </c>
      <c r="D2794" s="144" t="s">
        <v>10036</v>
      </c>
    </row>
    <row r="2795" spans="1:4">
      <c r="A2795" s="144">
        <v>2794</v>
      </c>
      <c r="B2795" s="144">
        <v>2030</v>
      </c>
      <c r="C2795" s="144" t="s">
        <v>1191</v>
      </c>
      <c r="D2795" s="144" t="s">
        <v>10037</v>
      </c>
    </row>
    <row r="2796" spans="1:4">
      <c r="A2796" s="144">
        <v>2795</v>
      </c>
      <c r="B2796" s="144">
        <v>2030</v>
      </c>
      <c r="C2796" s="144" t="s">
        <v>1191</v>
      </c>
      <c r="D2796" s="144" t="s">
        <v>10038</v>
      </c>
    </row>
    <row r="2797" spans="1:4">
      <c r="A2797" s="144">
        <v>2796</v>
      </c>
      <c r="B2797" s="144">
        <v>2030</v>
      </c>
      <c r="C2797" s="144" t="s">
        <v>1191</v>
      </c>
      <c r="D2797" s="144" t="s">
        <v>10039</v>
      </c>
    </row>
    <row r="2798" spans="1:4">
      <c r="A2798" s="144">
        <v>2797</v>
      </c>
      <c r="B2798" s="144">
        <v>2030</v>
      </c>
      <c r="C2798" s="144" t="s">
        <v>1191</v>
      </c>
      <c r="D2798" s="144" t="s">
        <v>10040</v>
      </c>
    </row>
    <row r="2799" spans="1:4">
      <c r="A2799" s="144">
        <v>2798</v>
      </c>
      <c r="B2799" s="144">
        <v>2030</v>
      </c>
      <c r="C2799" s="144" t="s">
        <v>1191</v>
      </c>
      <c r="D2799" s="144" t="s">
        <v>10041</v>
      </c>
    </row>
    <row r="2800" spans="1:4">
      <c r="A2800" s="144">
        <v>2799</v>
      </c>
      <c r="B2800" s="144">
        <v>2030</v>
      </c>
      <c r="C2800" s="144" t="s">
        <v>1191</v>
      </c>
      <c r="D2800" s="144" t="s">
        <v>10042</v>
      </c>
    </row>
    <row r="2801" spans="1:4">
      <c r="A2801" s="144">
        <v>2800</v>
      </c>
      <c r="B2801" s="144">
        <v>2030</v>
      </c>
      <c r="C2801" s="144" t="s">
        <v>1191</v>
      </c>
      <c r="D2801" s="144" t="s">
        <v>10043</v>
      </c>
    </row>
    <row r="2802" spans="1:4">
      <c r="A2802" s="144">
        <v>2801</v>
      </c>
      <c r="B2802" s="144">
        <v>2030</v>
      </c>
      <c r="C2802" s="144" t="s">
        <v>1191</v>
      </c>
      <c r="D2802" s="144" t="s">
        <v>10044</v>
      </c>
    </row>
    <row r="2803" spans="1:4">
      <c r="A2803" s="144">
        <v>2802</v>
      </c>
      <c r="B2803" s="144">
        <v>2030</v>
      </c>
      <c r="C2803" s="144" t="s">
        <v>1191</v>
      </c>
      <c r="D2803" s="144" t="s">
        <v>10045</v>
      </c>
    </row>
    <row r="2804" spans="1:4">
      <c r="A2804" s="144">
        <v>2803</v>
      </c>
      <c r="B2804" s="144">
        <v>2030</v>
      </c>
      <c r="C2804" s="144" t="s">
        <v>1191</v>
      </c>
      <c r="D2804" s="144" t="s">
        <v>10046</v>
      </c>
    </row>
    <row r="2805" spans="1:4">
      <c r="A2805" s="144">
        <v>2804</v>
      </c>
      <c r="B2805" s="144">
        <v>2030</v>
      </c>
      <c r="C2805" s="144" t="s">
        <v>1191</v>
      </c>
      <c r="D2805" s="144" t="s">
        <v>10047</v>
      </c>
    </row>
    <row r="2806" spans="1:4">
      <c r="A2806" s="144">
        <v>2805</v>
      </c>
      <c r="B2806" s="144">
        <v>2030</v>
      </c>
      <c r="C2806" s="144" t="s">
        <v>1191</v>
      </c>
      <c r="D2806" s="144" t="s">
        <v>10048</v>
      </c>
    </row>
    <row r="2807" spans="1:4">
      <c r="A2807" s="144">
        <v>2806</v>
      </c>
      <c r="B2807" s="144">
        <v>2030</v>
      </c>
      <c r="C2807" s="144" t="s">
        <v>1191</v>
      </c>
      <c r="D2807" s="144" t="s">
        <v>10049</v>
      </c>
    </row>
    <row r="2808" spans="1:4">
      <c r="A2808" s="144">
        <v>2807</v>
      </c>
      <c r="B2808" s="144">
        <v>2030</v>
      </c>
      <c r="C2808" s="144" t="s">
        <v>1191</v>
      </c>
      <c r="D2808" s="144" t="s">
        <v>10050</v>
      </c>
    </row>
    <row r="2809" spans="1:4">
      <c r="A2809" s="144">
        <v>2808</v>
      </c>
      <c r="B2809" s="144">
        <v>2030</v>
      </c>
      <c r="C2809" s="144" t="s">
        <v>1191</v>
      </c>
      <c r="D2809" s="144" t="s">
        <v>10051</v>
      </c>
    </row>
    <row r="2810" spans="1:4">
      <c r="A2810" s="144">
        <v>2809</v>
      </c>
      <c r="B2810" s="144">
        <v>2030</v>
      </c>
      <c r="C2810" s="144" t="s">
        <v>1191</v>
      </c>
      <c r="D2810" s="144" t="s">
        <v>10052</v>
      </c>
    </row>
    <row r="2811" spans="1:4">
      <c r="A2811" s="144">
        <v>2810</v>
      </c>
      <c r="B2811" s="144">
        <v>2030</v>
      </c>
      <c r="C2811" s="144" t="s">
        <v>1191</v>
      </c>
      <c r="D2811" s="144" t="s">
        <v>10053</v>
      </c>
    </row>
    <row r="2812" spans="1:4">
      <c r="A2812" s="144">
        <v>2811</v>
      </c>
      <c r="B2812" s="144">
        <v>2030</v>
      </c>
      <c r="C2812" s="144" t="s">
        <v>1191</v>
      </c>
      <c r="D2812" s="144" t="s">
        <v>10054</v>
      </c>
    </row>
    <row r="2813" spans="1:4">
      <c r="A2813" s="144">
        <v>2812</v>
      </c>
      <c r="B2813" s="144">
        <v>2030</v>
      </c>
      <c r="C2813" s="144" t="s">
        <v>1191</v>
      </c>
      <c r="D2813" s="144" t="s">
        <v>10055</v>
      </c>
    </row>
    <row r="2814" spans="1:4">
      <c r="A2814" s="144">
        <v>2813</v>
      </c>
      <c r="B2814" s="144">
        <v>2030</v>
      </c>
      <c r="C2814" s="144" t="s">
        <v>1191</v>
      </c>
      <c r="D2814" s="144" t="s">
        <v>10056</v>
      </c>
    </row>
    <row r="2815" spans="1:4">
      <c r="A2815" s="144">
        <v>2814</v>
      </c>
      <c r="B2815" s="144">
        <v>2030</v>
      </c>
      <c r="C2815" s="144" t="s">
        <v>1191</v>
      </c>
      <c r="D2815" s="144" t="s">
        <v>10057</v>
      </c>
    </row>
    <row r="2816" spans="1:4">
      <c r="A2816" s="144">
        <v>2815</v>
      </c>
      <c r="B2816" s="144">
        <v>2030</v>
      </c>
      <c r="C2816" s="144" t="s">
        <v>1191</v>
      </c>
      <c r="D2816" s="144" t="s">
        <v>10058</v>
      </c>
    </row>
    <row r="2817" spans="1:4">
      <c r="A2817" s="144">
        <v>2816</v>
      </c>
      <c r="B2817" s="144">
        <v>2030</v>
      </c>
      <c r="C2817" s="144" t="s">
        <v>1191</v>
      </c>
      <c r="D2817" s="144" t="s">
        <v>10059</v>
      </c>
    </row>
    <row r="2818" spans="1:4">
      <c r="A2818" s="144">
        <v>2817</v>
      </c>
      <c r="B2818" s="144">
        <v>2030</v>
      </c>
      <c r="C2818" s="144" t="s">
        <v>1191</v>
      </c>
      <c r="D2818" s="144" t="s">
        <v>10060</v>
      </c>
    </row>
    <row r="2819" spans="1:4">
      <c r="A2819" s="144">
        <v>2818</v>
      </c>
      <c r="B2819" s="144">
        <v>2030</v>
      </c>
      <c r="C2819" s="144" t="s">
        <v>1191</v>
      </c>
      <c r="D2819" s="144" t="s">
        <v>10061</v>
      </c>
    </row>
    <row r="2820" spans="1:4">
      <c r="A2820" s="144">
        <v>2819</v>
      </c>
      <c r="B2820" s="144">
        <v>2030</v>
      </c>
      <c r="C2820" s="144" t="s">
        <v>1191</v>
      </c>
      <c r="D2820" s="144" t="s">
        <v>10062</v>
      </c>
    </row>
    <row r="2821" spans="1:4">
      <c r="A2821" s="144">
        <v>2820</v>
      </c>
      <c r="B2821" s="144">
        <v>2030</v>
      </c>
      <c r="C2821" s="144" t="s">
        <v>1191</v>
      </c>
      <c r="D2821" s="144" t="s">
        <v>10063</v>
      </c>
    </row>
    <row r="2822" spans="1:4">
      <c r="A2822" s="144">
        <v>2821</v>
      </c>
      <c r="B2822" s="144">
        <v>2030</v>
      </c>
      <c r="C2822" s="144" t="s">
        <v>1191</v>
      </c>
      <c r="D2822" s="144" t="s">
        <v>10064</v>
      </c>
    </row>
    <row r="2823" spans="1:4">
      <c r="A2823" s="144">
        <v>2822</v>
      </c>
      <c r="B2823" s="144">
        <v>2030</v>
      </c>
      <c r="C2823" s="144" t="s">
        <v>1191</v>
      </c>
      <c r="D2823" s="144" t="s">
        <v>10065</v>
      </c>
    </row>
    <row r="2824" spans="1:4">
      <c r="A2824" s="144">
        <v>2823</v>
      </c>
      <c r="B2824" s="144">
        <v>2030</v>
      </c>
      <c r="C2824" s="144" t="s">
        <v>1191</v>
      </c>
      <c r="D2824" s="144" t="s">
        <v>10066</v>
      </c>
    </row>
    <row r="2825" spans="1:4">
      <c r="A2825" s="144">
        <v>2824</v>
      </c>
      <c r="B2825" s="144">
        <v>2030</v>
      </c>
      <c r="C2825" s="144" t="s">
        <v>1191</v>
      </c>
      <c r="D2825" s="144" t="s">
        <v>10067</v>
      </c>
    </row>
    <row r="2826" spans="1:4">
      <c r="A2826" s="144">
        <v>2825</v>
      </c>
      <c r="B2826" s="144">
        <v>2030</v>
      </c>
      <c r="C2826" s="144" t="s">
        <v>1191</v>
      </c>
      <c r="D2826" s="144" t="s">
        <v>10068</v>
      </c>
    </row>
    <row r="2827" spans="1:4">
      <c r="A2827" s="144">
        <v>2826</v>
      </c>
      <c r="B2827" s="144">
        <v>2030</v>
      </c>
      <c r="C2827" s="144" t="s">
        <v>1191</v>
      </c>
      <c r="D2827" s="144" t="s">
        <v>10069</v>
      </c>
    </row>
    <row r="2828" spans="1:4">
      <c r="A2828" s="144">
        <v>2827</v>
      </c>
      <c r="B2828" s="144">
        <v>2030</v>
      </c>
      <c r="C2828" s="144" t="s">
        <v>1191</v>
      </c>
      <c r="D2828" s="144" t="s">
        <v>10070</v>
      </c>
    </row>
    <row r="2829" spans="1:4">
      <c r="A2829" s="144">
        <v>2828</v>
      </c>
      <c r="B2829" s="144">
        <v>2030</v>
      </c>
      <c r="C2829" s="144" t="s">
        <v>1191</v>
      </c>
      <c r="D2829" s="144" t="s">
        <v>10071</v>
      </c>
    </row>
    <row r="2830" spans="1:4">
      <c r="A2830" s="144">
        <v>2829</v>
      </c>
      <c r="B2830" s="144">
        <v>2030</v>
      </c>
      <c r="C2830" s="144" t="s">
        <v>1191</v>
      </c>
      <c r="D2830" s="144" t="s">
        <v>10072</v>
      </c>
    </row>
    <row r="2831" spans="1:4">
      <c r="A2831" s="144">
        <v>2830</v>
      </c>
      <c r="B2831" s="144">
        <v>2030</v>
      </c>
      <c r="C2831" s="144" t="s">
        <v>1191</v>
      </c>
      <c r="D2831" s="144" t="s">
        <v>10073</v>
      </c>
    </row>
    <row r="2832" spans="1:4">
      <c r="A2832" s="144">
        <v>2831</v>
      </c>
      <c r="B2832" s="144">
        <v>2030</v>
      </c>
      <c r="C2832" s="144" t="s">
        <v>1191</v>
      </c>
      <c r="D2832" s="144" t="s">
        <v>10074</v>
      </c>
    </row>
    <row r="2833" spans="1:4">
      <c r="A2833" s="144">
        <v>2832</v>
      </c>
      <c r="B2833" s="144">
        <v>2030</v>
      </c>
      <c r="C2833" s="144" t="s">
        <v>1191</v>
      </c>
      <c r="D2833" s="144" t="s">
        <v>10075</v>
      </c>
    </row>
    <row r="2834" spans="1:4">
      <c r="A2834" s="144">
        <v>2833</v>
      </c>
      <c r="B2834" s="144">
        <v>2030</v>
      </c>
      <c r="C2834" s="144" t="s">
        <v>1191</v>
      </c>
      <c r="D2834" s="144" t="s">
        <v>10076</v>
      </c>
    </row>
    <row r="2835" spans="1:4">
      <c r="A2835" s="144">
        <v>2834</v>
      </c>
      <c r="B2835" s="144">
        <v>2030</v>
      </c>
      <c r="C2835" s="144" t="s">
        <v>1191</v>
      </c>
      <c r="D2835" s="144" t="s">
        <v>10077</v>
      </c>
    </row>
    <row r="2836" spans="1:4">
      <c r="A2836" s="144">
        <v>2835</v>
      </c>
      <c r="B2836" s="144">
        <v>2030</v>
      </c>
      <c r="C2836" s="144" t="s">
        <v>1191</v>
      </c>
      <c r="D2836" s="144" t="s">
        <v>10078</v>
      </c>
    </row>
    <row r="2837" spans="1:4">
      <c r="A2837" s="144">
        <v>2836</v>
      </c>
      <c r="B2837" s="144">
        <v>2030</v>
      </c>
      <c r="C2837" s="144" t="s">
        <v>1191</v>
      </c>
      <c r="D2837" s="144" t="s">
        <v>10079</v>
      </c>
    </row>
    <row r="2838" spans="1:4">
      <c r="A2838" s="144">
        <v>2837</v>
      </c>
      <c r="B2838" s="144">
        <v>2030</v>
      </c>
      <c r="C2838" s="144" t="s">
        <v>1191</v>
      </c>
      <c r="D2838" s="144" t="s">
        <v>10080</v>
      </c>
    </row>
    <row r="2839" spans="1:4">
      <c r="A2839" s="144">
        <v>2838</v>
      </c>
      <c r="B2839" s="144">
        <v>2030</v>
      </c>
      <c r="C2839" s="144" t="s">
        <v>1191</v>
      </c>
      <c r="D2839" s="144" t="s">
        <v>10081</v>
      </c>
    </row>
    <row r="2840" spans="1:4">
      <c r="A2840" s="144">
        <v>2839</v>
      </c>
      <c r="B2840" s="144">
        <v>2030</v>
      </c>
      <c r="C2840" s="144" t="s">
        <v>1191</v>
      </c>
      <c r="D2840" s="144" t="s">
        <v>10082</v>
      </c>
    </row>
    <row r="2841" spans="1:4">
      <c r="A2841" s="144">
        <v>2840</v>
      </c>
      <c r="B2841" s="144">
        <v>2030</v>
      </c>
      <c r="C2841" s="144" t="s">
        <v>1191</v>
      </c>
      <c r="D2841" s="144" t="s">
        <v>10083</v>
      </c>
    </row>
    <row r="2842" spans="1:4">
      <c r="A2842" s="144">
        <v>2841</v>
      </c>
      <c r="B2842" s="144">
        <v>2030</v>
      </c>
      <c r="C2842" s="144" t="s">
        <v>1191</v>
      </c>
      <c r="D2842" s="144" t="s">
        <v>10084</v>
      </c>
    </row>
    <row r="2843" spans="1:4">
      <c r="A2843" s="144">
        <v>2842</v>
      </c>
      <c r="B2843" s="144">
        <v>2030</v>
      </c>
      <c r="C2843" s="144" t="s">
        <v>1191</v>
      </c>
      <c r="D2843" s="144" t="s">
        <v>10085</v>
      </c>
    </row>
    <row r="2844" spans="1:4">
      <c r="A2844" s="144">
        <v>2843</v>
      </c>
      <c r="B2844" s="144">
        <v>2030</v>
      </c>
      <c r="C2844" s="144" t="s">
        <v>1191</v>
      </c>
      <c r="D2844" s="144" t="s">
        <v>10086</v>
      </c>
    </row>
    <row r="2845" spans="1:4">
      <c r="A2845" s="144">
        <v>2844</v>
      </c>
      <c r="B2845" s="144">
        <v>2030</v>
      </c>
      <c r="C2845" s="144" t="s">
        <v>1191</v>
      </c>
      <c r="D2845" s="144" t="s">
        <v>10087</v>
      </c>
    </row>
    <row r="2846" spans="1:4">
      <c r="A2846" s="144">
        <v>2845</v>
      </c>
      <c r="B2846" s="144">
        <v>2030</v>
      </c>
      <c r="C2846" s="144" t="s">
        <v>1191</v>
      </c>
      <c r="D2846" s="144" t="s">
        <v>10088</v>
      </c>
    </row>
    <row r="2847" spans="1:4">
      <c r="A2847" s="144">
        <v>2846</v>
      </c>
      <c r="B2847" s="144">
        <v>2030</v>
      </c>
      <c r="C2847" s="144" t="s">
        <v>1191</v>
      </c>
      <c r="D2847" s="144" t="s">
        <v>10089</v>
      </c>
    </row>
    <row r="2848" spans="1:4">
      <c r="A2848" s="144">
        <v>2847</v>
      </c>
      <c r="B2848" s="144">
        <v>2030</v>
      </c>
      <c r="C2848" s="144" t="s">
        <v>1191</v>
      </c>
      <c r="D2848" s="144" t="s">
        <v>10090</v>
      </c>
    </row>
    <row r="2849" spans="1:4">
      <c r="A2849" s="144">
        <v>2848</v>
      </c>
      <c r="B2849" s="144">
        <v>2030</v>
      </c>
      <c r="C2849" s="144" t="s">
        <v>1191</v>
      </c>
      <c r="D2849" s="144" t="s">
        <v>10091</v>
      </c>
    </row>
    <row r="2850" spans="1:4">
      <c r="A2850" s="144">
        <v>2849</v>
      </c>
      <c r="B2850" s="144">
        <v>2030</v>
      </c>
      <c r="C2850" s="144" t="s">
        <v>1191</v>
      </c>
      <c r="D2850" s="144" t="s">
        <v>10092</v>
      </c>
    </row>
    <row r="2851" spans="1:4">
      <c r="A2851" s="144">
        <v>2850</v>
      </c>
      <c r="B2851" s="144">
        <v>2030</v>
      </c>
      <c r="C2851" s="144" t="s">
        <v>1191</v>
      </c>
      <c r="D2851" s="144" t="s">
        <v>10093</v>
      </c>
    </row>
    <row r="2852" spans="1:4">
      <c r="A2852" s="144">
        <v>2851</v>
      </c>
      <c r="B2852" s="144">
        <v>2030</v>
      </c>
      <c r="C2852" s="144" t="s">
        <v>1191</v>
      </c>
      <c r="D2852" s="144" t="s">
        <v>10094</v>
      </c>
    </row>
    <row r="2853" spans="1:4">
      <c r="A2853" s="144">
        <v>2852</v>
      </c>
      <c r="B2853" s="144">
        <v>2030</v>
      </c>
      <c r="C2853" s="144" t="s">
        <v>1191</v>
      </c>
      <c r="D2853" s="144" t="s">
        <v>10095</v>
      </c>
    </row>
    <row r="2854" spans="1:4">
      <c r="A2854" s="144">
        <v>2853</v>
      </c>
      <c r="B2854" s="144">
        <v>2030</v>
      </c>
      <c r="C2854" s="144" t="s">
        <v>1191</v>
      </c>
      <c r="D2854" s="144" t="s">
        <v>10096</v>
      </c>
    </row>
    <row r="2855" spans="1:4">
      <c r="A2855" s="144">
        <v>2854</v>
      </c>
      <c r="B2855" s="144">
        <v>2030</v>
      </c>
      <c r="C2855" s="144" t="s">
        <v>1191</v>
      </c>
      <c r="D2855" s="144" t="s">
        <v>10097</v>
      </c>
    </row>
    <row r="2856" spans="1:4">
      <c r="A2856" s="144">
        <v>2855</v>
      </c>
      <c r="B2856" s="144">
        <v>2030</v>
      </c>
      <c r="C2856" s="144" t="s">
        <v>1191</v>
      </c>
      <c r="D2856" s="144" t="s">
        <v>10098</v>
      </c>
    </row>
    <row r="2857" spans="1:4">
      <c r="A2857" s="144">
        <v>2856</v>
      </c>
      <c r="B2857" s="144">
        <v>2030</v>
      </c>
      <c r="C2857" s="144" t="s">
        <v>1191</v>
      </c>
      <c r="D2857" s="144" t="s">
        <v>10099</v>
      </c>
    </row>
    <row r="2858" spans="1:4">
      <c r="A2858" s="144">
        <v>2857</v>
      </c>
      <c r="B2858" s="144">
        <v>2030</v>
      </c>
      <c r="C2858" s="144" t="s">
        <v>1191</v>
      </c>
      <c r="D2858" s="144" t="s">
        <v>10100</v>
      </c>
    </row>
    <row r="2859" spans="1:4">
      <c r="A2859" s="144">
        <v>2858</v>
      </c>
      <c r="B2859" s="144">
        <v>2030</v>
      </c>
      <c r="C2859" s="144" t="s">
        <v>1191</v>
      </c>
      <c r="D2859" s="144" t="s">
        <v>10101</v>
      </c>
    </row>
    <row r="2860" spans="1:4">
      <c r="A2860" s="144">
        <v>2859</v>
      </c>
      <c r="B2860" s="144">
        <v>2030</v>
      </c>
      <c r="C2860" s="144" t="s">
        <v>1191</v>
      </c>
      <c r="D2860" s="144" t="s">
        <v>10102</v>
      </c>
    </row>
    <row r="2861" spans="1:4">
      <c r="A2861" s="144">
        <v>2860</v>
      </c>
      <c r="B2861" s="144">
        <v>2030</v>
      </c>
      <c r="C2861" s="144" t="s">
        <v>1191</v>
      </c>
      <c r="D2861" s="144" t="s">
        <v>10103</v>
      </c>
    </row>
    <row r="2862" spans="1:4">
      <c r="A2862" s="144">
        <v>2861</v>
      </c>
      <c r="B2862" s="144">
        <v>2030</v>
      </c>
      <c r="C2862" s="144" t="s">
        <v>1191</v>
      </c>
      <c r="D2862" s="144" t="s">
        <v>10104</v>
      </c>
    </row>
    <row r="2863" spans="1:4">
      <c r="A2863" s="144">
        <v>2862</v>
      </c>
      <c r="B2863" s="144">
        <v>2030</v>
      </c>
      <c r="C2863" s="144" t="s">
        <v>1191</v>
      </c>
      <c r="D2863" s="144" t="s">
        <v>10105</v>
      </c>
    </row>
    <row r="2864" spans="1:4">
      <c r="A2864" s="144">
        <v>2863</v>
      </c>
      <c r="B2864" s="144">
        <v>2030</v>
      </c>
      <c r="C2864" s="144" t="s">
        <v>1191</v>
      </c>
      <c r="D2864" s="144" t="s">
        <v>10106</v>
      </c>
    </row>
    <row r="2865" spans="1:4">
      <c r="A2865" s="144">
        <v>2864</v>
      </c>
      <c r="B2865" s="144">
        <v>2030</v>
      </c>
      <c r="C2865" s="144" t="s">
        <v>1191</v>
      </c>
      <c r="D2865" s="144" t="s">
        <v>10107</v>
      </c>
    </row>
    <row r="2866" spans="1:4">
      <c r="A2866" s="144">
        <v>2865</v>
      </c>
      <c r="B2866" s="144">
        <v>2030</v>
      </c>
      <c r="C2866" s="144" t="s">
        <v>1191</v>
      </c>
      <c r="D2866" s="144" t="s">
        <v>10108</v>
      </c>
    </row>
    <row r="2867" spans="1:4">
      <c r="A2867" s="144">
        <v>2866</v>
      </c>
      <c r="B2867" s="144">
        <v>2030</v>
      </c>
      <c r="C2867" s="144" t="s">
        <v>1191</v>
      </c>
      <c r="D2867" s="144" t="s">
        <v>10109</v>
      </c>
    </row>
    <row r="2868" spans="1:4">
      <c r="A2868" s="144">
        <v>2867</v>
      </c>
      <c r="B2868" s="144">
        <v>2030</v>
      </c>
      <c r="C2868" s="144" t="s">
        <v>1191</v>
      </c>
      <c r="D2868" s="144" t="s">
        <v>10110</v>
      </c>
    </row>
    <row r="2869" spans="1:4">
      <c r="A2869" s="144">
        <v>2868</v>
      </c>
      <c r="B2869" s="144">
        <v>2030</v>
      </c>
      <c r="C2869" s="144" t="s">
        <v>1191</v>
      </c>
      <c r="D2869" s="144" t="s">
        <v>10111</v>
      </c>
    </row>
    <row r="2870" spans="1:4">
      <c r="A2870" s="144">
        <v>2869</v>
      </c>
      <c r="B2870" s="144">
        <v>2030</v>
      </c>
      <c r="C2870" s="144" t="s">
        <v>1191</v>
      </c>
      <c r="D2870" s="144" t="s">
        <v>10112</v>
      </c>
    </row>
    <row r="2871" spans="1:4">
      <c r="A2871" s="144">
        <v>2870</v>
      </c>
      <c r="B2871" s="144">
        <v>2030</v>
      </c>
      <c r="C2871" s="144" t="s">
        <v>1191</v>
      </c>
      <c r="D2871" s="144" t="s">
        <v>10113</v>
      </c>
    </row>
    <row r="2872" spans="1:4">
      <c r="A2872" s="144">
        <v>2871</v>
      </c>
      <c r="B2872" s="144">
        <v>2030</v>
      </c>
      <c r="C2872" s="144" t="s">
        <v>1191</v>
      </c>
      <c r="D2872" s="144" t="s">
        <v>10114</v>
      </c>
    </row>
    <row r="2873" spans="1:4">
      <c r="A2873" s="144">
        <v>2872</v>
      </c>
      <c r="B2873" s="144">
        <v>2030</v>
      </c>
      <c r="C2873" s="144" t="s">
        <v>1191</v>
      </c>
      <c r="D2873" s="144" t="s">
        <v>10115</v>
      </c>
    </row>
    <row r="2874" spans="1:4">
      <c r="A2874" s="144">
        <v>2873</v>
      </c>
      <c r="B2874" s="144">
        <v>2030</v>
      </c>
      <c r="C2874" s="144" t="s">
        <v>1191</v>
      </c>
      <c r="D2874" s="144" t="s">
        <v>10116</v>
      </c>
    </row>
    <row r="2875" spans="1:4">
      <c r="A2875" s="144">
        <v>2874</v>
      </c>
      <c r="B2875" s="144">
        <v>2030</v>
      </c>
      <c r="C2875" s="144" t="s">
        <v>1191</v>
      </c>
      <c r="D2875" s="144" t="s">
        <v>10117</v>
      </c>
    </row>
    <row r="2876" spans="1:4">
      <c r="A2876" s="144">
        <v>2875</v>
      </c>
      <c r="B2876" s="144">
        <v>2030</v>
      </c>
      <c r="C2876" s="144" t="s">
        <v>1191</v>
      </c>
      <c r="D2876" s="144" t="s">
        <v>10118</v>
      </c>
    </row>
    <row r="2877" spans="1:4">
      <c r="A2877" s="144">
        <v>2876</v>
      </c>
      <c r="B2877" s="144">
        <v>2030</v>
      </c>
      <c r="C2877" s="144" t="s">
        <v>1191</v>
      </c>
      <c r="D2877" s="144" t="s">
        <v>10119</v>
      </c>
    </row>
    <row r="2878" spans="1:4">
      <c r="A2878" s="144">
        <v>2877</v>
      </c>
      <c r="B2878" s="144">
        <v>2030</v>
      </c>
      <c r="C2878" s="144" t="s">
        <v>1191</v>
      </c>
      <c r="D2878" s="144" t="s">
        <v>10120</v>
      </c>
    </row>
    <row r="2879" spans="1:4">
      <c r="A2879" s="144">
        <v>2878</v>
      </c>
      <c r="B2879" s="144">
        <v>2030</v>
      </c>
      <c r="C2879" s="144" t="s">
        <v>1191</v>
      </c>
      <c r="D2879" s="144" t="s">
        <v>10121</v>
      </c>
    </row>
    <row r="2880" spans="1:4">
      <c r="A2880" s="144">
        <v>2879</v>
      </c>
      <c r="B2880" s="144">
        <v>2030</v>
      </c>
      <c r="C2880" s="144" t="s">
        <v>1191</v>
      </c>
      <c r="D2880" s="144" t="s">
        <v>10122</v>
      </c>
    </row>
    <row r="2881" spans="1:4">
      <c r="A2881" s="144">
        <v>2880</v>
      </c>
      <c r="B2881" s="144">
        <v>2030</v>
      </c>
      <c r="C2881" s="144" t="s">
        <v>1191</v>
      </c>
      <c r="D2881" s="144" t="s">
        <v>10123</v>
      </c>
    </row>
    <row r="2882" spans="1:4">
      <c r="A2882" s="144">
        <v>2881</v>
      </c>
      <c r="B2882" s="144">
        <v>2030</v>
      </c>
      <c r="C2882" s="144" t="s">
        <v>1191</v>
      </c>
      <c r="D2882" s="144" t="s">
        <v>10124</v>
      </c>
    </row>
    <row r="2883" spans="1:4">
      <c r="A2883" s="144">
        <v>2882</v>
      </c>
      <c r="B2883" s="144">
        <v>2030</v>
      </c>
      <c r="C2883" s="144" t="s">
        <v>1191</v>
      </c>
      <c r="D2883" s="144" t="s">
        <v>10125</v>
      </c>
    </row>
    <row r="2884" spans="1:4">
      <c r="A2884" s="144">
        <v>2883</v>
      </c>
      <c r="B2884" s="144">
        <v>2030</v>
      </c>
      <c r="C2884" s="144" t="s">
        <v>1191</v>
      </c>
      <c r="D2884" s="144" t="s">
        <v>10126</v>
      </c>
    </row>
    <row r="2885" spans="1:4">
      <c r="A2885" s="144">
        <v>2884</v>
      </c>
      <c r="B2885" s="144">
        <v>2030</v>
      </c>
      <c r="C2885" s="144" t="s">
        <v>1191</v>
      </c>
      <c r="D2885" s="144" t="s">
        <v>10127</v>
      </c>
    </row>
    <row r="2886" spans="1:4">
      <c r="A2886" s="144">
        <v>2885</v>
      </c>
      <c r="B2886" s="144">
        <v>2030</v>
      </c>
      <c r="C2886" s="144" t="s">
        <v>1191</v>
      </c>
      <c r="D2886" s="144" t="s">
        <v>10128</v>
      </c>
    </row>
    <row r="2887" spans="1:4">
      <c r="A2887" s="144">
        <v>2886</v>
      </c>
      <c r="B2887" s="144">
        <v>2030</v>
      </c>
      <c r="C2887" s="144" t="s">
        <v>1191</v>
      </c>
      <c r="D2887" s="144" t="s">
        <v>10129</v>
      </c>
    </row>
    <row r="2888" spans="1:4">
      <c r="A2888" s="144">
        <v>2887</v>
      </c>
      <c r="B2888" s="144">
        <v>2030</v>
      </c>
      <c r="C2888" s="144" t="s">
        <v>1191</v>
      </c>
      <c r="D2888" s="144" t="s">
        <v>10130</v>
      </c>
    </row>
    <row r="2889" spans="1:4">
      <c r="A2889" s="144">
        <v>2888</v>
      </c>
      <c r="B2889" s="144">
        <v>2030</v>
      </c>
      <c r="C2889" s="144" t="s">
        <v>1191</v>
      </c>
      <c r="D2889" s="144" t="s">
        <v>10131</v>
      </c>
    </row>
    <row r="2890" spans="1:4">
      <c r="A2890" s="144">
        <v>2889</v>
      </c>
      <c r="B2890" s="144">
        <v>2030</v>
      </c>
      <c r="C2890" s="144" t="s">
        <v>1191</v>
      </c>
      <c r="D2890" s="144" t="s">
        <v>10132</v>
      </c>
    </row>
    <row r="2891" spans="1:4">
      <c r="A2891" s="144">
        <v>2890</v>
      </c>
      <c r="B2891" s="144">
        <v>2030</v>
      </c>
      <c r="C2891" s="144" t="s">
        <v>1191</v>
      </c>
      <c r="D2891" s="144" t="s">
        <v>10133</v>
      </c>
    </row>
    <row r="2892" spans="1:4">
      <c r="A2892" s="144">
        <v>2891</v>
      </c>
      <c r="B2892" s="144">
        <v>2030</v>
      </c>
      <c r="C2892" s="144" t="s">
        <v>1191</v>
      </c>
      <c r="D2892" s="144" t="s">
        <v>10134</v>
      </c>
    </row>
    <row r="2893" spans="1:4">
      <c r="A2893" s="144">
        <v>2892</v>
      </c>
      <c r="B2893" s="144">
        <v>2030</v>
      </c>
      <c r="C2893" s="144" t="s">
        <v>1191</v>
      </c>
      <c r="D2893" s="144" t="s">
        <v>10135</v>
      </c>
    </row>
    <row r="2894" spans="1:4">
      <c r="A2894" s="144">
        <v>2893</v>
      </c>
      <c r="B2894" s="144">
        <v>2030</v>
      </c>
      <c r="C2894" s="144" t="s">
        <v>1191</v>
      </c>
      <c r="D2894" s="144" t="s">
        <v>10136</v>
      </c>
    </row>
    <row r="2895" spans="1:4">
      <c r="A2895" s="144">
        <v>2894</v>
      </c>
      <c r="B2895" s="144">
        <v>2030</v>
      </c>
      <c r="C2895" s="144" t="s">
        <v>1191</v>
      </c>
      <c r="D2895" s="144" t="s">
        <v>10137</v>
      </c>
    </row>
    <row r="2896" spans="1:4">
      <c r="A2896" s="144">
        <v>2895</v>
      </c>
      <c r="B2896" s="144">
        <v>2030</v>
      </c>
      <c r="C2896" s="144" t="s">
        <v>1191</v>
      </c>
      <c r="D2896" s="144" t="s">
        <v>10138</v>
      </c>
    </row>
    <row r="2897" spans="1:4">
      <c r="A2897" s="144">
        <v>2896</v>
      </c>
      <c r="B2897" s="144">
        <v>2030</v>
      </c>
      <c r="C2897" s="144" t="s">
        <v>1191</v>
      </c>
      <c r="D2897" s="144" t="s">
        <v>10139</v>
      </c>
    </row>
    <row r="2898" spans="1:4">
      <c r="A2898" s="144">
        <v>2897</v>
      </c>
      <c r="B2898" s="144">
        <v>2030</v>
      </c>
      <c r="C2898" s="144" t="s">
        <v>1191</v>
      </c>
      <c r="D2898" s="144" t="s">
        <v>10140</v>
      </c>
    </row>
    <row r="2899" spans="1:4">
      <c r="A2899" s="144">
        <v>2898</v>
      </c>
      <c r="B2899" s="144">
        <v>2030</v>
      </c>
      <c r="C2899" s="144" t="s">
        <v>1191</v>
      </c>
      <c r="D2899" s="144" t="s">
        <v>10141</v>
      </c>
    </row>
    <row r="2900" spans="1:4">
      <c r="A2900" s="144">
        <v>2899</v>
      </c>
      <c r="B2900" s="144">
        <v>2030</v>
      </c>
      <c r="C2900" s="144" t="s">
        <v>1191</v>
      </c>
      <c r="D2900" s="144" t="s">
        <v>10142</v>
      </c>
    </row>
    <row r="2901" spans="1:4">
      <c r="A2901" s="144">
        <v>2900</v>
      </c>
      <c r="B2901" s="144">
        <v>2030</v>
      </c>
      <c r="C2901" s="144" t="s">
        <v>1191</v>
      </c>
      <c r="D2901" s="144" t="s">
        <v>10143</v>
      </c>
    </row>
    <row r="2902" spans="1:4">
      <c r="A2902" s="144">
        <v>2901</v>
      </c>
      <c r="B2902" s="144">
        <v>2030</v>
      </c>
      <c r="C2902" s="144" t="s">
        <v>1191</v>
      </c>
      <c r="D2902" s="144" t="s">
        <v>10144</v>
      </c>
    </row>
    <row r="2903" spans="1:4">
      <c r="A2903" s="144">
        <v>2902</v>
      </c>
      <c r="B2903" s="144">
        <v>2030</v>
      </c>
      <c r="C2903" s="144" t="s">
        <v>1191</v>
      </c>
      <c r="D2903" s="144" t="s">
        <v>10145</v>
      </c>
    </row>
    <row r="2904" spans="1:4">
      <c r="A2904" s="144">
        <v>2903</v>
      </c>
      <c r="B2904" s="144">
        <v>2030</v>
      </c>
      <c r="C2904" s="144" t="s">
        <v>1191</v>
      </c>
      <c r="D2904" s="144" t="s">
        <v>10146</v>
      </c>
    </row>
    <row r="2905" spans="1:4">
      <c r="A2905" s="144">
        <v>2904</v>
      </c>
      <c r="B2905" s="144">
        <v>2030</v>
      </c>
      <c r="C2905" s="144" t="s">
        <v>1191</v>
      </c>
      <c r="D2905" s="144" t="s">
        <v>10147</v>
      </c>
    </row>
    <row r="2906" spans="1:4">
      <c r="A2906" s="144">
        <v>2905</v>
      </c>
      <c r="B2906" s="144">
        <v>2030</v>
      </c>
      <c r="C2906" s="144" t="s">
        <v>1191</v>
      </c>
      <c r="D2906" s="144" t="s">
        <v>10148</v>
      </c>
    </row>
    <row r="2907" spans="1:4">
      <c r="A2907" s="144">
        <v>2906</v>
      </c>
      <c r="B2907" s="144">
        <v>2030</v>
      </c>
      <c r="C2907" s="144" t="s">
        <v>1191</v>
      </c>
      <c r="D2907" s="144" t="s">
        <v>10149</v>
      </c>
    </row>
    <row r="2908" spans="1:4">
      <c r="A2908" s="144">
        <v>2907</v>
      </c>
      <c r="B2908" s="144">
        <v>2030</v>
      </c>
      <c r="C2908" s="144" t="s">
        <v>1191</v>
      </c>
      <c r="D2908" s="144" t="s">
        <v>10150</v>
      </c>
    </row>
    <row r="2909" spans="1:4">
      <c r="A2909" s="144">
        <v>2908</v>
      </c>
      <c r="B2909" s="144">
        <v>2030</v>
      </c>
      <c r="C2909" s="144" t="s">
        <v>1191</v>
      </c>
      <c r="D2909" s="144" t="s">
        <v>10151</v>
      </c>
    </row>
    <row r="2910" spans="1:4">
      <c r="A2910" s="144">
        <v>2909</v>
      </c>
      <c r="B2910" s="144">
        <v>2030</v>
      </c>
      <c r="C2910" s="144" t="s">
        <v>1191</v>
      </c>
      <c r="D2910" s="144" t="s">
        <v>10152</v>
      </c>
    </row>
    <row r="2911" spans="1:4">
      <c r="A2911" s="144">
        <v>2910</v>
      </c>
      <c r="B2911" s="144">
        <v>2030</v>
      </c>
      <c r="C2911" s="144" t="s">
        <v>1191</v>
      </c>
      <c r="D2911" s="144" t="s">
        <v>10153</v>
      </c>
    </row>
    <row r="2912" spans="1:4">
      <c r="A2912" s="144">
        <v>2911</v>
      </c>
      <c r="B2912" s="144">
        <v>2030</v>
      </c>
      <c r="C2912" s="144" t="s">
        <v>1191</v>
      </c>
      <c r="D2912" s="144" t="s">
        <v>10154</v>
      </c>
    </row>
    <row r="2913" spans="1:4">
      <c r="A2913" s="144">
        <v>2912</v>
      </c>
      <c r="B2913" s="144">
        <v>2030</v>
      </c>
      <c r="C2913" s="144" t="s">
        <v>1191</v>
      </c>
      <c r="D2913" s="144" t="s">
        <v>10155</v>
      </c>
    </row>
    <row r="2914" spans="1:4">
      <c r="A2914" s="144">
        <v>2913</v>
      </c>
      <c r="B2914" s="144">
        <v>2030</v>
      </c>
      <c r="C2914" s="144" t="s">
        <v>1191</v>
      </c>
      <c r="D2914" s="144" t="s">
        <v>10156</v>
      </c>
    </row>
    <row r="2915" spans="1:4">
      <c r="A2915" s="144">
        <v>2914</v>
      </c>
      <c r="B2915" s="144">
        <v>2030</v>
      </c>
      <c r="C2915" s="144" t="s">
        <v>1191</v>
      </c>
      <c r="D2915" s="144" t="s">
        <v>10157</v>
      </c>
    </row>
    <row r="2916" spans="1:4">
      <c r="A2916" s="144">
        <v>2915</v>
      </c>
      <c r="B2916" s="144">
        <v>2030</v>
      </c>
      <c r="C2916" s="144" t="s">
        <v>1191</v>
      </c>
      <c r="D2916" s="144" t="s">
        <v>10158</v>
      </c>
    </row>
    <row r="2917" spans="1:4">
      <c r="A2917" s="144">
        <v>2916</v>
      </c>
      <c r="B2917" s="144">
        <v>2030</v>
      </c>
      <c r="C2917" s="144" t="s">
        <v>1191</v>
      </c>
      <c r="D2917" s="144" t="s">
        <v>10159</v>
      </c>
    </row>
    <row r="2918" spans="1:4">
      <c r="A2918" s="144">
        <v>2917</v>
      </c>
      <c r="B2918" s="144">
        <v>2030</v>
      </c>
      <c r="C2918" s="144" t="s">
        <v>1549</v>
      </c>
      <c r="D2918" s="144" t="s">
        <v>10160</v>
      </c>
    </row>
    <row r="2919" spans="1:4">
      <c r="A2919" s="144">
        <v>2918</v>
      </c>
      <c r="B2919" s="144">
        <v>2030</v>
      </c>
      <c r="C2919" s="144" t="s">
        <v>1549</v>
      </c>
      <c r="D2919" s="144" t="s">
        <v>10161</v>
      </c>
    </row>
    <row r="2920" spans="1:4">
      <c r="A2920" s="144">
        <v>2919</v>
      </c>
      <c r="B2920" s="144">
        <v>2030</v>
      </c>
      <c r="C2920" s="144" t="s">
        <v>1549</v>
      </c>
      <c r="D2920" s="144" t="s">
        <v>10162</v>
      </c>
    </row>
    <row r="2921" spans="1:4">
      <c r="A2921" s="144">
        <v>2920</v>
      </c>
      <c r="B2921" s="144">
        <v>2030</v>
      </c>
      <c r="C2921" s="144" t="s">
        <v>1549</v>
      </c>
      <c r="D2921" s="144" t="s">
        <v>10163</v>
      </c>
    </row>
    <row r="2922" spans="1:4">
      <c r="A2922" s="144">
        <v>2921</v>
      </c>
      <c r="B2922" s="144">
        <v>2030</v>
      </c>
      <c r="C2922" s="144" t="s">
        <v>1549</v>
      </c>
      <c r="D2922" s="144" t="s">
        <v>10164</v>
      </c>
    </row>
    <row r="2923" spans="1:4">
      <c r="A2923" s="144">
        <v>2922</v>
      </c>
      <c r="B2923" s="144">
        <v>2030</v>
      </c>
      <c r="C2923" s="144" t="s">
        <v>1549</v>
      </c>
      <c r="D2923" s="144" t="s">
        <v>10165</v>
      </c>
    </row>
    <row r="2924" spans="1:4">
      <c r="A2924" s="144">
        <v>2923</v>
      </c>
      <c r="B2924" s="144">
        <v>2030</v>
      </c>
      <c r="C2924" s="144" t="s">
        <v>1549</v>
      </c>
      <c r="D2924" s="144" t="s">
        <v>10166</v>
      </c>
    </row>
    <row r="2925" spans="1:4">
      <c r="A2925" s="144">
        <v>2924</v>
      </c>
      <c r="B2925" s="144">
        <v>2030</v>
      </c>
      <c r="C2925" s="144" t="s">
        <v>1549</v>
      </c>
      <c r="D2925" s="144" t="s">
        <v>10167</v>
      </c>
    </row>
    <row r="2926" spans="1:4">
      <c r="A2926" s="144">
        <v>2925</v>
      </c>
      <c r="B2926" s="144">
        <v>2030</v>
      </c>
      <c r="C2926" s="144" t="s">
        <v>1549</v>
      </c>
      <c r="D2926" s="144" t="s">
        <v>10168</v>
      </c>
    </row>
    <row r="2927" spans="1:4">
      <c r="A2927" s="144">
        <v>2926</v>
      </c>
      <c r="B2927" s="144">
        <v>2030</v>
      </c>
      <c r="C2927" s="144" t="s">
        <v>1549</v>
      </c>
      <c r="D2927" s="144" t="s">
        <v>10169</v>
      </c>
    </row>
    <row r="2928" spans="1:4">
      <c r="A2928" s="144">
        <v>2927</v>
      </c>
      <c r="B2928" s="144">
        <v>2030</v>
      </c>
      <c r="C2928" s="144" t="s">
        <v>1549</v>
      </c>
      <c r="D2928" s="144" t="s">
        <v>10170</v>
      </c>
    </row>
    <row r="2929" spans="1:4">
      <c r="A2929" s="144">
        <v>2928</v>
      </c>
      <c r="B2929" s="144">
        <v>2030</v>
      </c>
      <c r="C2929" s="144" t="s">
        <v>1549</v>
      </c>
      <c r="D2929" s="144" t="s">
        <v>10171</v>
      </c>
    </row>
    <row r="2930" spans="1:4">
      <c r="A2930" s="144">
        <v>2929</v>
      </c>
      <c r="B2930" s="144">
        <v>2030</v>
      </c>
      <c r="C2930" s="144" t="s">
        <v>1549</v>
      </c>
      <c r="D2930" s="144" t="s">
        <v>10172</v>
      </c>
    </row>
    <row r="2931" spans="1:4">
      <c r="A2931" s="144">
        <v>2930</v>
      </c>
      <c r="B2931" s="144">
        <v>2030</v>
      </c>
      <c r="C2931" s="144" t="s">
        <v>1549</v>
      </c>
      <c r="D2931" s="144" t="s">
        <v>10173</v>
      </c>
    </row>
    <row r="2932" spans="1:4">
      <c r="A2932" s="144">
        <v>2931</v>
      </c>
      <c r="B2932" s="144">
        <v>2030</v>
      </c>
      <c r="C2932" s="144" t="s">
        <v>1549</v>
      </c>
      <c r="D2932" s="144" t="s">
        <v>10174</v>
      </c>
    </row>
    <row r="2933" spans="1:4">
      <c r="A2933" s="144">
        <v>2932</v>
      </c>
      <c r="B2933" s="144">
        <v>2030</v>
      </c>
      <c r="C2933" s="144" t="s">
        <v>1549</v>
      </c>
      <c r="D2933" s="144" t="s">
        <v>10175</v>
      </c>
    </row>
    <row r="2934" spans="1:4">
      <c r="A2934" s="144">
        <v>2933</v>
      </c>
      <c r="B2934" s="144">
        <v>2030</v>
      </c>
      <c r="C2934" s="144" t="s">
        <v>1549</v>
      </c>
      <c r="D2934" s="144" t="s">
        <v>10176</v>
      </c>
    </row>
    <row r="2935" spans="1:4">
      <c r="A2935" s="144">
        <v>2934</v>
      </c>
      <c r="B2935" s="144">
        <v>2030</v>
      </c>
      <c r="C2935" s="144" t="s">
        <v>1549</v>
      </c>
      <c r="D2935" s="144" t="s">
        <v>10177</v>
      </c>
    </row>
    <row r="2936" spans="1:4">
      <c r="A2936" s="144">
        <v>2935</v>
      </c>
      <c r="B2936" s="144">
        <v>2030</v>
      </c>
      <c r="C2936" s="144" t="s">
        <v>1549</v>
      </c>
      <c r="D2936" s="144" t="s">
        <v>10178</v>
      </c>
    </row>
    <row r="2937" spans="1:4">
      <c r="A2937" s="144">
        <v>2936</v>
      </c>
      <c r="B2937" s="144">
        <v>2030</v>
      </c>
      <c r="C2937" s="144" t="s">
        <v>1549</v>
      </c>
      <c r="D2937" s="144" t="s">
        <v>10179</v>
      </c>
    </row>
    <row r="2938" spans="1:4">
      <c r="A2938" s="144">
        <v>2937</v>
      </c>
      <c r="B2938" s="144">
        <v>2030</v>
      </c>
      <c r="C2938" s="144" t="s">
        <v>1549</v>
      </c>
      <c r="D2938" s="144" t="s">
        <v>10180</v>
      </c>
    </row>
    <row r="2939" spans="1:4">
      <c r="A2939" s="144">
        <v>2938</v>
      </c>
      <c r="B2939" s="144">
        <v>2030</v>
      </c>
      <c r="C2939" s="144" t="s">
        <v>1549</v>
      </c>
      <c r="D2939" s="144" t="s">
        <v>10181</v>
      </c>
    </row>
    <row r="2940" spans="1:4">
      <c r="A2940" s="144">
        <v>2939</v>
      </c>
      <c r="B2940" s="144">
        <v>2030</v>
      </c>
      <c r="C2940" s="144" t="s">
        <v>1549</v>
      </c>
      <c r="D2940" s="144" t="s">
        <v>10182</v>
      </c>
    </row>
    <row r="2941" spans="1:4">
      <c r="A2941" s="144">
        <v>2940</v>
      </c>
      <c r="B2941" s="144">
        <v>2030</v>
      </c>
      <c r="C2941" s="144" t="s">
        <v>1549</v>
      </c>
      <c r="D2941" s="144" t="s">
        <v>10183</v>
      </c>
    </row>
    <row r="2942" spans="1:4">
      <c r="A2942" s="144">
        <v>2941</v>
      </c>
      <c r="B2942" s="144">
        <v>2030</v>
      </c>
      <c r="C2942" s="144" t="s">
        <v>1549</v>
      </c>
      <c r="D2942" s="144" t="s">
        <v>10184</v>
      </c>
    </row>
    <row r="2943" spans="1:4">
      <c r="A2943" s="144">
        <v>2942</v>
      </c>
      <c r="B2943" s="144">
        <v>2030</v>
      </c>
      <c r="C2943" s="144" t="s">
        <v>1549</v>
      </c>
      <c r="D2943" s="144" t="s">
        <v>10185</v>
      </c>
    </row>
    <row r="2944" spans="1:4">
      <c r="A2944" s="144">
        <v>2943</v>
      </c>
      <c r="B2944" s="144">
        <v>2030</v>
      </c>
      <c r="C2944" s="144" t="s">
        <v>1549</v>
      </c>
      <c r="D2944" s="144" t="s">
        <v>10186</v>
      </c>
    </row>
    <row r="2945" spans="1:4">
      <c r="A2945" s="144">
        <v>2944</v>
      </c>
      <c r="B2945" s="144">
        <v>2030</v>
      </c>
      <c r="C2945" s="144" t="s">
        <v>1549</v>
      </c>
      <c r="D2945" s="144" t="s">
        <v>10187</v>
      </c>
    </row>
    <row r="2946" spans="1:4">
      <c r="A2946" s="144">
        <v>2945</v>
      </c>
      <c r="B2946" s="144">
        <v>2030</v>
      </c>
      <c r="C2946" s="144" t="s">
        <v>1549</v>
      </c>
      <c r="D2946" s="144" t="s">
        <v>10188</v>
      </c>
    </row>
    <row r="2947" spans="1:4">
      <c r="A2947" s="144">
        <v>2946</v>
      </c>
      <c r="B2947" s="144">
        <v>2030</v>
      </c>
      <c r="C2947" s="144" t="s">
        <v>1549</v>
      </c>
      <c r="D2947" s="144" t="s">
        <v>10189</v>
      </c>
    </row>
    <row r="2948" spans="1:4">
      <c r="A2948" s="144">
        <v>2947</v>
      </c>
      <c r="B2948" s="144">
        <v>2030</v>
      </c>
      <c r="C2948" s="144" t="s">
        <v>1549</v>
      </c>
      <c r="D2948" s="144" t="s">
        <v>10190</v>
      </c>
    </row>
    <row r="2949" spans="1:4">
      <c r="A2949" s="144">
        <v>2948</v>
      </c>
      <c r="B2949" s="144">
        <v>2030</v>
      </c>
      <c r="C2949" s="144" t="s">
        <v>1549</v>
      </c>
      <c r="D2949" s="144" t="s">
        <v>10191</v>
      </c>
    </row>
    <row r="2950" spans="1:4">
      <c r="A2950" s="144">
        <v>2949</v>
      </c>
      <c r="B2950" s="144">
        <v>2030</v>
      </c>
      <c r="C2950" s="144" t="s">
        <v>1549</v>
      </c>
      <c r="D2950" s="144" t="s">
        <v>10192</v>
      </c>
    </row>
    <row r="2951" spans="1:4">
      <c r="A2951" s="144">
        <v>2950</v>
      </c>
      <c r="B2951" s="144">
        <v>2030</v>
      </c>
      <c r="C2951" s="144" t="s">
        <v>1549</v>
      </c>
      <c r="D2951" s="144" t="s">
        <v>10193</v>
      </c>
    </row>
    <row r="2952" spans="1:4">
      <c r="A2952" s="144">
        <v>2951</v>
      </c>
      <c r="B2952" s="144">
        <v>2030</v>
      </c>
      <c r="C2952" s="144" t="s">
        <v>1549</v>
      </c>
      <c r="D2952" s="144" t="s">
        <v>10194</v>
      </c>
    </row>
    <row r="2953" spans="1:4">
      <c r="A2953" s="144">
        <v>2952</v>
      </c>
      <c r="B2953" s="144">
        <v>2030</v>
      </c>
      <c r="C2953" s="144" t="s">
        <v>1549</v>
      </c>
      <c r="D2953" s="144" t="s">
        <v>10195</v>
      </c>
    </row>
    <row r="2954" spans="1:4">
      <c r="A2954" s="144">
        <v>2953</v>
      </c>
      <c r="B2954" s="144">
        <v>2030</v>
      </c>
      <c r="C2954" s="144" t="s">
        <v>1549</v>
      </c>
      <c r="D2954" s="144" t="s">
        <v>10196</v>
      </c>
    </row>
    <row r="2955" spans="1:4">
      <c r="A2955" s="144">
        <v>2954</v>
      </c>
      <c r="B2955" s="144">
        <v>2030</v>
      </c>
      <c r="C2955" s="144" t="s">
        <v>1549</v>
      </c>
      <c r="D2955" s="144" t="s">
        <v>10197</v>
      </c>
    </row>
    <row r="2956" spans="1:4">
      <c r="A2956" s="144">
        <v>2955</v>
      </c>
      <c r="B2956" s="144">
        <v>2030</v>
      </c>
      <c r="C2956" s="144" t="s">
        <v>1549</v>
      </c>
      <c r="D2956" s="144" t="s">
        <v>10198</v>
      </c>
    </row>
    <row r="2957" spans="1:4">
      <c r="A2957" s="144">
        <v>2956</v>
      </c>
      <c r="B2957" s="144">
        <v>2030</v>
      </c>
      <c r="C2957" s="144" t="s">
        <v>1549</v>
      </c>
      <c r="D2957" s="144" t="s">
        <v>10199</v>
      </c>
    </row>
    <row r="2958" spans="1:4">
      <c r="A2958" s="144">
        <v>2957</v>
      </c>
      <c r="B2958" s="144">
        <v>2030</v>
      </c>
      <c r="C2958" s="144" t="s">
        <v>1549</v>
      </c>
      <c r="D2958" s="144" t="s">
        <v>10200</v>
      </c>
    </row>
    <row r="2959" spans="1:4">
      <c r="A2959" s="144">
        <v>2958</v>
      </c>
      <c r="B2959" s="144">
        <v>2030</v>
      </c>
      <c r="C2959" s="144" t="s">
        <v>1549</v>
      </c>
      <c r="D2959" s="144" t="s">
        <v>10201</v>
      </c>
    </row>
    <row r="2960" spans="1:4">
      <c r="A2960" s="144">
        <v>2959</v>
      </c>
      <c r="B2960" s="144">
        <v>2030</v>
      </c>
      <c r="C2960" s="144" t="s">
        <v>1549</v>
      </c>
      <c r="D2960" s="144" t="s">
        <v>10202</v>
      </c>
    </row>
    <row r="2961" spans="1:4">
      <c r="A2961" s="144">
        <v>2960</v>
      </c>
      <c r="B2961" s="144">
        <v>2030</v>
      </c>
      <c r="C2961" s="144" t="s">
        <v>1549</v>
      </c>
      <c r="D2961" s="144" t="s">
        <v>10203</v>
      </c>
    </row>
    <row r="2962" spans="1:4">
      <c r="A2962" s="144">
        <v>2961</v>
      </c>
      <c r="B2962" s="144">
        <v>2030</v>
      </c>
      <c r="C2962" s="144" t="s">
        <v>1549</v>
      </c>
      <c r="D2962" s="144" t="s">
        <v>10204</v>
      </c>
    </row>
    <row r="2963" spans="1:4">
      <c r="A2963" s="144">
        <v>2962</v>
      </c>
      <c r="B2963" s="144">
        <v>2030</v>
      </c>
      <c r="C2963" s="144" t="s">
        <v>1549</v>
      </c>
      <c r="D2963" s="144" t="s">
        <v>10205</v>
      </c>
    </row>
    <row r="2964" spans="1:4">
      <c r="A2964" s="144">
        <v>2963</v>
      </c>
      <c r="B2964" s="144">
        <v>2030</v>
      </c>
      <c r="C2964" s="144" t="s">
        <v>1574</v>
      </c>
      <c r="D2964" s="144" t="s">
        <v>10206</v>
      </c>
    </row>
    <row r="2965" spans="1:4">
      <c r="A2965" s="144">
        <v>2964</v>
      </c>
      <c r="B2965" s="144">
        <v>2030</v>
      </c>
      <c r="C2965" s="144" t="s">
        <v>1574</v>
      </c>
      <c r="D2965" s="144" t="s">
        <v>10207</v>
      </c>
    </row>
    <row r="2966" spans="1:4">
      <c r="A2966" s="144">
        <v>2965</v>
      </c>
      <c r="B2966" s="144">
        <v>2030</v>
      </c>
      <c r="C2966" s="144" t="s">
        <v>1574</v>
      </c>
      <c r="D2966" s="144" t="s">
        <v>10208</v>
      </c>
    </row>
    <row r="2967" spans="1:4">
      <c r="A2967" s="144">
        <v>2966</v>
      </c>
      <c r="B2967" s="144">
        <v>2030</v>
      </c>
      <c r="C2967" s="144" t="s">
        <v>1574</v>
      </c>
      <c r="D2967" s="144" t="s">
        <v>10209</v>
      </c>
    </row>
    <row r="2968" spans="1:4">
      <c r="A2968" s="144">
        <v>2967</v>
      </c>
      <c r="B2968" s="144">
        <v>2030</v>
      </c>
      <c r="C2968" s="144" t="s">
        <v>1574</v>
      </c>
      <c r="D2968" s="144" t="s">
        <v>10210</v>
      </c>
    </row>
    <row r="2969" spans="1:4">
      <c r="A2969" s="144">
        <v>2968</v>
      </c>
      <c r="B2969" s="144">
        <v>2030</v>
      </c>
      <c r="C2969" s="144" t="s">
        <v>1574</v>
      </c>
      <c r="D2969" s="144" t="s">
        <v>10211</v>
      </c>
    </row>
    <row r="2970" spans="1:4">
      <c r="A2970" s="144">
        <v>2969</v>
      </c>
      <c r="B2970" s="144">
        <v>2030</v>
      </c>
      <c r="C2970" s="144" t="s">
        <v>1574</v>
      </c>
      <c r="D2970" s="144" t="s">
        <v>10212</v>
      </c>
    </row>
    <row r="2971" spans="1:4">
      <c r="A2971" s="144">
        <v>2970</v>
      </c>
      <c r="B2971" s="144">
        <v>2030</v>
      </c>
      <c r="C2971" s="144" t="s">
        <v>1574</v>
      </c>
      <c r="D2971" s="144" t="s">
        <v>10213</v>
      </c>
    </row>
    <row r="2972" spans="1:4">
      <c r="A2972" s="144">
        <v>2971</v>
      </c>
      <c r="B2972" s="144">
        <v>2030</v>
      </c>
      <c r="C2972" s="144" t="s">
        <v>1574</v>
      </c>
      <c r="D2972" s="144" t="s">
        <v>10214</v>
      </c>
    </row>
    <row r="2973" spans="1:4">
      <c r="A2973" s="144">
        <v>2972</v>
      </c>
      <c r="B2973" s="144">
        <v>2030</v>
      </c>
      <c r="C2973" s="144" t="s">
        <v>1574</v>
      </c>
      <c r="D2973" s="144" t="s">
        <v>10215</v>
      </c>
    </row>
    <row r="2974" spans="1:4">
      <c r="A2974" s="144">
        <v>2973</v>
      </c>
      <c r="B2974" s="144">
        <v>2030</v>
      </c>
      <c r="C2974" s="144" t="s">
        <v>1574</v>
      </c>
      <c r="D2974" s="144" t="s">
        <v>10216</v>
      </c>
    </row>
    <row r="2975" spans="1:4">
      <c r="A2975" s="144">
        <v>2974</v>
      </c>
      <c r="B2975" s="144">
        <v>2030</v>
      </c>
      <c r="C2975" s="144" t="s">
        <v>1574</v>
      </c>
      <c r="D2975" s="144" t="s">
        <v>10217</v>
      </c>
    </row>
    <row r="2976" spans="1:4">
      <c r="A2976" s="144">
        <v>2975</v>
      </c>
      <c r="B2976" s="144">
        <v>2030</v>
      </c>
      <c r="C2976" s="144" t="s">
        <v>1574</v>
      </c>
      <c r="D2976" s="144" t="s">
        <v>10218</v>
      </c>
    </row>
    <row r="2977" spans="1:4">
      <c r="A2977" s="144">
        <v>2976</v>
      </c>
      <c r="B2977" s="144">
        <v>2030</v>
      </c>
      <c r="C2977" s="144" t="s">
        <v>1574</v>
      </c>
      <c r="D2977" s="144" t="s">
        <v>10219</v>
      </c>
    </row>
    <row r="2978" spans="1:4">
      <c r="A2978" s="144">
        <v>2977</v>
      </c>
      <c r="B2978" s="144">
        <v>2030</v>
      </c>
      <c r="C2978" s="144" t="s">
        <v>1574</v>
      </c>
      <c r="D2978" s="144" t="s">
        <v>10220</v>
      </c>
    </row>
    <row r="2979" spans="1:4">
      <c r="A2979" s="144">
        <v>2978</v>
      </c>
      <c r="B2979" s="144">
        <v>2030</v>
      </c>
      <c r="C2979" s="144" t="s">
        <v>1574</v>
      </c>
      <c r="D2979" s="144" t="s">
        <v>10221</v>
      </c>
    </row>
    <row r="2980" spans="1:4">
      <c r="A2980" s="144">
        <v>2979</v>
      </c>
      <c r="B2980" s="144">
        <v>2030</v>
      </c>
      <c r="C2980" s="144" t="s">
        <v>1574</v>
      </c>
      <c r="D2980" s="144" t="s">
        <v>10222</v>
      </c>
    </row>
    <row r="2981" spans="1:4">
      <c r="A2981" s="144">
        <v>2980</v>
      </c>
      <c r="B2981" s="144">
        <v>2030</v>
      </c>
      <c r="C2981" s="144" t="s">
        <v>1574</v>
      </c>
      <c r="D2981" s="144" t="s">
        <v>10223</v>
      </c>
    </row>
    <row r="2982" spans="1:4">
      <c r="A2982" s="144">
        <v>2981</v>
      </c>
      <c r="B2982" s="144">
        <v>2030</v>
      </c>
      <c r="C2982" s="144" t="s">
        <v>1574</v>
      </c>
      <c r="D2982" s="144" t="s">
        <v>10224</v>
      </c>
    </row>
    <row r="2983" spans="1:4">
      <c r="A2983" s="144">
        <v>2982</v>
      </c>
      <c r="B2983" s="144">
        <v>2030</v>
      </c>
      <c r="C2983" s="144" t="s">
        <v>1574</v>
      </c>
      <c r="D2983" s="144" t="s">
        <v>10225</v>
      </c>
    </row>
    <row r="2984" spans="1:4">
      <c r="A2984" s="144">
        <v>2983</v>
      </c>
      <c r="B2984" s="144">
        <v>2030</v>
      </c>
      <c r="C2984" s="144" t="s">
        <v>1574</v>
      </c>
      <c r="D2984" s="144" t="s">
        <v>10226</v>
      </c>
    </row>
    <row r="2985" spans="1:4">
      <c r="A2985" s="144">
        <v>2984</v>
      </c>
      <c r="B2985" s="144">
        <v>2030</v>
      </c>
      <c r="C2985" s="144" t="s">
        <v>1574</v>
      </c>
      <c r="D2985" s="144" t="s">
        <v>10227</v>
      </c>
    </row>
    <row r="2986" spans="1:4">
      <c r="A2986" s="144">
        <v>2985</v>
      </c>
      <c r="B2986" s="144">
        <v>2030</v>
      </c>
      <c r="C2986" s="144" t="s">
        <v>1574</v>
      </c>
      <c r="D2986" s="144" t="s">
        <v>10228</v>
      </c>
    </row>
    <row r="2987" spans="1:4">
      <c r="A2987" s="144">
        <v>2986</v>
      </c>
      <c r="B2987" s="144">
        <v>2030</v>
      </c>
      <c r="C2987" s="144" t="s">
        <v>1574</v>
      </c>
      <c r="D2987" s="144" t="s">
        <v>10229</v>
      </c>
    </row>
    <row r="2988" spans="1:4">
      <c r="A2988" s="144">
        <v>2987</v>
      </c>
      <c r="B2988" s="144">
        <v>2030</v>
      </c>
      <c r="C2988" s="144" t="s">
        <v>1574</v>
      </c>
      <c r="D2988" s="144" t="s">
        <v>10230</v>
      </c>
    </row>
    <row r="2989" spans="1:4">
      <c r="A2989" s="144">
        <v>2988</v>
      </c>
      <c r="B2989" s="144">
        <v>2030</v>
      </c>
      <c r="C2989" s="144" t="s">
        <v>1574</v>
      </c>
      <c r="D2989" s="144" t="s">
        <v>10231</v>
      </c>
    </row>
    <row r="2990" spans="1:4">
      <c r="A2990" s="144">
        <v>2989</v>
      </c>
      <c r="B2990" s="144">
        <v>2030</v>
      </c>
      <c r="C2990" s="144" t="s">
        <v>1574</v>
      </c>
      <c r="D2990" s="144" t="s">
        <v>10232</v>
      </c>
    </row>
    <row r="2991" spans="1:4">
      <c r="A2991" s="144">
        <v>2990</v>
      </c>
      <c r="B2991" s="144">
        <v>2030</v>
      </c>
      <c r="C2991" s="144" t="s">
        <v>1574</v>
      </c>
      <c r="D2991" s="144" t="s">
        <v>10233</v>
      </c>
    </row>
    <row r="2992" spans="1:4">
      <c r="A2992" s="144">
        <v>2991</v>
      </c>
      <c r="B2992" s="144">
        <v>2030</v>
      </c>
      <c r="C2992" s="144" t="s">
        <v>1574</v>
      </c>
      <c r="D2992" s="144" t="s">
        <v>10234</v>
      </c>
    </row>
    <row r="2993" spans="1:4">
      <c r="A2993" s="144">
        <v>2992</v>
      </c>
      <c r="B2993" s="144">
        <v>2030</v>
      </c>
      <c r="C2993" s="144" t="s">
        <v>1574</v>
      </c>
      <c r="D2993" s="144" t="s">
        <v>10235</v>
      </c>
    </row>
    <row r="2994" spans="1:4">
      <c r="A2994" s="144">
        <v>2993</v>
      </c>
      <c r="B2994" s="144">
        <v>2030</v>
      </c>
      <c r="C2994" s="144" t="s">
        <v>1574</v>
      </c>
      <c r="D2994" s="144" t="s">
        <v>10236</v>
      </c>
    </row>
    <row r="2995" spans="1:4">
      <c r="A2995" s="144">
        <v>2994</v>
      </c>
      <c r="B2995" s="144">
        <v>2030</v>
      </c>
      <c r="C2995" s="144" t="s">
        <v>1574</v>
      </c>
      <c r="D2995" s="144" t="s">
        <v>10237</v>
      </c>
    </row>
    <row r="2996" spans="1:4">
      <c r="A2996" s="144">
        <v>2995</v>
      </c>
      <c r="B2996" s="144">
        <v>2030</v>
      </c>
      <c r="C2996" s="144" t="s">
        <v>1574</v>
      </c>
      <c r="D2996" s="144" t="s">
        <v>10238</v>
      </c>
    </row>
    <row r="2997" spans="1:4">
      <c r="A2997" s="144">
        <v>2996</v>
      </c>
      <c r="B2997" s="144">
        <v>2030</v>
      </c>
      <c r="C2997" s="144" t="s">
        <v>1574</v>
      </c>
      <c r="D2997" s="144" t="s">
        <v>10239</v>
      </c>
    </row>
    <row r="2998" spans="1:4">
      <c r="A2998" s="144">
        <v>2997</v>
      </c>
      <c r="B2998" s="144">
        <v>2030</v>
      </c>
      <c r="C2998" s="144" t="s">
        <v>1574</v>
      </c>
      <c r="D2998" s="144" t="s">
        <v>10240</v>
      </c>
    </row>
    <row r="2999" spans="1:4">
      <c r="A2999" s="144">
        <v>2998</v>
      </c>
      <c r="B2999" s="144">
        <v>2030</v>
      </c>
      <c r="C2999" s="144" t="s">
        <v>1574</v>
      </c>
      <c r="D2999" s="144" t="s">
        <v>10241</v>
      </c>
    </row>
    <row r="3000" spans="1:4">
      <c r="A3000" s="144">
        <v>2999</v>
      </c>
      <c r="B3000" s="144">
        <v>2030</v>
      </c>
      <c r="C3000" s="144" t="s">
        <v>1574</v>
      </c>
      <c r="D3000" s="144" t="s">
        <v>10242</v>
      </c>
    </row>
    <row r="3001" spans="1:4">
      <c r="A3001" s="144">
        <v>3000</v>
      </c>
      <c r="B3001" s="144">
        <v>2030</v>
      </c>
      <c r="C3001" s="144" t="s">
        <v>1574</v>
      </c>
      <c r="D3001" s="144" t="s">
        <v>10243</v>
      </c>
    </row>
    <row r="3002" spans="1:4">
      <c r="A3002" s="144">
        <v>3001</v>
      </c>
      <c r="B3002" s="144">
        <v>2030</v>
      </c>
      <c r="C3002" s="144" t="s">
        <v>1574</v>
      </c>
      <c r="D3002" s="144" t="s">
        <v>10244</v>
      </c>
    </row>
    <row r="3003" spans="1:4">
      <c r="A3003" s="144">
        <v>3002</v>
      </c>
      <c r="B3003" s="144">
        <v>2030</v>
      </c>
      <c r="C3003" s="144" t="s">
        <v>1574</v>
      </c>
      <c r="D3003" s="144" t="s">
        <v>10245</v>
      </c>
    </row>
    <row r="3004" spans="1:4">
      <c r="A3004" s="144">
        <v>3003</v>
      </c>
      <c r="B3004" s="144">
        <v>2030</v>
      </c>
      <c r="C3004" s="144" t="s">
        <v>1574</v>
      </c>
      <c r="D3004" s="144" t="s">
        <v>10246</v>
      </c>
    </row>
    <row r="3005" spans="1:4">
      <c r="A3005" s="144">
        <v>3004</v>
      </c>
      <c r="B3005" s="144">
        <v>2030</v>
      </c>
      <c r="C3005" s="144" t="s">
        <v>1574</v>
      </c>
      <c r="D3005" s="144" t="s">
        <v>10247</v>
      </c>
    </row>
    <row r="3006" spans="1:4">
      <c r="A3006" s="144">
        <v>3005</v>
      </c>
      <c r="B3006" s="144">
        <v>2030</v>
      </c>
      <c r="C3006" s="144" t="s">
        <v>1574</v>
      </c>
      <c r="D3006" s="144" t="s">
        <v>10248</v>
      </c>
    </row>
    <row r="3007" spans="1:4">
      <c r="A3007" s="144">
        <v>3006</v>
      </c>
      <c r="B3007" s="144">
        <v>2030</v>
      </c>
      <c r="C3007" s="144" t="s">
        <v>1574</v>
      </c>
      <c r="D3007" s="144" t="s">
        <v>10249</v>
      </c>
    </row>
    <row r="3008" spans="1:4">
      <c r="A3008" s="144">
        <v>3007</v>
      </c>
      <c r="B3008" s="144">
        <v>2030</v>
      </c>
      <c r="C3008" s="144" t="s">
        <v>1574</v>
      </c>
      <c r="D3008" s="144" t="s">
        <v>10250</v>
      </c>
    </row>
    <row r="3009" spans="1:4">
      <c r="A3009" s="144">
        <v>3008</v>
      </c>
      <c r="B3009" s="144">
        <v>2030</v>
      </c>
      <c r="C3009" s="144" t="s">
        <v>1574</v>
      </c>
      <c r="D3009" s="144" t="s">
        <v>10251</v>
      </c>
    </row>
    <row r="3010" spans="1:4">
      <c r="A3010" s="144">
        <v>3009</v>
      </c>
      <c r="B3010" s="144">
        <v>2030</v>
      </c>
      <c r="C3010" s="144" t="s">
        <v>1574</v>
      </c>
      <c r="D3010" s="144" t="s">
        <v>10252</v>
      </c>
    </row>
    <row r="3011" spans="1:4">
      <c r="A3011" s="144">
        <v>3010</v>
      </c>
      <c r="B3011" s="144">
        <v>2030</v>
      </c>
      <c r="C3011" s="144" t="s">
        <v>1574</v>
      </c>
      <c r="D3011" s="144" t="s">
        <v>10253</v>
      </c>
    </row>
    <row r="3012" spans="1:4">
      <c r="A3012" s="144">
        <v>3011</v>
      </c>
      <c r="B3012" s="144">
        <v>2030</v>
      </c>
      <c r="C3012" s="144" t="s">
        <v>1574</v>
      </c>
      <c r="D3012" s="144" t="s">
        <v>10254</v>
      </c>
    </row>
    <row r="3013" spans="1:4">
      <c r="A3013" s="144">
        <v>3012</v>
      </c>
      <c r="B3013" s="144">
        <v>2030</v>
      </c>
      <c r="C3013" s="144" t="s">
        <v>1574</v>
      </c>
      <c r="D3013" s="144" t="s">
        <v>10255</v>
      </c>
    </row>
    <row r="3014" spans="1:4">
      <c r="A3014" s="144">
        <v>3013</v>
      </c>
      <c r="B3014" s="144">
        <v>2030</v>
      </c>
      <c r="C3014" s="144" t="s">
        <v>1574</v>
      </c>
      <c r="D3014" s="144" t="s">
        <v>10256</v>
      </c>
    </row>
    <row r="3015" spans="1:4">
      <c r="A3015" s="144">
        <v>3014</v>
      </c>
      <c r="B3015" s="144">
        <v>2030</v>
      </c>
      <c r="C3015" s="144" t="s">
        <v>1574</v>
      </c>
      <c r="D3015" s="144" t="s">
        <v>10257</v>
      </c>
    </row>
    <row r="3016" spans="1:4">
      <c r="A3016" s="144">
        <v>3015</v>
      </c>
      <c r="B3016" s="144">
        <v>2030</v>
      </c>
      <c r="C3016" s="144" t="s">
        <v>1574</v>
      </c>
      <c r="D3016" s="144" t="s">
        <v>10258</v>
      </c>
    </row>
    <row r="3017" spans="1:4">
      <c r="A3017" s="144">
        <v>3016</v>
      </c>
      <c r="B3017" s="144">
        <v>2030</v>
      </c>
      <c r="C3017" s="144" t="s">
        <v>1574</v>
      </c>
      <c r="D3017" s="144" t="s">
        <v>10259</v>
      </c>
    </row>
    <row r="3018" spans="1:4">
      <c r="A3018" s="144">
        <v>3017</v>
      </c>
      <c r="B3018" s="144">
        <v>2030</v>
      </c>
      <c r="C3018" s="144" t="s">
        <v>1574</v>
      </c>
      <c r="D3018" s="144" t="s">
        <v>10260</v>
      </c>
    </row>
    <row r="3019" spans="1:4">
      <c r="A3019" s="144">
        <v>3018</v>
      </c>
      <c r="B3019" s="144">
        <v>2030</v>
      </c>
      <c r="C3019" s="144" t="s">
        <v>1574</v>
      </c>
      <c r="D3019" s="144" t="s">
        <v>10261</v>
      </c>
    </row>
    <row r="3020" spans="1:4">
      <c r="A3020" s="144">
        <v>3019</v>
      </c>
      <c r="B3020" s="144">
        <v>2030</v>
      </c>
      <c r="C3020" s="144" t="s">
        <v>1574</v>
      </c>
      <c r="D3020" s="144" t="s">
        <v>10262</v>
      </c>
    </row>
    <row r="3021" spans="1:4">
      <c r="A3021" s="144">
        <v>3020</v>
      </c>
      <c r="B3021" s="144">
        <v>2030</v>
      </c>
      <c r="C3021" s="144" t="s">
        <v>1574</v>
      </c>
      <c r="D3021" s="144" t="s">
        <v>10263</v>
      </c>
    </row>
    <row r="3022" spans="1:4">
      <c r="A3022" s="144">
        <v>3021</v>
      </c>
      <c r="B3022" s="144">
        <v>2030</v>
      </c>
      <c r="C3022" s="144" t="s">
        <v>1574</v>
      </c>
      <c r="D3022" s="144" t="s">
        <v>10264</v>
      </c>
    </row>
    <row r="3023" spans="1:4">
      <c r="A3023" s="144">
        <v>3022</v>
      </c>
      <c r="B3023" s="144">
        <v>2030</v>
      </c>
      <c r="C3023" s="144" t="s">
        <v>1574</v>
      </c>
      <c r="D3023" s="144" t="s">
        <v>10265</v>
      </c>
    </row>
    <row r="3024" spans="1:4">
      <c r="A3024" s="144">
        <v>3023</v>
      </c>
      <c r="B3024" s="144">
        <v>2030</v>
      </c>
      <c r="C3024" s="144" t="s">
        <v>1574</v>
      </c>
      <c r="D3024" s="144" t="s">
        <v>10266</v>
      </c>
    </row>
    <row r="3025" spans="1:4">
      <c r="A3025" s="144">
        <v>3024</v>
      </c>
      <c r="B3025" s="144">
        <v>2030</v>
      </c>
      <c r="C3025" s="144" t="s">
        <v>1574</v>
      </c>
      <c r="D3025" s="144" t="s">
        <v>10267</v>
      </c>
    </row>
    <row r="3026" spans="1:4">
      <c r="A3026" s="144">
        <v>3025</v>
      </c>
      <c r="B3026" s="144">
        <v>2030</v>
      </c>
      <c r="C3026" s="144" t="s">
        <v>1574</v>
      </c>
      <c r="D3026" s="144" t="s">
        <v>10268</v>
      </c>
    </row>
    <row r="3027" spans="1:4">
      <c r="A3027" s="144">
        <v>3026</v>
      </c>
      <c r="B3027" s="144">
        <v>2030</v>
      </c>
      <c r="C3027" s="144" t="s">
        <v>1574</v>
      </c>
      <c r="D3027" s="144" t="s">
        <v>10269</v>
      </c>
    </row>
    <row r="3028" spans="1:4">
      <c r="A3028" s="144">
        <v>3027</v>
      </c>
      <c r="B3028" s="144">
        <v>2030</v>
      </c>
      <c r="C3028" s="144" t="s">
        <v>1574</v>
      </c>
      <c r="D3028" s="144" t="s">
        <v>10270</v>
      </c>
    </row>
    <row r="3029" spans="1:4">
      <c r="A3029" s="144">
        <v>3028</v>
      </c>
      <c r="B3029" s="144">
        <v>2030</v>
      </c>
      <c r="C3029" s="144" t="s">
        <v>1574</v>
      </c>
      <c r="D3029" s="144" t="s">
        <v>10271</v>
      </c>
    </row>
    <row r="3030" spans="1:4">
      <c r="A3030" s="144">
        <v>3029</v>
      </c>
      <c r="B3030" s="144">
        <v>2030</v>
      </c>
      <c r="C3030" s="144" t="s">
        <v>1574</v>
      </c>
      <c r="D3030" s="144" t="s">
        <v>10272</v>
      </c>
    </row>
    <row r="3031" spans="1:4">
      <c r="A3031" s="144">
        <v>3030</v>
      </c>
      <c r="B3031" s="144">
        <v>2030</v>
      </c>
      <c r="C3031" s="144" t="s">
        <v>1574</v>
      </c>
      <c r="D3031" s="144" t="s">
        <v>10273</v>
      </c>
    </row>
    <row r="3032" spans="1:4">
      <c r="A3032" s="144">
        <v>3031</v>
      </c>
      <c r="B3032" s="144">
        <v>2030</v>
      </c>
      <c r="C3032" s="144" t="s">
        <v>1574</v>
      </c>
      <c r="D3032" s="144" t="s">
        <v>10274</v>
      </c>
    </row>
    <row r="3033" spans="1:4">
      <c r="A3033" s="144">
        <v>3032</v>
      </c>
      <c r="B3033" s="144">
        <v>2030</v>
      </c>
      <c r="C3033" s="144" t="s">
        <v>1574</v>
      </c>
      <c r="D3033" s="144" t="s">
        <v>10275</v>
      </c>
    </row>
    <row r="3034" spans="1:4">
      <c r="A3034" s="144">
        <v>3033</v>
      </c>
      <c r="B3034" s="144">
        <v>2030</v>
      </c>
      <c r="C3034" s="144" t="s">
        <v>1574</v>
      </c>
      <c r="D3034" s="144" t="s">
        <v>10276</v>
      </c>
    </row>
    <row r="3035" spans="1:4">
      <c r="A3035" s="144">
        <v>3034</v>
      </c>
      <c r="B3035" s="144">
        <v>2030</v>
      </c>
      <c r="C3035" s="144" t="s">
        <v>1574</v>
      </c>
      <c r="D3035" s="144" t="s">
        <v>10277</v>
      </c>
    </row>
    <row r="3036" spans="1:4">
      <c r="A3036" s="144">
        <v>3035</v>
      </c>
      <c r="B3036" s="144">
        <v>2030</v>
      </c>
      <c r="C3036" s="144" t="s">
        <v>1574</v>
      </c>
      <c r="D3036" s="144" t="s">
        <v>10278</v>
      </c>
    </row>
    <row r="3037" spans="1:4">
      <c r="A3037" s="144">
        <v>3036</v>
      </c>
      <c r="B3037" s="144">
        <v>2030</v>
      </c>
      <c r="C3037" s="144" t="s">
        <v>1574</v>
      </c>
      <c r="D3037" s="144" t="s">
        <v>10279</v>
      </c>
    </row>
    <row r="3038" spans="1:4">
      <c r="A3038" s="144">
        <v>3037</v>
      </c>
      <c r="B3038" s="144">
        <v>2030</v>
      </c>
      <c r="C3038" s="144" t="s">
        <v>1574</v>
      </c>
      <c r="D3038" s="144" t="s">
        <v>10280</v>
      </c>
    </row>
    <row r="3039" spans="1:4">
      <c r="A3039" s="144">
        <v>3038</v>
      </c>
      <c r="B3039" s="144">
        <v>2030</v>
      </c>
      <c r="C3039" s="144" t="s">
        <v>1574</v>
      </c>
      <c r="D3039" s="144" t="s">
        <v>10281</v>
      </c>
    </row>
    <row r="3040" spans="1:4">
      <c r="A3040" s="144">
        <v>3039</v>
      </c>
      <c r="B3040" s="144">
        <v>2030</v>
      </c>
      <c r="C3040" s="144" t="s">
        <v>1574</v>
      </c>
      <c r="D3040" s="144" t="s">
        <v>10282</v>
      </c>
    </row>
    <row r="3041" spans="1:4">
      <c r="A3041" s="144">
        <v>3040</v>
      </c>
      <c r="B3041" s="144">
        <v>2030</v>
      </c>
      <c r="C3041" s="144" t="s">
        <v>1574</v>
      </c>
      <c r="D3041" s="144" t="s">
        <v>10283</v>
      </c>
    </row>
    <row r="3042" spans="1:4">
      <c r="A3042" s="144">
        <v>3041</v>
      </c>
      <c r="B3042" s="144">
        <v>2030</v>
      </c>
      <c r="C3042" s="144" t="s">
        <v>1574</v>
      </c>
      <c r="D3042" s="144" t="s">
        <v>10284</v>
      </c>
    </row>
    <row r="3043" spans="1:4">
      <c r="A3043" s="144">
        <v>3042</v>
      </c>
      <c r="B3043" s="144">
        <v>2030</v>
      </c>
      <c r="C3043" s="144" t="s">
        <v>1574</v>
      </c>
      <c r="D3043" s="144" t="s">
        <v>10285</v>
      </c>
    </row>
    <row r="3044" spans="1:4">
      <c r="A3044" s="144">
        <v>3043</v>
      </c>
      <c r="B3044" s="144">
        <v>2030</v>
      </c>
      <c r="C3044" s="144" t="s">
        <v>1574</v>
      </c>
      <c r="D3044" s="144" t="s">
        <v>10286</v>
      </c>
    </row>
    <row r="3045" spans="1:4">
      <c r="A3045" s="144">
        <v>3044</v>
      </c>
      <c r="B3045" s="144">
        <v>2030</v>
      </c>
      <c r="C3045" s="144" t="s">
        <v>1574</v>
      </c>
      <c r="D3045" s="144" t="s">
        <v>10287</v>
      </c>
    </row>
    <row r="3046" spans="1:4">
      <c r="A3046" s="144">
        <v>3045</v>
      </c>
      <c r="B3046" s="144">
        <v>2030</v>
      </c>
      <c r="C3046" s="144" t="s">
        <v>1574</v>
      </c>
      <c r="D3046" s="144" t="s">
        <v>10288</v>
      </c>
    </row>
    <row r="3047" spans="1:4">
      <c r="A3047" s="144">
        <v>3046</v>
      </c>
      <c r="B3047" s="144">
        <v>2030</v>
      </c>
      <c r="C3047" s="144" t="s">
        <v>1574</v>
      </c>
      <c r="D3047" s="144" t="s">
        <v>10289</v>
      </c>
    </row>
    <row r="3048" spans="1:4">
      <c r="A3048" s="144">
        <v>3047</v>
      </c>
      <c r="B3048" s="144">
        <v>2030</v>
      </c>
      <c r="C3048" s="144" t="s">
        <v>1574</v>
      </c>
      <c r="D3048" s="144" t="s">
        <v>10290</v>
      </c>
    </row>
    <row r="3049" spans="1:4">
      <c r="A3049" s="144">
        <v>3048</v>
      </c>
      <c r="B3049" s="144">
        <v>2030</v>
      </c>
      <c r="C3049" s="144" t="s">
        <v>1574</v>
      </c>
      <c r="D3049" s="144" t="s">
        <v>10291</v>
      </c>
    </row>
    <row r="3050" spans="1:4">
      <c r="A3050" s="144">
        <v>3049</v>
      </c>
      <c r="B3050" s="144">
        <v>2030</v>
      </c>
      <c r="C3050" s="144" t="s">
        <v>1574</v>
      </c>
      <c r="D3050" s="144" t="s">
        <v>10292</v>
      </c>
    </row>
    <row r="3051" spans="1:4">
      <c r="A3051" s="144">
        <v>3050</v>
      </c>
      <c r="B3051" s="144">
        <v>2030</v>
      </c>
      <c r="C3051" s="144" t="s">
        <v>1574</v>
      </c>
      <c r="D3051" s="144" t="s">
        <v>10293</v>
      </c>
    </row>
    <row r="3052" spans="1:4">
      <c r="A3052" s="144">
        <v>3051</v>
      </c>
      <c r="B3052" s="144">
        <v>2030</v>
      </c>
      <c r="C3052" s="144" t="s">
        <v>1574</v>
      </c>
      <c r="D3052" s="144" t="s">
        <v>10294</v>
      </c>
    </row>
    <row r="3053" spans="1:4">
      <c r="A3053" s="144">
        <v>3052</v>
      </c>
      <c r="B3053" s="144">
        <v>2030</v>
      </c>
      <c r="C3053" s="144" t="s">
        <v>1574</v>
      </c>
      <c r="D3053" s="144" t="s">
        <v>10295</v>
      </c>
    </row>
    <row r="3054" spans="1:4">
      <c r="A3054" s="144">
        <v>3053</v>
      </c>
      <c r="B3054" s="144">
        <v>2030</v>
      </c>
      <c r="C3054" s="144" t="s">
        <v>1574</v>
      </c>
      <c r="D3054" s="144" t="s">
        <v>10296</v>
      </c>
    </row>
    <row r="3055" spans="1:4">
      <c r="A3055" s="144">
        <v>3054</v>
      </c>
      <c r="B3055" s="144">
        <v>2030</v>
      </c>
      <c r="C3055" s="144" t="s">
        <v>1574</v>
      </c>
      <c r="D3055" s="144" t="s">
        <v>10297</v>
      </c>
    </row>
    <row r="3056" spans="1:4">
      <c r="A3056" s="144">
        <v>3055</v>
      </c>
      <c r="B3056" s="144">
        <v>2030</v>
      </c>
      <c r="C3056" s="144" t="s">
        <v>1574</v>
      </c>
      <c r="D3056" s="144" t="s">
        <v>10298</v>
      </c>
    </row>
    <row r="3057" spans="1:4">
      <c r="A3057" s="144">
        <v>3056</v>
      </c>
      <c r="B3057" s="144">
        <v>2030</v>
      </c>
      <c r="C3057" s="144" t="s">
        <v>1574</v>
      </c>
      <c r="D3057" s="144" t="s">
        <v>10299</v>
      </c>
    </row>
    <row r="3058" spans="1:4">
      <c r="A3058" s="144">
        <v>3057</v>
      </c>
      <c r="B3058" s="144">
        <v>2030</v>
      </c>
      <c r="C3058" s="144" t="s">
        <v>1574</v>
      </c>
      <c r="D3058" s="144" t="s">
        <v>10300</v>
      </c>
    </row>
    <row r="3059" spans="1:4">
      <c r="A3059" s="144">
        <v>3058</v>
      </c>
      <c r="B3059" s="144">
        <v>2030</v>
      </c>
      <c r="C3059" s="144" t="s">
        <v>1574</v>
      </c>
      <c r="D3059" s="144" t="s">
        <v>10301</v>
      </c>
    </row>
    <row r="3060" spans="1:4">
      <c r="A3060" s="144">
        <v>3059</v>
      </c>
      <c r="B3060" s="144">
        <v>2030</v>
      </c>
      <c r="C3060" s="144" t="s">
        <v>1574</v>
      </c>
      <c r="D3060" s="144" t="s">
        <v>10302</v>
      </c>
    </row>
    <row r="3061" spans="1:4">
      <c r="A3061" s="144">
        <v>3060</v>
      </c>
      <c r="B3061" s="144">
        <v>2030</v>
      </c>
      <c r="C3061" s="144" t="s">
        <v>1574</v>
      </c>
      <c r="D3061" s="144" t="s">
        <v>10303</v>
      </c>
    </row>
    <row r="3062" spans="1:4">
      <c r="A3062" s="144">
        <v>3061</v>
      </c>
      <c r="B3062" s="144">
        <v>2030</v>
      </c>
      <c r="C3062" s="144" t="s">
        <v>1574</v>
      </c>
      <c r="D3062" s="144" t="s">
        <v>10304</v>
      </c>
    </row>
    <row r="3063" spans="1:4">
      <c r="A3063" s="144">
        <v>3062</v>
      </c>
      <c r="B3063" s="144">
        <v>2030</v>
      </c>
      <c r="C3063" s="144" t="s">
        <v>1574</v>
      </c>
      <c r="D3063" s="144" t="s">
        <v>10305</v>
      </c>
    </row>
    <row r="3064" spans="1:4">
      <c r="A3064" s="144">
        <v>3063</v>
      </c>
      <c r="B3064" s="144">
        <v>2030</v>
      </c>
      <c r="C3064" s="144" t="s">
        <v>1574</v>
      </c>
      <c r="D3064" s="144" t="s">
        <v>10306</v>
      </c>
    </row>
    <row r="3065" spans="1:4">
      <c r="A3065" s="144">
        <v>3064</v>
      </c>
      <c r="B3065" s="144">
        <v>2030</v>
      </c>
      <c r="C3065" s="144" t="s">
        <v>1574</v>
      </c>
      <c r="D3065" s="144" t="s">
        <v>10307</v>
      </c>
    </row>
    <row r="3066" spans="1:4">
      <c r="A3066" s="144">
        <v>3065</v>
      </c>
      <c r="B3066" s="144">
        <v>2030</v>
      </c>
      <c r="C3066" s="144" t="s">
        <v>1574</v>
      </c>
      <c r="D3066" s="144" t="s">
        <v>10308</v>
      </c>
    </row>
    <row r="3067" spans="1:4">
      <c r="A3067" s="144">
        <v>3066</v>
      </c>
      <c r="B3067" s="144">
        <v>2030</v>
      </c>
      <c r="C3067" s="144" t="s">
        <v>1574</v>
      </c>
      <c r="D3067" s="144" t="s">
        <v>10309</v>
      </c>
    </row>
    <row r="3068" spans="1:4">
      <c r="A3068" s="144">
        <v>3067</v>
      </c>
      <c r="B3068" s="144">
        <v>2030</v>
      </c>
      <c r="C3068" s="144" t="s">
        <v>1574</v>
      </c>
      <c r="D3068" s="144" t="s">
        <v>10310</v>
      </c>
    </row>
    <row r="3069" spans="1:4">
      <c r="A3069" s="144">
        <v>3068</v>
      </c>
      <c r="B3069" s="144">
        <v>2030</v>
      </c>
      <c r="C3069" s="144" t="s">
        <v>1574</v>
      </c>
      <c r="D3069" s="144" t="s">
        <v>10311</v>
      </c>
    </row>
    <row r="3070" spans="1:4">
      <c r="A3070" s="144">
        <v>3069</v>
      </c>
      <c r="B3070" s="144">
        <v>2030</v>
      </c>
      <c r="C3070" s="144" t="s">
        <v>1574</v>
      </c>
      <c r="D3070" s="144" t="s">
        <v>10312</v>
      </c>
    </row>
    <row r="3071" spans="1:4">
      <c r="A3071" s="144">
        <v>3070</v>
      </c>
      <c r="B3071" s="144">
        <v>2030</v>
      </c>
      <c r="C3071" s="144" t="s">
        <v>1574</v>
      </c>
      <c r="D3071" s="144" t="s">
        <v>10313</v>
      </c>
    </row>
    <row r="3072" spans="1:4">
      <c r="A3072" s="144">
        <v>3071</v>
      </c>
      <c r="B3072" s="144">
        <v>2030</v>
      </c>
      <c r="C3072" s="144" t="s">
        <v>1574</v>
      </c>
      <c r="D3072" s="144" t="s">
        <v>10314</v>
      </c>
    </row>
    <row r="3073" spans="1:4">
      <c r="A3073" s="144">
        <v>3072</v>
      </c>
      <c r="B3073" s="144">
        <v>2030</v>
      </c>
      <c r="C3073" s="144" t="s">
        <v>1574</v>
      </c>
      <c r="D3073" s="144" t="s">
        <v>10315</v>
      </c>
    </row>
    <row r="3074" spans="1:4">
      <c r="A3074" s="144">
        <v>3073</v>
      </c>
      <c r="B3074" s="144">
        <v>2030</v>
      </c>
      <c r="C3074" s="144" t="s">
        <v>1574</v>
      </c>
      <c r="D3074" s="144" t="s">
        <v>10316</v>
      </c>
    </row>
    <row r="3075" spans="1:4">
      <c r="A3075" s="144">
        <v>3074</v>
      </c>
      <c r="B3075" s="144">
        <v>2030</v>
      </c>
      <c r="C3075" s="144" t="s">
        <v>1574</v>
      </c>
      <c r="D3075" s="144" t="s">
        <v>10317</v>
      </c>
    </row>
    <row r="3076" spans="1:4">
      <c r="A3076" s="144">
        <v>3075</v>
      </c>
      <c r="B3076" s="144">
        <v>2030</v>
      </c>
      <c r="C3076" s="144" t="s">
        <v>1574</v>
      </c>
      <c r="D3076" s="144" t="s">
        <v>10318</v>
      </c>
    </row>
    <row r="3077" spans="1:4">
      <c r="A3077" s="144">
        <v>3076</v>
      </c>
      <c r="B3077" s="144">
        <v>2030</v>
      </c>
      <c r="C3077" s="144" t="s">
        <v>1574</v>
      </c>
      <c r="D3077" s="144" t="s">
        <v>10319</v>
      </c>
    </row>
    <row r="3078" spans="1:4">
      <c r="A3078" s="144">
        <v>3077</v>
      </c>
      <c r="B3078" s="144">
        <v>2030</v>
      </c>
      <c r="C3078" s="144" t="s">
        <v>1574</v>
      </c>
      <c r="D3078" s="144" t="s">
        <v>10320</v>
      </c>
    </row>
    <row r="3079" spans="1:4">
      <c r="A3079" s="144">
        <v>3078</v>
      </c>
      <c r="B3079" s="144">
        <v>2030</v>
      </c>
      <c r="C3079" s="144" t="s">
        <v>1574</v>
      </c>
      <c r="D3079" s="144" t="s">
        <v>10321</v>
      </c>
    </row>
    <row r="3080" spans="1:4">
      <c r="A3080" s="144">
        <v>3079</v>
      </c>
      <c r="B3080" s="144">
        <v>2030</v>
      </c>
      <c r="C3080" s="144" t="s">
        <v>1574</v>
      </c>
      <c r="D3080" s="144" t="s">
        <v>10322</v>
      </c>
    </row>
    <row r="3081" spans="1:4">
      <c r="A3081" s="144">
        <v>3080</v>
      </c>
      <c r="B3081" s="144">
        <v>2030</v>
      </c>
      <c r="C3081" s="144" t="s">
        <v>1574</v>
      </c>
      <c r="D3081" s="144" t="s">
        <v>10323</v>
      </c>
    </row>
    <row r="3082" spans="1:4">
      <c r="A3082" s="144">
        <v>3081</v>
      </c>
      <c r="B3082" s="144">
        <v>2030</v>
      </c>
      <c r="C3082" s="144" t="s">
        <v>1574</v>
      </c>
      <c r="D3082" s="144" t="s">
        <v>10324</v>
      </c>
    </row>
    <row r="3083" spans="1:4">
      <c r="A3083" s="144">
        <v>3082</v>
      </c>
      <c r="B3083" s="144">
        <v>2030</v>
      </c>
      <c r="C3083" s="144" t="s">
        <v>1574</v>
      </c>
      <c r="D3083" s="144" t="s">
        <v>10325</v>
      </c>
    </row>
    <row r="3084" spans="1:4">
      <c r="A3084" s="144">
        <v>3083</v>
      </c>
      <c r="B3084" s="144">
        <v>2030</v>
      </c>
      <c r="C3084" s="144" t="s">
        <v>1574</v>
      </c>
      <c r="D3084" s="144" t="s">
        <v>10326</v>
      </c>
    </row>
    <row r="3085" spans="1:4">
      <c r="A3085" s="144">
        <v>3084</v>
      </c>
      <c r="B3085" s="144">
        <v>2030</v>
      </c>
      <c r="C3085" s="144" t="s">
        <v>1574</v>
      </c>
      <c r="D3085" s="144" t="s">
        <v>10327</v>
      </c>
    </row>
    <row r="3086" spans="1:4">
      <c r="A3086" s="144">
        <v>3085</v>
      </c>
      <c r="B3086" s="144">
        <v>2030</v>
      </c>
      <c r="C3086" s="144" t="s">
        <v>1574</v>
      </c>
      <c r="D3086" s="144" t="s">
        <v>10328</v>
      </c>
    </row>
    <row r="3087" spans="1:4">
      <c r="A3087" s="144">
        <v>3086</v>
      </c>
      <c r="B3087" s="144">
        <v>2030</v>
      </c>
      <c r="C3087" s="144" t="s">
        <v>1574</v>
      </c>
      <c r="D3087" s="144" t="s">
        <v>10329</v>
      </c>
    </row>
    <row r="3088" spans="1:4">
      <c r="A3088" s="144">
        <v>3087</v>
      </c>
      <c r="B3088" s="144">
        <v>2030</v>
      </c>
      <c r="C3088" s="144" t="s">
        <v>1574</v>
      </c>
      <c r="D3088" s="144" t="s">
        <v>10330</v>
      </c>
    </row>
    <row r="3089" spans="1:4">
      <c r="A3089" s="144">
        <v>3088</v>
      </c>
      <c r="B3089" s="144">
        <v>2030</v>
      </c>
      <c r="C3089" s="144" t="s">
        <v>1574</v>
      </c>
      <c r="D3089" s="144" t="s">
        <v>10331</v>
      </c>
    </row>
    <row r="3090" spans="1:4">
      <c r="A3090" s="144">
        <v>3089</v>
      </c>
      <c r="B3090" s="144">
        <v>2030</v>
      </c>
      <c r="C3090" s="144" t="s">
        <v>1574</v>
      </c>
      <c r="D3090" s="144" t="s">
        <v>10332</v>
      </c>
    </row>
    <row r="3091" spans="1:4">
      <c r="A3091" s="144">
        <v>3090</v>
      </c>
      <c r="B3091" s="144">
        <v>2030</v>
      </c>
      <c r="C3091" s="144" t="s">
        <v>1574</v>
      </c>
      <c r="D3091" s="144" t="s">
        <v>10333</v>
      </c>
    </row>
    <row r="3092" spans="1:4">
      <c r="A3092" s="144">
        <v>3091</v>
      </c>
      <c r="B3092" s="144">
        <v>2030</v>
      </c>
      <c r="C3092" s="144" t="s">
        <v>1574</v>
      </c>
      <c r="D3092" s="144" t="s">
        <v>10334</v>
      </c>
    </row>
    <row r="3093" spans="1:4">
      <c r="A3093" s="144">
        <v>3092</v>
      </c>
      <c r="B3093" s="144">
        <v>2030</v>
      </c>
      <c r="C3093" s="144" t="s">
        <v>1574</v>
      </c>
      <c r="D3093" s="144" t="s">
        <v>10335</v>
      </c>
    </row>
    <row r="3094" spans="1:4">
      <c r="A3094" s="144">
        <v>3093</v>
      </c>
      <c r="B3094" s="144">
        <v>2030</v>
      </c>
      <c r="C3094" s="144" t="s">
        <v>1574</v>
      </c>
      <c r="D3094" s="144" t="s">
        <v>10336</v>
      </c>
    </row>
    <row r="3095" spans="1:4">
      <c r="A3095" s="144">
        <v>3094</v>
      </c>
      <c r="B3095" s="144">
        <v>2030</v>
      </c>
      <c r="C3095" s="144" t="s">
        <v>1574</v>
      </c>
      <c r="D3095" s="144" t="s">
        <v>10337</v>
      </c>
    </row>
    <row r="3096" spans="1:4">
      <c r="A3096" s="144">
        <v>3095</v>
      </c>
      <c r="B3096" s="144">
        <v>2030</v>
      </c>
      <c r="C3096" s="144" t="s">
        <v>1574</v>
      </c>
      <c r="D3096" s="144" t="s">
        <v>10338</v>
      </c>
    </row>
    <row r="3097" spans="1:4">
      <c r="A3097" s="144">
        <v>3096</v>
      </c>
      <c r="B3097" s="144">
        <v>2030</v>
      </c>
      <c r="C3097" s="144" t="s">
        <v>1574</v>
      </c>
      <c r="D3097" s="144" t="s">
        <v>10339</v>
      </c>
    </row>
    <row r="3098" spans="1:4">
      <c r="A3098" s="144">
        <v>3097</v>
      </c>
      <c r="B3098" s="144">
        <v>2030</v>
      </c>
      <c r="C3098" s="144" t="s">
        <v>1574</v>
      </c>
      <c r="D3098" s="144" t="s">
        <v>10340</v>
      </c>
    </row>
    <row r="3099" spans="1:4">
      <c r="A3099" s="144">
        <v>3098</v>
      </c>
      <c r="B3099" s="144">
        <v>2030</v>
      </c>
      <c r="C3099" s="144" t="s">
        <v>1574</v>
      </c>
      <c r="D3099" s="144" t="s">
        <v>10341</v>
      </c>
    </row>
    <row r="3100" spans="1:4">
      <c r="A3100" s="144">
        <v>3099</v>
      </c>
      <c r="B3100" s="144">
        <v>2030</v>
      </c>
      <c r="C3100" s="144" t="s">
        <v>1574</v>
      </c>
      <c r="D3100" s="144" t="s">
        <v>10342</v>
      </c>
    </row>
    <row r="3101" spans="1:4">
      <c r="A3101" s="144">
        <v>3100</v>
      </c>
      <c r="B3101" s="144">
        <v>2030</v>
      </c>
      <c r="C3101" s="144" t="s">
        <v>1574</v>
      </c>
      <c r="D3101" s="144" t="s">
        <v>10343</v>
      </c>
    </row>
    <row r="3102" spans="1:4">
      <c r="A3102" s="144">
        <v>3101</v>
      </c>
      <c r="B3102" s="144">
        <v>2030</v>
      </c>
      <c r="C3102" s="144" t="s">
        <v>1574</v>
      </c>
      <c r="D3102" s="144" t="s">
        <v>10344</v>
      </c>
    </row>
    <row r="3103" spans="1:4">
      <c r="A3103" s="144">
        <v>3102</v>
      </c>
      <c r="B3103" s="144">
        <v>2030</v>
      </c>
      <c r="C3103" s="144" t="s">
        <v>1574</v>
      </c>
      <c r="D3103" s="144" t="s">
        <v>10345</v>
      </c>
    </row>
    <row r="3104" spans="1:4">
      <c r="A3104" s="144">
        <v>3103</v>
      </c>
      <c r="B3104" s="144">
        <v>2030</v>
      </c>
      <c r="C3104" s="144" t="s">
        <v>1574</v>
      </c>
      <c r="D3104" s="144" t="s">
        <v>10346</v>
      </c>
    </row>
    <row r="3105" spans="1:4">
      <c r="A3105" s="144">
        <v>3104</v>
      </c>
      <c r="B3105" s="144">
        <v>2030</v>
      </c>
      <c r="C3105" s="144" t="s">
        <v>1574</v>
      </c>
      <c r="D3105" s="144" t="s">
        <v>10347</v>
      </c>
    </row>
    <row r="3106" spans="1:4">
      <c r="A3106" s="144">
        <v>3105</v>
      </c>
      <c r="B3106" s="144">
        <v>2030</v>
      </c>
      <c r="C3106" s="144" t="s">
        <v>1574</v>
      </c>
      <c r="D3106" s="144" t="s">
        <v>10348</v>
      </c>
    </row>
    <row r="3107" spans="1:4">
      <c r="A3107" s="144">
        <v>3106</v>
      </c>
      <c r="B3107" s="144">
        <v>2030</v>
      </c>
      <c r="C3107" s="144" t="s">
        <v>1574</v>
      </c>
      <c r="D3107" s="144" t="s">
        <v>10349</v>
      </c>
    </row>
    <row r="3108" spans="1:4">
      <c r="A3108" s="144">
        <v>3107</v>
      </c>
      <c r="B3108" s="144">
        <v>2030</v>
      </c>
      <c r="C3108" s="144" t="s">
        <v>1574</v>
      </c>
      <c r="D3108" s="144" t="s">
        <v>10350</v>
      </c>
    </row>
    <row r="3109" spans="1:4">
      <c r="A3109" s="144">
        <v>3108</v>
      </c>
      <c r="B3109" s="144">
        <v>2030</v>
      </c>
      <c r="C3109" s="144" t="s">
        <v>1574</v>
      </c>
      <c r="D3109" s="144" t="s">
        <v>10351</v>
      </c>
    </row>
    <row r="3110" spans="1:4">
      <c r="A3110" s="144">
        <v>3109</v>
      </c>
      <c r="B3110" s="144">
        <v>2030</v>
      </c>
      <c r="C3110" s="144" t="s">
        <v>1574</v>
      </c>
      <c r="D3110" s="144" t="s">
        <v>10352</v>
      </c>
    </row>
    <row r="3111" spans="1:4">
      <c r="A3111" s="144">
        <v>3110</v>
      </c>
      <c r="B3111" s="144">
        <v>2030</v>
      </c>
      <c r="C3111" s="144" t="s">
        <v>1574</v>
      </c>
      <c r="D3111" s="144" t="s">
        <v>10353</v>
      </c>
    </row>
    <row r="3112" spans="1:4">
      <c r="A3112" s="144">
        <v>3111</v>
      </c>
      <c r="B3112" s="144">
        <v>2030</v>
      </c>
      <c r="C3112" s="144" t="s">
        <v>1574</v>
      </c>
      <c r="D3112" s="144" t="s">
        <v>10354</v>
      </c>
    </row>
    <row r="3113" spans="1:4">
      <c r="A3113" s="144">
        <v>3112</v>
      </c>
      <c r="B3113" s="144">
        <v>2030</v>
      </c>
      <c r="C3113" s="144" t="s">
        <v>1574</v>
      </c>
      <c r="D3113" s="144" t="s">
        <v>10355</v>
      </c>
    </row>
    <row r="3114" spans="1:4">
      <c r="A3114" s="144">
        <v>3113</v>
      </c>
      <c r="B3114" s="144">
        <v>2030</v>
      </c>
      <c r="C3114" s="144" t="s">
        <v>1574</v>
      </c>
      <c r="D3114" s="144" t="s">
        <v>10356</v>
      </c>
    </row>
    <row r="3115" spans="1:4">
      <c r="A3115" s="144">
        <v>3114</v>
      </c>
      <c r="B3115" s="144">
        <v>2030</v>
      </c>
      <c r="C3115" s="144" t="s">
        <v>1574</v>
      </c>
      <c r="D3115" s="144" t="s">
        <v>10357</v>
      </c>
    </row>
    <row r="3116" spans="1:4">
      <c r="A3116" s="144">
        <v>3115</v>
      </c>
      <c r="B3116" s="144">
        <v>2030</v>
      </c>
      <c r="C3116" s="144" t="s">
        <v>1574</v>
      </c>
      <c r="D3116" s="144" t="s">
        <v>10358</v>
      </c>
    </row>
    <row r="3117" spans="1:4">
      <c r="A3117" s="144">
        <v>3116</v>
      </c>
      <c r="B3117" s="144">
        <v>2030</v>
      </c>
      <c r="C3117" s="144" t="s">
        <v>1574</v>
      </c>
      <c r="D3117" s="144" t="s">
        <v>10359</v>
      </c>
    </row>
    <row r="3118" spans="1:4">
      <c r="A3118" s="144">
        <v>3117</v>
      </c>
      <c r="B3118" s="144">
        <v>2030</v>
      </c>
      <c r="C3118" s="144" t="s">
        <v>1574</v>
      </c>
      <c r="D3118" s="144" t="s">
        <v>10360</v>
      </c>
    </row>
    <row r="3119" spans="1:4">
      <c r="A3119" s="144">
        <v>3118</v>
      </c>
      <c r="B3119" s="144">
        <v>2030</v>
      </c>
      <c r="C3119" s="144" t="s">
        <v>1574</v>
      </c>
      <c r="D3119" s="144" t="s">
        <v>10361</v>
      </c>
    </row>
    <row r="3120" spans="1:4">
      <c r="A3120" s="144">
        <v>3119</v>
      </c>
      <c r="B3120" s="144">
        <v>2030</v>
      </c>
      <c r="C3120" s="144" t="s">
        <v>1574</v>
      </c>
      <c r="D3120" s="144" t="s">
        <v>10362</v>
      </c>
    </row>
    <row r="3121" spans="1:4">
      <c r="A3121" s="144">
        <v>3120</v>
      </c>
      <c r="B3121" s="144">
        <v>2030</v>
      </c>
      <c r="C3121" s="144" t="s">
        <v>1574</v>
      </c>
      <c r="D3121" s="144" t="s">
        <v>10363</v>
      </c>
    </row>
    <row r="3122" spans="1:4">
      <c r="A3122" s="144">
        <v>3121</v>
      </c>
      <c r="B3122" s="144">
        <v>2030</v>
      </c>
      <c r="C3122" s="144" t="s">
        <v>1574</v>
      </c>
      <c r="D3122" s="144" t="s">
        <v>10364</v>
      </c>
    </row>
    <row r="3123" spans="1:4">
      <c r="A3123" s="144">
        <v>3122</v>
      </c>
      <c r="B3123" s="144">
        <v>2030</v>
      </c>
      <c r="C3123" s="144" t="s">
        <v>1574</v>
      </c>
      <c r="D3123" s="144" t="s">
        <v>10365</v>
      </c>
    </row>
    <row r="3124" spans="1:4">
      <c r="A3124" s="144">
        <v>3123</v>
      </c>
      <c r="B3124" s="144">
        <v>2030</v>
      </c>
      <c r="C3124" s="144" t="s">
        <v>1574</v>
      </c>
      <c r="D3124" s="144" t="s">
        <v>10366</v>
      </c>
    </row>
    <row r="3125" spans="1:4">
      <c r="A3125" s="144">
        <v>3124</v>
      </c>
      <c r="B3125" s="144">
        <v>2030</v>
      </c>
      <c r="C3125" s="144" t="s">
        <v>1574</v>
      </c>
      <c r="D3125" s="144" t="s">
        <v>10367</v>
      </c>
    </row>
    <row r="3126" spans="1:4">
      <c r="A3126" s="144">
        <v>3125</v>
      </c>
      <c r="B3126" s="144">
        <v>2030</v>
      </c>
      <c r="C3126" s="144" t="s">
        <v>1574</v>
      </c>
      <c r="D3126" s="144" t="s">
        <v>10368</v>
      </c>
    </row>
    <row r="3127" spans="1:4">
      <c r="A3127" s="144">
        <v>3126</v>
      </c>
      <c r="B3127" s="144">
        <v>2030</v>
      </c>
      <c r="C3127" s="144" t="s">
        <v>1574</v>
      </c>
      <c r="D3127" s="144" t="s">
        <v>10369</v>
      </c>
    </row>
    <row r="3128" spans="1:4">
      <c r="A3128" s="144">
        <v>3127</v>
      </c>
      <c r="B3128" s="144">
        <v>2030</v>
      </c>
      <c r="C3128" s="144" t="s">
        <v>1574</v>
      </c>
      <c r="D3128" s="144" t="s">
        <v>10370</v>
      </c>
    </row>
    <row r="3129" spans="1:4">
      <c r="A3129" s="144">
        <v>3128</v>
      </c>
      <c r="B3129" s="144">
        <v>2030</v>
      </c>
      <c r="C3129" s="144" t="s">
        <v>1574</v>
      </c>
      <c r="D3129" s="144" t="s">
        <v>10371</v>
      </c>
    </row>
    <row r="3130" spans="1:4">
      <c r="A3130" s="144">
        <v>3129</v>
      </c>
      <c r="B3130" s="144">
        <v>2030</v>
      </c>
      <c r="C3130" s="144" t="s">
        <v>1574</v>
      </c>
      <c r="D3130" s="144" t="s">
        <v>10372</v>
      </c>
    </row>
    <row r="3131" spans="1:4">
      <c r="A3131" s="144">
        <v>3130</v>
      </c>
      <c r="B3131" s="144">
        <v>2030</v>
      </c>
      <c r="C3131" s="144" t="s">
        <v>1574</v>
      </c>
      <c r="D3131" s="144" t="s">
        <v>10373</v>
      </c>
    </row>
    <row r="3132" spans="1:4">
      <c r="A3132" s="144">
        <v>3131</v>
      </c>
      <c r="B3132" s="144">
        <v>2030</v>
      </c>
      <c r="C3132" s="144" t="s">
        <v>1574</v>
      </c>
      <c r="D3132" s="144" t="s">
        <v>10374</v>
      </c>
    </row>
    <row r="3133" spans="1:4">
      <c r="A3133" s="144">
        <v>3132</v>
      </c>
      <c r="B3133" s="144">
        <v>2030</v>
      </c>
      <c r="C3133" s="144" t="s">
        <v>1574</v>
      </c>
      <c r="D3133" s="144" t="s">
        <v>10375</v>
      </c>
    </row>
    <row r="3134" spans="1:4">
      <c r="A3134" s="144">
        <v>3133</v>
      </c>
      <c r="B3134" s="144">
        <v>2030</v>
      </c>
      <c r="C3134" s="144" t="s">
        <v>1574</v>
      </c>
      <c r="D3134" s="144" t="s">
        <v>10376</v>
      </c>
    </row>
    <row r="3135" spans="1:4">
      <c r="A3135" s="144">
        <v>3134</v>
      </c>
      <c r="B3135" s="144">
        <v>2030</v>
      </c>
      <c r="C3135" s="144" t="s">
        <v>1574</v>
      </c>
      <c r="D3135" s="144" t="s">
        <v>10377</v>
      </c>
    </row>
    <row r="3136" spans="1:4">
      <c r="A3136" s="144">
        <v>3135</v>
      </c>
      <c r="B3136" s="144">
        <v>2030</v>
      </c>
      <c r="C3136" s="144" t="s">
        <v>1574</v>
      </c>
      <c r="D3136" s="144" t="s">
        <v>10378</v>
      </c>
    </row>
    <row r="3137" spans="1:4">
      <c r="A3137" s="144">
        <v>3136</v>
      </c>
      <c r="B3137" s="144">
        <v>2030</v>
      </c>
      <c r="C3137" s="144" t="s">
        <v>1574</v>
      </c>
      <c r="D3137" s="144" t="s">
        <v>10379</v>
      </c>
    </row>
    <row r="3138" spans="1:4">
      <c r="A3138" s="144">
        <v>3137</v>
      </c>
      <c r="B3138" s="144">
        <v>2030</v>
      </c>
      <c r="C3138" s="144" t="s">
        <v>1574</v>
      </c>
      <c r="D3138" s="144" t="s">
        <v>10380</v>
      </c>
    </row>
    <row r="3139" spans="1:4">
      <c r="A3139" s="144">
        <v>3138</v>
      </c>
      <c r="B3139" s="144">
        <v>2030</v>
      </c>
      <c r="C3139" s="144" t="s">
        <v>1574</v>
      </c>
      <c r="D3139" s="144" t="s">
        <v>10381</v>
      </c>
    </row>
    <row r="3140" spans="1:4">
      <c r="A3140" s="144">
        <v>3139</v>
      </c>
      <c r="B3140" s="144">
        <v>2030</v>
      </c>
      <c r="C3140" s="144" t="s">
        <v>1574</v>
      </c>
      <c r="D3140" s="144" t="s">
        <v>10382</v>
      </c>
    </row>
    <row r="3141" spans="1:4">
      <c r="A3141" s="144">
        <v>3140</v>
      </c>
      <c r="B3141" s="144">
        <v>2030</v>
      </c>
      <c r="C3141" s="144" t="s">
        <v>1574</v>
      </c>
      <c r="D3141" s="144" t="s">
        <v>10383</v>
      </c>
    </row>
    <row r="3142" spans="1:4">
      <c r="A3142" s="144">
        <v>3141</v>
      </c>
      <c r="B3142" s="144">
        <v>2030</v>
      </c>
      <c r="C3142" s="144" t="s">
        <v>1574</v>
      </c>
      <c r="D3142" s="144" t="s">
        <v>10384</v>
      </c>
    </row>
    <row r="3143" spans="1:4">
      <c r="A3143" s="144">
        <v>3142</v>
      </c>
      <c r="B3143" s="144">
        <v>2030</v>
      </c>
      <c r="C3143" s="144" t="s">
        <v>1574</v>
      </c>
      <c r="D3143" s="144" t="s">
        <v>10385</v>
      </c>
    </row>
    <row r="3144" spans="1:4">
      <c r="A3144" s="144">
        <v>3143</v>
      </c>
      <c r="B3144" s="144">
        <v>2030</v>
      </c>
      <c r="C3144" s="144" t="s">
        <v>1574</v>
      </c>
      <c r="D3144" s="144" t="s">
        <v>10386</v>
      </c>
    </row>
    <row r="3145" spans="1:4">
      <c r="A3145" s="144">
        <v>3144</v>
      </c>
      <c r="B3145" s="144">
        <v>2030</v>
      </c>
      <c r="C3145" s="144" t="s">
        <v>1574</v>
      </c>
      <c r="D3145" s="144" t="s">
        <v>10387</v>
      </c>
    </row>
    <row r="3146" spans="1:4">
      <c r="A3146" s="144">
        <v>3145</v>
      </c>
      <c r="B3146" s="144">
        <v>2030</v>
      </c>
      <c r="C3146" s="144" t="s">
        <v>1574</v>
      </c>
      <c r="D3146" s="144" t="s">
        <v>10388</v>
      </c>
    </row>
    <row r="3147" spans="1:4">
      <c r="A3147" s="144">
        <v>3146</v>
      </c>
      <c r="B3147" s="144">
        <v>2030</v>
      </c>
      <c r="C3147" s="144" t="s">
        <v>1574</v>
      </c>
      <c r="D3147" s="144" t="s">
        <v>10389</v>
      </c>
    </row>
    <row r="3148" spans="1:4">
      <c r="A3148" s="144">
        <v>3147</v>
      </c>
      <c r="B3148" s="144">
        <v>2030</v>
      </c>
      <c r="C3148" s="144" t="s">
        <v>1574</v>
      </c>
      <c r="D3148" s="144" t="s">
        <v>10390</v>
      </c>
    </row>
    <row r="3149" spans="1:4">
      <c r="A3149" s="144">
        <v>3148</v>
      </c>
      <c r="B3149" s="144">
        <v>2030</v>
      </c>
      <c r="C3149" s="144" t="s">
        <v>1574</v>
      </c>
      <c r="D3149" s="144" t="s">
        <v>10391</v>
      </c>
    </row>
    <row r="3150" spans="1:4">
      <c r="A3150" s="144">
        <v>3149</v>
      </c>
      <c r="B3150" s="144">
        <v>2030</v>
      </c>
      <c r="C3150" s="144" t="s">
        <v>1574</v>
      </c>
      <c r="D3150" s="144" t="s">
        <v>10392</v>
      </c>
    </row>
    <row r="3151" spans="1:4">
      <c r="A3151" s="144">
        <v>3150</v>
      </c>
      <c r="B3151" s="144">
        <v>2030</v>
      </c>
      <c r="C3151" s="144" t="s">
        <v>1574</v>
      </c>
      <c r="D3151" s="144" t="s">
        <v>10393</v>
      </c>
    </row>
    <row r="3152" spans="1:4">
      <c r="A3152" s="144">
        <v>3151</v>
      </c>
      <c r="B3152" s="144">
        <v>2030</v>
      </c>
      <c r="C3152" s="144" t="s">
        <v>1574</v>
      </c>
      <c r="D3152" s="144" t="s">
        <v>10394</v>
      </c>
    </row>
    <row r="3153" spans="1:4">
      <c r="A3153" s="144">
        <v>3152</v>
      </c>
      <c r="B3153" s="144">
        <v>2030</v>
      </c>
      <c r="C3153" s="144" t="s">
        <v>1574</v>
      </c>
      <c r="D3153" s="144" t="s">
        <v>10395</v>
      </c>
    </row>
    <row r="3154" spans="1:4">
      <c r="A3154" s="144">
        <v>3153</v>
      </c>
      <c r="B3154" s="144">
        <v>2030</v>
      </c>
      <c r="C3154" s="144" t="s">
        <v>1574</v>
      </c>
      <c r="D3154" s="144" t="s">
        <v>10396</v>
      </c>
    </row>
    <row r="3155" spans="1:4">
      <c r="A3155" s="144">
        <v>3154</v>
      </c>
      <c r="B3155" s="144">
        <v>2030</v>
      </c>
      <c r="C3155" s="144" t="s">
        <v>1574</v>
      </c>
      <c r="D3155" s="144" t="s">
        <v>10397</v>
      </c>
    </row>
    <row r="3156" spans="1:4">
      <c r="A3156" s="144">
        <v>3155</v>
      </c>
      <c r="B3156" s="144">
        <v>2030</v>
      </c>
      <c r="C3156" s="144" t="s">
        <v>1574</v>
      </c>
      <c r="D3156" s="144" t="s">
        <v>10398</v>
      </c>
    </row>
    <row r="3157" spans="1:4">
      <c r="A3157" s="144">
        <v>3156</v>
      </c>
      <c r="B3157" s="144">
        <v>2030</v>
      </c>
      <c r="C3157" s="144" t="s">
        <v>1574</v>
      </c>
      <c r="D3157" s="144" t="s">
        <v>10399</v>
      </c>
    </row>
    <row r="3158" spans="1:4">
      <c r="A3158" s="144">
        <v>3157</v>
      </c>
      <c r="B3158" s="144">
        <v>2030</v>
      </c>
      <c r="C3158" s="144" t="s">
        <v>1574</v>
      </c>
      <c r="D3158" s="144" t="s">
        <v>10400</v>
      </c>
    </row>
    <row r="3159" spans="1:4">
      <c r="A3159" s="144">
        <v>3158</v>
      </c>
      <c r="B3159" s="144">
        <v>2030</v>
      </c>
      <c r="C3159" s="144" t="s">
        <v>1574</v>
      </c>
      <c r="D3159" s="144" t="s">
        <v>10401</v>
      </c>
    </row>
    <row r="3160" spans="1:4">
      <c r="A3160" s="144">
        <v>3159</v>
      </c>
      <c r="B3160" s="144">
        <v>2030</v>
      </c>
      <c r="C3160" s="144" t="s">
        <v>1574</v>
      </c>
      <c r="D3160" s="144" t="s">
        <v>10402</v>
      </c>
    </row>
    <row r="3161" spans="1:4">
      <c r="A3161" s="144">
        <v>3160</v>
      </c>
      <c r="B3161" s="144">
        <v>2030</v>
      </c>
      <c r="C3161" s="144" t="s">
        <v>1574</v>
      </c>
      <c r="D3161" s="144" t="s">
        <v>10403</v>
      </c>
    </row>
    <row r="3162" spans="1:4">
      <c r="A3162" s="144">
        <v>3161</v>
      </c>
      <c r="B3162" s="144">
        <v>2030</v>
      </c>
      <c r="C3162" s="144" t="s">
        <v>1574</v>
      </c>
      <c r="D3162" s="144" t="s">
        <v>10404</v>
      </c>
    </row>
    <row r="3163" spans="1:4">
      <c r="A3163" s="144">
        <v>3162</v>
      </c>
      <c r="B3163" s="144">
        <v>2030</v>
      </c>
      <c r="C3163" s="144" t="s">
        <v>1574</v>
      </c>
      <c r="D3163" s="144" t="s">
        <v>10405</v>
      </c>
    </row>
    <row r="3164" spans="1:4">
      <c r="A3164" s="144">
        <v>3163</v>
      </c>
      <c r="B3164" s="144">
        <v>2030</v>
      </c>
      <c r="C3164" s="144" t="s">
        <v>1574</v>
      </c>
      <c r="D3164" s="144" t="s">
        <v>10406</v>
      </c>
    </row>
    <row r="3165" spans="1:4">
      <c r="A3165" s="144">
        <v>3164</v>
      </c>
      <c r="B3165" s="144">
        <v>2030</v>
      </c>
      <c r="C3165" s="144" t="s">
        <v>1574</v>
      </c>
      <c r="D3165" s="144" t="s">
        <v>10407</v>
      </c>
    </row>
    <row r="3166" spans="1:4">
      <c r="A3166" s="144">
        <v>3165</v>
      </c>
      <c r="B3166" s="144">
        <v>2030</v>
      </c>
      <c r="C3166" s="144" t="s">
        <v>1574</v>
      </c>
      <c r="D3166" s="144" t="s">
        <v>10408</v>
      </c>
    </row>
    <row r="3167" spans="1:4">
      <c r="A3167" s="144">
        <v>3166</v>
      </c>
      <c r="B3167" s="144">
        <v>2030</v>
      </c>
      <c r="C3167" s="144" t="s">
        <v>1574</v>
      </c>
      <c r="D3167" s="144" t="s">
        <v>10409</v>
      </c>
    </row>
    <row r="3168" spans="1:4">
      <c r="A3168" s="144">
        <v>3167</v>
      </c>
      <c r="B3168" s="144">
        <v>2030</v>
      </c>
      <c r="C3168" s="144" t="s">
        <v>1574</v>
      </c>
      <c r="D3168" s="144" t="s">
        <v>10410</v>
      </c>
    </row>
    <row r="3169" spans="1:4">
      <c r="A3169" s="144">
        <v>3168</v>
      </c>
      <c r="B3169" s="144">
        <v>2030</v>
      </c>
      <c r="C3169" s="144" t="s">
        <v>1574</v>
      </c>
      <c r="D3169" s="144" t="s">
        <v>10411</v>
      </c>
    </row>
    <row r="3170" spans="1:4">
      <c r="A3170" s="144">
        <v>3169</v>
      </c>
      <c r="B3170" s="144">
        <v>2030</v>
      </c>
      <c r="C3170" s="144" t="s">
        <v>1574</v>
      </c>
      <c r="D3170" s="144" t="s">
        <v>10412</v>
      </c>
    </row>
    <row r="3171" spans="1:4">
      <c r="A3171" s="144">
        <v>3170</v>
      </c>
      <c r="B3171" s="144">
        <v>2030</v>
      </c>
      <c r="C3171" s="144" t="s">
        <v>1574</v>
      </c>
      <c r="D3171" s="144" t="s">
        <v>10413</v>
      </c>
    </row>
    <row r="3172" spans="1:4">
      <c r="A3172" s="144">
        <v>3171</v>
      </c>
      <c r="B3172" s="144">
        <v>2030</v>
      </c>
      <c r="C3172" s="144" t="s">
        <v>1574</v>
      </c>
      <c r="D3172" s="144" t="s">
        <v>10414</v>
      </c>
    </row>
    <row r="3173" spans="1:4">
      <c r="A3173" s="144">
        <v>3172</v>
      </c>
      <c r="B3173" s="144">
        <v>2030</v>
      </c>
      <c r="C3173" s="144" t="s">
        <v>1574</v>
      </c>
      <c r="D3173" s="144" t="s">
        <v>10415</v>
      </c>
    </row>
    <row r="3174" spans="1:4">
      <c r="A3174" s="144">
        <v>3173</v>
      </c>
      <c r="B3174" s="144">
        <v>2030</v>
      </c>
      <c r="C3174" s="144" t="s">
        <v>1574</v>
      </c>
      <c r="D3174" s="144" t="s">
        <v>10416</v>
      </c>
    </row>
    <row r="3175" spans="1:4">
      <c r="A3175" s="144">
        <v>3174</v>
      </c>
      <c r="B3175" s="144">
        <v>2030</v>
      </c>
      <c r="C3175" s="144" t="s">
        <v>1574</v>
      </c>
      <c r="D3175" s="144" t="s">
        <v>10417</v>
      </c>
    </row>
    <row r="3176" spans="1:4">
      <c r="A3176" s="144">
        <v>3175</v>
      </c>
      <c r="B3176" s="144">
        <v>2030</v>
      </c>
      <c r="C3176" s="144" t="s">
        <v>1574</v>
      </c>
      <c r="D3176" s="144" t="s">
        <v>10418</v>
      </c>
    </row>
    <row r="3177" spans="1:4">
      <c r="A3177" s="144">
        <v>3176</v>
      </c>
      <c r="B3177" s="144">
        <v>2030</v>
      </c>
      <c r="C3177" s="144" t="s">
        <v>1574</v>
      </c>
      <c r="D3177" s="144" t="s">
        <v>10419</v>
      </c>
    </row>
    <row r="3178" spans="1:4">
      <c r="A3178" s="144">
        <v>3177</v>
      </c>
      <c r="B3178" s="144">
        <v>2030</v>
      </c>
      <c r="C3178" s="144" t="s">
        <v>1574</v>
      </c>
      <c r="D3178" s="144" t="s">
        <v>10420</v>
      </c>
    </row>
    <row r="3179" spans="1:4">
      <c r="A3179" s="144">
        <v>3178</v>
      </c>
      <c r="B3179" s="144">
        <v>2030</v>
      </c>
      <c r="C3179" s="144" t="s">
        <v>1574</v>
      </c>
      <c r="D3179" s="144" t="s">
        <v>10421</v>
      </c>
    </row>
    <row r="3180" spans="1:4">
      <c r="A3180" s="144">
        <v>3179</v>
      </c>
      <c r="B3180" s="144">
        <v>2030</v>
      </c>
      <c r="C3180" s="144" t="s">
        <v>1574</v>
      </c>
      <c r="D3180" s="144" t="s">
        <v>10422</v>
      </c>
    </row>
    <row r="3181" spans="1:4">
      <c r="A3181" s="144">
        <v>3180</v>
      </c>
      <c r="B3181" s="144">
        <v>2030</v>
      </c>
      <c r="C3181" s="144" t="s">
        <v>1574</v>
      </c>
      <c r="D3181" s="144" t="s">
        <v>10423</v>
      </c>
    </row>
    <row r="3182" spans="1:4">
      <c r="A3182" s="144">
        <v>3181</v>
      </c>
      <c r="B3182" s="144">
        <v>2030</v>
      </c>
      <c r="C3182" s="144" t="s">
        <v>1574</v>
      </c>
      <c r="D3182" s="144" t="s">
        <v>10424</v>
      </c>
    </row>
    <row r="3183" spans="1:4">
      <c r="A3183" s="144">
        <v>3182</v>
      </c>
      <c r="B3183" s="144">
        <v>2030</v>
      </c>
      <c r="C3183" s="144" t="s">
        <v>1574</v>
      </c>
      <c r="D3183" s="144" t="s">
        <v>10425</v>
      </c>
    </row>
    <row r="3184" spans="1:4">
      <c r="A3184" s="144">
        <v>3183</v>
      </c>
      <c r="B3184" s="144">
        <v>2030</v>
      </c>
      <c r="C3184" s="144" t="s">
        <v>1574</v>
      </c>
      <c r="D3184" s="144" t="s">
        <v>10426</v>
      </c>
    </row>
    <row r="3185" spans="1:4">
      <c r="A3185" s="144">
        <v>3184</v>
      </c>
      <c r="B3185" s="144">
        <v>2030</v>
      </c>
      <c r="C3185" s="144" t="s">
        <v>1574</v>
      </c>
      <c r="D3185" s="144" t="s">
        <v>10427</v>
      </c>
    </row>
    <row r="3186" spans="1:4">
      <c r="A3186" s="144">
        <v>3185</v>
      </c>
      <c r="B3186" s="144">
        <v>2030</v>
      </c>
      <c r="C3186" s="144" t="s">
        <v>1574</v>
      </c>
      <c r="D3186" s="144" t="s">
        <v>10428</v>
      </c>
    </row>
    <row r="3187" spans="1:4">
      <c r="A3187" s="144">
        <v>3186</v>
      </c>
      <c r="B3187" s="144">
        <v>2030</v>
      </c>
      <c r="C3187" s="144" t="s">
        <v>1574</v>
      </c>
      <c r="D3187" s="144" t="s">
        <v>10429</v>
      </c>
    </row>
    <row r="3188" spans="1:4">
      <c r="A3188" s="144">
        <v>3187</v>
      </c>
      <c r="B3188" s="144">
        <v>2030</v>
      </c>
      <c r="C3188" s="144" t="s">
        <v>1574</v>
      </c>
      <c r="D3188" s="144" t="s">
        <v>10430</v>
      </c>
    </row>
    <row r="3189" spans="1:4">
      <c r="A3189" s="144">
        <v>3188</v>
      </c>
      <c r="B3189" s="144">
        <v>2030</v>
      </c>
      <c r="C3189" s="144" t="s">
        <v>1574</v>
      </c>
      <c r="D3189" s="144" t="s">
        <v>10431</v>
      </c>
    </row>
    <row r="3190" spans="1:4">
      <c r="A3190" s="144">
        <v>3189</v>
      </c>
      <c r="B3190" s="144">
        <v>2030</v>
      </c>
      <c r="C3190" s="144" t="s">
        <v>1574</v>
      </c>
      <c r="D3190" s="144" t="s">
        <v>10432</v>
      </c>
    </row>
    <row r="3191" spans="1:4">
      <c r="A3191" s="144">
        <v>3190</v>
      </c>
      <c r="B3191" s="144">
        <v>2030</v>
      </c>
      <c r="C3191" s="144" t="s">
        <v>1574</v>
      </c>
      <c r="D3191" s="144" t="s">
        <v>10433</v>
      </c>
    </row>
    <row r="3192" spans="1:4">
      <c r="A3192" s="144">
        <v>3191</v>
      </c>
      <c r="B3192" s="144">
        <v>2030</v>
      </c>
      <c r="C3192" s="144" t="s">
        <v>1574</v>
      </c>
      <c r="D3192" s="144" t="s">
        <v>10434</v>
      </c>
    </row>
    <row r="3193" spans="1:4">
      <c r="A3193" s="144">
        <v>3192</v>
      </c>
      <c r="B3193" s="144">
        <v>2030</v>
      </c>
      <c r="C3193" s="144" t="s">
        <v>1574</v>
      </c>
      <c r="D3193" s="144" t="s">
        <v>10435</v>
      </c>
    </row>
    <row r="3194" spans="1:4">
      <c r="A3194" s="144">
        <v>3193</v>
      </c>
      <c r="B3194" s="144">
        <v>2030</v>
      </c>
      <c r="C3194" s="144" t="s">
        <v>1574</v>
      </c>
      <c r="D3194" s="144" t="s">
        <v>10436</v>
      </c>
    </row>
    <row r="3195" spans="1:4">
      <c r="A3195" s="144">
        <v>3194</v>
      </c>
      <c r="B3195" s="144">
        <v>2030</v>
      </c>
      <c r="C3195" s="144" t="s">
        <v>1574</v>
      </c>
      <c r="D3195" s="144" t="s">
        <v>10437</v>
      </c>
    </row>
    <row r="3196" spans="1:4">
      <c r="A3196" s="144">
        <v>3195</v>
      </c>
      <c r="B3196" s="144">
        <v>2030</v>
      </c>
      <c r="C3196" s="144" t="s">
        <v>1574</v>
      </c>
      <c r="D3196" s="144" t="s">
        <v>10438</v>
      </c>
    </row>
    <row r="3197" spans="1:4">
      <c r="A3197" s="144">
        <v>3196</v>
      </c>
      <c r="B3197" s="144">
        <v>2030</v>
      </c>
      <c r="C3197" s="144" t="s">
        <v>1574</v>
      </c>
      <c r="D3197" s="144" t="s">
        <v>10439</v>
      </c>
    </row>
    <row r="3198" spans="1:4">
      <c r="A3198" s="144">
        <v>3197</v>
      </c>
      <c r="B3198" s="144">
        <v>2030</v>
      </c>
      <c r="C3198" s="144" t="s">
        <v>1574</v>
      </c>
      <c r="D3198" s="144" t="s">
        <v>10440</v>
      </c>
    </row>
    <row r="3199" spans="1:4">
      <c r="A3199" s="144">
        <v>3198</v>
      </c>
      <c r="B3199" s="144">
        <v>2030</v>
      </c>
      <c r="C3199" s="144" t="s">
        <v>1574</v>
      </c>
      <c r="D3199" s="144" t="s">
        <v>10441</v>
      </c>
    </row>
    <row r="3200" spans="1:4">
      <c r="A3200" s="144">
        <v>3199</v>
      </c>
      <c r="B3200" s="144">
        <v>2030</v>
      </c>
      <c r="C3200" s="144" t="s">
        <v>1574</v>
      </c>
      <c r="D3200" s="144" t="s">
        <v>10442</v>
      </c>
    </row>
    <row r="3201" spans="1:4">
      <c r="A3201" s="144">
        <v>3200</v>
      </c>
      <c r="B3201" s="144">
        <v>2030</v>
      </c>
      <c r="C3201" s="144" t="s">
        <v>1574</v>
      </c>
      <c r="D3201" s="144" t="s">
        <v>10443</v>
      </c>
    </row>
    <row r="3202" spans="1:4">
      <c r="A3202" s="144">
        <v>3201</v>
      </c>
      <c r="B3202" s="144">
        <v>2030</v>
      </c>
      <c r="C3202" s="144" t="s">
        <v>1574</v>
      </c>
      <c r="D3202" s="144" t="s">
        <v>10444</v>
      </c>
    </row>
    <row r="3203" spans="1:4">
      <c r="A3203" s="144">
        <v>3202</v>
      </c>
      <c r="B3203" s="144">
        <v>2030</v>
      </c>
      <c r="C3203" s="144" t="s">
        <v>1574</v>
      </c>
      <c r="D3203" s="144" t="s">
        <v>10445</v>
      </c>
    </row>
    <row r="3204" spans="1:4">
      <c r="A3204" s="144">
        <v>3203</v>
      </c>
      <c r="B3204" s="144">
        <v>2030</v>
      </c>
      <c r="C3204" s="144" t="s">
        <v>1574</v>
      </c>
      <c r="D3204" s="144" t="s">
        <v>10446</v>
      </c>
    </row>
    <row r="3205" spans="1:4">
      <c r="A3205" s="144">
        <v>3204</v>
      </c>
      <c r="B3205" s="144">
        <v>2030</v>
      </c>
      <c r="C3205" s="144" t="s">
        <v>1574</v>
      </c>
      <c r="D3205" s="144" t="s">
        <v>10447</v>
      </c>
    </row>
    <row r="3206" spans="1:4">
      <c r="A3206" s="144">
        <v>3205</v>
      </c>
      <c r="B3206" s="144">
        <v>2030</v>
      </c>
      <c r="C3206" s="144" t="s">
        <v>1574</v>
      </c>
      <c r="D3206" s="144" t="s">
        <v>10448</v>
      </c>
    </row>
    <row r="3207" spans="1:4">
      <c r="A3207" s="144">
        <v>3206</v>
      </c>
      <c r="B3207" s="144">
        <v>2030</v>
      </c>
      <c r="C3207" s="144" t="s">
        <v>1574</v>
      </c>
      <c r="D3207" s="144" t="s">
        <v>10449</v>
      </c>
    </row>
    <row r="3208" spans="1:4">
      <c r="A3208" s="144">
        <v>3207</v>
      </c>
      <c r="B3208" s="144">
        <v>2030</v>
      </c>
      <c r="C3208" s="144" t="s">
        <v>1574</v>
      </c>
      <c r="D3208" s="144" t="s">
        <v>10450</v>
      </c>
    </row>
    <row r="3209" spans="1:4">
      <c r="A3209" s="144">
        <v>3208</v>
      </c>
      <c r="B3209" s="144">
        <v>2030</v>
      </c>
      <c r="C3209" s="144" t="s">
        <v>1574</v>
      </c>
      <c r="D3209" s="144" t="s">
        <v>10451</v>
      </c>
    </row>
    <row r="3210" spans="1:4">
      <c r="A3210" s="144">
        <v>3209</v>
      </c>
      <c r="B3210" s="144">
        <v>2030</v>
      </c>
      <c r="C3210" s="144" t="s">
        <v>1574</v>
      </c>
      <c r="D3210" s="144" t="s">
        <v>10452</v>
      </c>
    </row>
    <row r="3211" spans="1:4">
      <c r="A3211" s="144">
        <v>3210</v>
      </c>
      <c r="B3211" s="144">
        <v>2030</v>
      </c>
      <c r="C3211" s="144" t="s">
        <v>1574</v>
      </c>
      <c r="D3211" s="144" t="s">
        <v>10453</v>
      </c>
    </row>
    <row r="3212" spans="1:4">
      <c r="A3212" s="144">
        <v>3211</v>
      </c>
      <c r="B3212" s="144">
        <v>2030</v>
      </c>
      <c r="C3212" s="144" t="s">
        <v>1574</v>
      </c>
      <c r="D3212" s="144" t="s">
        <v>10454</v>
      </c>
    </row>
    <row r="3213" spans="1:4">
      <c r="A3213" s="144">
        <v>3212</v>
      </c>
      <c r="B3213" s="144">
        <v>2030</v>
      </c>
      <c r="C3213" s="144" t="s">
        <v>1574</v>
      </c>
      <c r="D3213" s="144" t="s">
        <v>10455</v>
      </c>
    </row>
    <row r="3214" spans="1:4">
      <c r="A3214" s="144">
        <v>3213</v>
      </c>
      <c r="B3214" s="144">
        <v>2030</v>
      </c>
      <c r="C3214" s="144" t="s">
        <v>1574</v>
      </c>
      <c r="D3214" s="144" t="s">
        <v>10456</v>
      </c>
    </row>
    <row r="3215" spans="1:4">
      <c r="A3215" s="144">
        <v>3214</v>
      </c>
      <c r="B3215" s="144">
        <v>2030</v>
      </c>
      <c r="C3215" s="144" t="s">
        <v>1574</v>
      </c>
      <c r="D3215" s="144" t="s">
        <v>10457</v>
      </c>
    </row>
    <row r="3216" spans="1:4">
      <c r="A3216" s="144">
        <v>3215</v>
      </c>
      <c r="B3216" s="144">
        <v>2030</v>
      </c>
      <c r="C3216" s="144" t="s">
        <v>1574</v>
      </c>
      <c r="D3216" s="144" t="s">
        <v>10458</v>
      </c>
    </row>
    <row r="3217" spans="1:4">
      <c r="A3217" s="144">
        <v>3216</v>
      </c>
      <c r="B3217" s="144">
        <v>2030</v>
      </c>
      <c r="C3217" s="144" t="s">
        <v>1574</v>
      </c>
      <c r="D3217" s="144" t="s">
        <v>10459</v>
      </c>
    </row>
    <row r="3218" spans="1:4">
      <c r="A3218" s="144">
        <v>3217</v>
      </c>
      <c r="B3218" s="144">
        <v>2030</v>
      </c>
      <c r="C3218" s="144" t="s">
        <v>1574</v>
      </c>
      <c r="D3218" s="144" t="s">
        <v>10460</v>
      </c>
    </row>
    <row r="3219" spans="1:4">
      <c r="A3219" s="144">
        <v>3218</v>
      </c>
      <c r="B3219" s="144">
        <v>2030</v>
      </c>
      <c r="C3219" s="144" t="s">
        <v>1574</v>
      </c>
      <c r="D3219" s="144" t="s">
        <v>10461</v>
      </c>
    </row>
    <row r="3220" spans="1:4">
      <c r="A3220" s="144">
        <v>3219</v>
      </c>
      <c r="B3220" s="144">
        <v>2030</v>
      </c>
      <c r="C3220" s="144" t="s">
        <v>1574</v>
      </c>
      <c r="D3220" s="144" t="s">
        <v>10462</v>
      </c>
    </row>
    <row r="3221" spans="1:4">
      <c r="A3221" s="144">
        <v>3220</v>
      </c>
      <c r="B3221" s="144">
        <v>2030</v>
      </c>
      <c r="C3221" s="144" t="s">
        <v>1574</v>
      </c>
      <c r="D3221" s="144" t="s">
        <v>10463</v>
      </c>
    </row>
    <row r="3222" spans="1:4">
      <c r="A3222" s="144">
        <v>3221</v>
      </c>
      <c r="B3222" s="144">
        <v>2030</v>
      </c>
      <c r="C3222" s="144" t="s">
        <v>1574</v>
      </c>
      <c r="D3222" s="144" t="s">
        <v>10464</v>
      </c>
    </row>
    <row r="3223" spans="1:4">
      <c r="A3223" s="144">
        <v>3222</v>
      </c>
      <c r="B3223" s="144">
        <v>2030</v>
      </c>
      <c r="C3223" s="144" t="s">
        <v>1574</v>
      </c>
      <c r="D3223" s="144" t="s">
        <v>10465</v>
      </c>
    </row>
    <row r="3224" spans="1:4">
      <c r="A3224" s="144">
        <v>3223</v>
      </c>
      <c r="B3224" s="144">
        <v>2030</v>
      </c>
      <c r="C3224" s="144" t="s">
        <v>1574</v>
      </c>
      <c r="D3224" s="144" t="s">
        <v>10466</v>
      </c>
    </row>
    <row r="3225" spans="1:4">
      <c r="A3225" s="144">
        <v>3224</v>
      </c>
      <c r="B3225" s="144">
        <v>2030</v>
      </c>
      <c r="C3225" s="144" t="s">
        <v>1574</v>
      </c>
      <c r="D3225" s="144" t="s">
        <v>10467</v>
      </c>
    </row>
    <row r="3226" spans="1:4">
      <c r="A3226" s="144">
        <v>3225</v>
      </c>
      <c r="B3226" s="144">
        <v>2030</v>
      </c>
      <c r="C3226" s="144" t="s">
        <v>1574</v>
      </c>
      <c r="D3226" s="144" t="s">
        <v>10468</v>
      </c>
    </row>
    <row r="3227" spans="1:4">
      <c r="A3227" s="144">
        <v>3226</v>
      </c>
      <c r="B3227" s="144">
        <v>2030</v>
      </c>
      <c r="C3227" s="144" t="s">
        <v>1574</v>
      </c>
      <c r="D3227" s="144" t="s">
        <v>10469</v>
      </c>
    </row>
    <row r="3228" spans="1:4">
      <c r="A3228" s="144">
        <v>3227</v>
      </c>
      <c r="B3228" s="144">
        <v>2030</v>
      </c>
      <c r="C3228" s="144" t="s">
        <v>1574</v>
      </c>
      <c r="D3228" s="144" t="s">
        <v>10470</v>
      </c>
    </row>
    <row r="3229" spans="1:4">
      <c r="A3229" s="144">
        <v>3228</v>
      </c>
      <c r="B3229" s="144">
        <v>2030</v>
      </c>
      <c r="C3229" s="144" t="s">
        <v>1574</v>
      </c>
      <c r="D3229" s="144" t="s">
        <v>10471</v>
      </c>
    </row>
    <row r="3230" spans="1:4">
      <c r="A3230" s="144">
        <v>3229</v>
      </c>
      <c r="B3230" s="144">
        <v>2030</v>
      </c>
      <c r="C3230" s="144" t="s">
        <v>1574</v>
      </c>
      <c r="D3230" s="144" t="s">
        <v>10472</v>
      </c>
    </row>
    <row r="3231" spans="1:4">
      <c r="A3231" s="144">
        <v>3230</v>
      </c>
      <c r="B3231" s="144">
        <v>2030</v>
      </c>
      <c r="C3231" s="144" t="s">
        <v>1574</v>
      </c>
      <c r="D3231" s="144" t="s">
        <v>10473</v>
      </c>
    </row>
    <row r="3232" spans="1:4">
      <c r="A3232" s="144">
        <v>3231</v>
      </c>
      <c r="B3232" s="144">
        <v>2030</v>
      </c>
      <c r="C3232" s="144" t="s">
        <v>1574</v>
      </c>
      <c r="D3232" s="144" t="s">
        <v>10474</v>
      </c>
    </row>
    <row r="3233" spans="1:4">
      <c r="A3233" s="144">
        <v>3232</v>
      </c>
      <c r="B3233" s="144">
        <v>2030</v>
      </c>
      <c r="C3233" s="144" t="s">
        <v>1574</v>
      </c>
      <c r="D3233" s="144" t="s">
        <v>10475</v>
      </c>
    </row>
    <row r="3234" spans="1:4">
      <c r="A3234" s="144">
        <v>3233</v>
      </c>
      <c r="B3234" s="144">
        <v>2030</v>
      </c>
      <c r="C3234" s="144" t="s">
        <v>1574</v>
      </c>
      <c r="D3234" s="144" t="s">
        <v>10476</v>
      </c>
    </row>
    <row r="3235" spans="1:4">
      <c r="A3235" s="144">
        <v>3234</v>
      </c>
      <c r="B3235" s="144">
        <v>2030</v>
      </c>
      <c r="C3235" s="144" t="s">
        <v>1574</v>
      </c>
      <c r="D3235" s="144" t="s">
        <v>10477</v>
      </c>
    </row>
    <row r="3236" spans="1:4">
      <c r="A3236" s="144">
        <v>3235</v>
      </c>
      <c r="B3236" s="144">
        <v>2030</v>
      </c>
      <c r="C3236" s="144" t="s">
        <v>1574</v>
      </c>
      <c r="D3236" s="144" t="s">
        <v>10478</v>
      </c>
    </row>
    <row r="3237" spans="1:4">
      <c r="A3237" s="144">
        <v>3236</v>
      </c>
      <c r="B3237" s="144">
        <v>2030</v>
      </c>
      <c r="C3237" s="144" t="s">
        <v>1574</v>
      </c>
      <c r="D3237" s="144" t="s">
        <v>10479</v>
      </c>
    </row>
    <row r="3238" spans="1:4">
      <c r="A3238" s="144">
        <v>3237</v>
      </c>
      <c r="B3238" s="144">
        <v>2030</v>
      </c>
      <c r="C3238" s="144" t="s">
        <v>1574</v>
      </c>
      <c r="D3238" s="144" t="s">
        <v>10480</v>
      </c>
    </row>
    <row r="3239" spans="1:4">
      <c r="A3239" s="144">
        <v>3238</v>
      </c>
      <c r="B3239" s="144">
        <v>2030</v>
      </c>
      <c r="C3239" s="144" t="s">
        <v>1574</v>
      </c>
      <c r="D3239" s="144" t="s">
        <v>10481</v>
      </c>
    </row>
    <row r="3240" spans="1:4">
      <c r="A3240" s="144">
        <v>3239</v>
      </c>
      <c r="B3240" s="144">
        <v>2030</v>
      </c>
      <c r="C3240" s="144" t="s">
        <v>1574</v>
      </c>
      <c r="D3240" s="144" t="s">
        <v>10482</v>
      </c>
    </row>
    <row r="3241" spans="1:4">
      <c r="A3241" s="144">
        <v>3240</v>
      </c>
      <c r="B3241" s="144">
        <v>2030</v>
      </c>
      <c r="C3241" s="144" t="s">
        <v>1574</v>
      </c>
      <c r="D3241" s="144" t="s">
        <v>10483</v>
      </c>
    </row>
    <row r="3242" spans="1:4">
      <c r="A3242" s="144">
        <v>3241</v>
      </c>
      <c r="B3242" s="144">
        <v>2030</v>
      </c>
      <c r="C3242" s="144" t="s">
        <v>1574</v>
      </c>
      <c r="D3242" s="144" t="s">
        <v>10484</v>
      </c>
    </row>
    <row r="3243" spans="1:4">
      <c r="A3243" s="144">
        <v>3242</v>
      </c>
      <c r="B3243" s="144">
        <v>2030</v>
      </c>
      <c r="C3243" s="144" t="s">
        <v>1574</v>
      </c>
      <c r="D3243" s="144" t="s">
        <v>10485</v>
      </c>
    </row>
    <row r="3244" spans="1:4">
      <c r="A3244" s="144">
        <v>3243</v>
      </c>
      <c r="B3244" s="144">
        <v>2030</v>
      </c>
      <c r="C3244" s="144" t="s">
        <v>1574</v>
      </c>
      <c r="D3244" s="144" t="s">
        <v>10486</v>
      </c>
    </row>
    <row r="3245" spans="1:4">
      <c r="A3245" s="144">
        <v>3244</v>
      </c>
      <c r="B3245" s="144">
        <v>2030</v>
      </c>
      <c r="C3245" s="144" t="s">
        <v>1574</v>
      </c>
      <c r="D3245" s="144" t="s">
        <v>10487</v>
      </c>
    </row>
    <row r="3246" spans="1:4">
      <c r="A3246" s="144">
        <v>3245</v>
      </c>
      <c r="B3246" s="144">
        <v>2030</v>
      </c>
      <c r="C3246" s="144" t="s">
        <v>1574</v>
      </c>
      <c r="D3246" s="144" t="s">
        <v>10488</v>
      </c>
    </row>
    <row r="3247" spans="1:4">
      <c r="A3247" s="144">
        <v>3246</v>
      </c>
      <c r="B3247" s="144">
        <v>2030</v>
      </c>
      <c r="C3247" s="144" t="s">
        <v>1574</v>
      </c>
      <c r="D3247" s="144" t="s">
        <v>10489</v>
      </c>
    </row>
    <row r="3248" spans="1:4">
      <c r="A3248" s="144">
        <v>3247</v>
      </c>
      <c r="B3248" s="144">
        <v>2030</v>
      </c>
      <c r="C3248" s="144" t="s">
        <v>1574</v>
      </c>
      <c r="D3248" s="144" t="s">
        <v>10490</v>
      </c>
    </row>
    <row r="3249" spans="1:4">
      <c r="A3249" s="144">
        <v>3248</v>
      </c>
      <c r="B3249" s="144">
        <v>2030</v>
      </c>
      <c r="C3249" s="144" t="s">
        <v>1574</v>
      </c>
      <c r="D3249" s="144" t="s">
        <v>10491</v>
      </c>
    </row>
    <row r="3250" spans="1:4">
      <c r="A3250" s="144">
        <v>3249</v>
      </c>
      <c r="B3250" s="144">
        <v>2030</v>
      </c>
      <c r="C3250" s="144" t="s">
        <v>1574</v>
      </c>
      <c r="D3250" s="144" t="s">
        <v>10492</v>
      </c>
    </row>
    <row r="3251" spans="1:4">
      <c r="A3251" s="144">
        <v>3250</v>
      </c>
      <c r="B3251" s="144">
        <v>2030</v>
      </c>
      <c r="C3251" s="144" t="s">
        <v>1574</v>
      </c>
      <c r="D3251" s="144" t="s">
        <v>10493</v>
      </c>
    </row>
    <row r="3252" spans="1:4">
      <c r="A3252" s="144">
        <v>3251</v>
      </c>
      <c r="B3252" s="144">
        <v>2030</v>
      </c>
      <c r="C3252" s="144" t="s">
        <v>1574</v>
      </c>
      <c r="D3252" s="144" t="s">
        <v>10494</v>
      </c>
    </row>
    <row r="3253" spans="1:4">
      <c r="A3253" s="144">
        <v>3252</v>
      </c>
      <c r="B3253" s="144">
        <v>2030</v>
      </c>
      <c r="C3253" s="144" t="s">
        <v>1574</v>
      </c>
      <c r="D3253" s="144" t="s">
        <v>10495</v>
      </c>
    </row>
    <row r="3254" spans="1:4">
      <c r="A3254" s="144">
        <v>3253</v>
      </c>
      <c r="B3254" s="144">
        <v>2030</v>
      </c>
      <c r="C3254" s="144" t="s">
        <v>1574</v>
      </c>
      <c r="D3254" s="144" t="s">
        <v>10496</v>
      </c>
    </row>
    <row r="3255" spans="1:4">
      <c r="A3255" s="144">
        <v>3254</v>
      </c>
      <c r="B3255" s="144">
        <v>2030</v>
      </c>
      <c r="C3255" s="144" t="s">
        <v>1574</v>
      </c>
      <c r="D3255" s="144" t="s">
        <v>10497</v>
      </c>
    </row>
    <row r="3256" spans="1:4">
      <c r="A3256" s="144">
        <v>3255</v>
      </c>
      <c r="B3256" s="144">
        <v>2030</v>
      </c>
      <c r="C3256" s="144" t="s">
        <v>1574</v>
      </c>
      <c r="D3256" s="144" t="s">
        <v>10498</v>
      </c>
    </row>
    <row r="3257" spans="1:4">
      <c r="A3257" s="144">
        <v>3256</v>
      </c>
      <c r="B3257" s="144">
        <v>2030</v>
      </c>
      <c r="C3257" s="144" t="s">
        <v>1574</v>
      </c>
      <c r="D3257" s="144" t="s">
        <v>10499</v>
      </c>
    </row>
    <row r="3258" spans="1:4">
      <c r="A3258" s="144">
        <v>3257</v>
      </c>
      <c r="B3258" s="144">
        <v>2030</v>
      </c>
      <c r="C3258" s="144" t="s">
        <v>1574</v>
      </c>
      <c r="D3258" s="144" t="s">
        <v>10500</v>
      </c>
    </row>
    <row r="3259" spans="1:4">
      <c r="A3259" s="144">
        <v>3258</v>
      </c>
      <c r="B3259" s="144">
        <v>2030</v>
      </c>
      <c r="C3259" s="144" t="s">
        <v>1574</v>
      </c>
      <c r="D3259" s="144" t="s">
        <v>10501</v>
      </c>
    </row>
    <row r="3260" spans="1:4">
      <c r="A3260" s="144">
        <v>3259</v>
      </c>
      <c r="B3260" s="144">
        <v>2030</v>
      </c>
      <c r="C3260" s="144" t="s">
        <v>1574</v>
      </c>
      <c r="D3260" s="144" t="s">
        <v>10502</v>
      </c>
    </row>
    <row r="3261" spans="1:4">
      <c r="A3261" s="144">
        <v>3260</v>
      </c>
      <c r="B3261" s="144">
        <v>2030</v>
      </c>
      <c r="C3261" s="144" t="s">
        <v>1574</v>
      </c>
      <c r="D3261" s="144" t="s">
        <v>10503</v>
      </c>
    </row>
    <row r="3262" spans="1:4">
      <c r="A3262" s="144">
        <v>3261</v>
      </c>
      <c r="B3262" s="144">
        <v>2030</v>
      </c>
      <c r="C3262" s="144" t="s">
        <v>1574</v>
      </c>
      <c r="D3262" s="144" t="s">
        <v>10504</v>
      </c>
    </row>
    <row r="3263" spans="1:4">
      <c r="A3263" s="144">
        <v>3262</v>
      </c>
      <c r="B3263" s="144">
        <v>2030</v>
      </c>
      <c r="C3263" s="144" t="s">
        <v>1574</v>
      </c>
      <c r="D3263" s="144" t="s">
        <v>10505</v>
      </c>
    </row>
    <row r="3264" spans="1:4">
      <c r="A3264" s="144">
        <v>3263</v>
      </c>
      <c r="B3264" s="144">
        <v>2030</v>
      </c>
      <c r="C3264" s="144" t="s">
        <v>1574</v>
      </c>
      <c r="D3264" s="144" t="s">
        <v>10506</v>
      </c>
    </row>
    <row r="3265" spans="1:4">
      <c r="A3265" s="144">
        <v>3264</v>
      </c>
      <c r="B3265" s="144">
        <v>2030</v>
      </c>
      <c r="C3265" s="144" t="s">
        <v>1574</v>
      </c>
      <c r="D3265" s="144" t="s">
        <v>10507</v>
      </c>
    </row>
    <row r="3266" spans="1:4">
      <c r="A3266" s="144">
        <v>3265</v>
      </c>
      <c r="B3266" s="144">
        <v>2030</v>
      </c>
      <c r="C3266" s="144" t="s">
        <v>1574</v>
      </c>
      <c r="D3266" s="144" t="s">
        <v>10508</v>
      </c>
    </row>
    <row r="3267" spans="1:4">
      <c r="A3267" s="144">
        <v>3266</v>
      </c>
      <c r="B3267" s="144">
        <v>2030</v>
      </c>
      <c r="C3267" s="144" t="s">
        <v>1574</v>
      </c>
      <c r="D3267" s="144" t="s">
        <v>10509</v>
      </c>
    </row>
    <row r="3268" spans="1:4">
      <c r="A3268" s="144">
        <v>3267</v>
      </c>
      <c r="B3268" s="144">
        <v>2030</v>
      </c>
      <c r="C3268" s="144" t="s">
        <v>1574</v>
      </c>
      <c r="D3268" s="144" t="s">
        <v>10510</v>
      </c>
    </row>
    <row r="3269" spans="1:4">
      <c r="A3269" s="144">
        <v>3268</v>
      </c>
      <c r="B3269" s="144">
        <v>2030</v>
      </c>
      <c r="C3269" s="144" t="s">
        <v>1574</v>
      </c>
      <c r="D3269" s="144" t="s">
        <v>10511</v>
      </c>
    </row>
    <row r="3270" spans="1:4">
      <c r="A3270" s="144">
        <v>3269</v>
      </c>
      <c r="B3270" s="144">
        <v>2030</v>
      </c>
      <c r="C3270" s="144" t="s">
        <v>1574</v>
      </c>
      <c r="D3270" s="144" t="s">
        <v>10512</v>
      </c>
    </row>
    <row r="3271" spans="1:4">
      <c r="A3271" s="144">
        <v>3270</v>
      </c>
      <c r="B3271" s="144">
        <v>2030</v>
      </c>
      <c r="C3271" s="144" t="s">
        <v>1574</v>
      </c>
      <c r="D3271" s="144" t="s">
        <v>10513</v>
      </c>
    </row>
    <row r="3272" spans="1:4">
      <c r="A3272" s="144">
        <v>3271</v>
      </c>
      <c r="B3272" s="144">
        <v>2030</v>
      </c>
      <c r="C3272" s="144" t="s">
        <v>1574</v>
      </c>
      <c r="D3272" s="144" t="s">
        <v>10514</v>
      </c>
    </row>
    <row r="3273" spans="1:4">
      <c r="A3273" s="144">
        <v>3272</v>
      </c>
      <c r="B3273" s="144">
        <v>2030</v>
      </c>
      <c r="C3273" s="144" t="s">
        <v>1574</v>
      </c>
      <c r="D3273" s="144" t="s">
        <v>10515</v>
      </c>
    </row>
    <row r="3274" spans="1:4">
      <c r="A3274" s="144">
        <v>3273</v>
      </c>
      <c r="B3274" s="144">
        <v>2030</v>
      </c>
      <c r="C3274" s="144" t="s">
        <v>1574</v>
      </c>
      <c r="D3274" s="144" t="s">
        <v>10516</v>
      </c>
    </row>
    <row r="3275" spans="1:4">
      <c r="A3275" s="144">
        <v>3274</v>
      </c>
      <c r="B3275" s="144">
        <v>2030</v>
      </c>
      <c r="C3275" s="144" t="s">
        <v>1574</v>
      </c>
      <c r="D3275" s="144" t="s">
        <v>10517</v>
      </c>
    </row>
    <row r="3276" spans="1:4">
      <c r="A3276" s="144">
        <v>3275</v>
      </c>
      <c r="B3276" s="144">
        <v>2030</v>
      </c>
      <c r="C3276" s="144" t="s">
        <v>1574</v>
      </c>
      <c r="D3276" s="144" t="s">
        <v>10518</v>
      </c>
    </row>
    <row r="3277" spans="1:4">
      <c r="A3277" s="144">
        <v>3276</v>
      </c>
      <c r="B3277" s="144">
        <v>2030</v>
      </c>
      <c r="C3277" s="144" t="s">
        <v>1574</v>
      </c>
      <c r="D3277" s="144" t="s">
        <v>10519</v>
      </c>
    </row>
    <row r="3278" spans="1:4">
      <c r="A3278" s="144">
        <v>3277</v>
      </c>
      <c r="B3278" s="144">
        <v>2030</v>
      </c>
      <c r="C3278" s="144" t="s">
        <v>1574</v>
      </c>
      <c r="D3278" s="144" t="s">
        <v>10520</v>
      </c>
    </row>
    <row r="3279" spans="1:4">
      <c r="A3279" s="144">
        <v>3278</v>
      </c>
      <c r="B3279" s="144">
        <v>2030</v>
      </c>
      <c r="C3279" s="144" t="s">
        <v>1574</v>
      </c>
      <c r="D3279" s="144" t="s">
        <v>10521</v>
      </c>
    </row>
    <row r="3280" spans="1:4">
      <c r="A3280" s="144">
        <v>3279</v>
      </c>
      <c r="B3280" s="144">
        <v>2030</v>
      </c>
      <c r="C3280" s="144" t="s">
        <v>1574</v>
      </c>
      <c r="D3280" s="144" t="s">
        <v>10522</v>
      </c>
    </row>
    <row r="3281" spans="1:4">
      <c r="A3281" s="144">
        <v>3280</v>
      </c>
      <c r="B3281" s="144">
        <v>2030</v>
      </c>
      <c r="C3281" s="144" t="s">
        <v>1574</v>
      </c>
      <c r="D3281" s="144" t="s">
        <v>10523</v>
      </c>
    </row>
    <row r="3282" spans="1:4">
      <c r="A3282" s="144">
        <v>3281</v>
      </c>
      <c r="B3282" s="144">
        <v>2030</v>
      </c>
      <c r="C3282" s="144" t="s">
        <v>1574</v>
      </c>
      <c r="D3282" s="144" t="s">
        <v>10524</v>
      </c>
    </row>
    <row r="3283" spans="1:4">
      <c r="A3283" s="144">
        <v>3282</v>
      </c>
      <c r="B3283" s="144">
        <v>2030</v>
      </c>
      <c r="C3283" s="144" t="s">
        <v>1574</v>
      </c>
      <c r="D3283" s="144" t="s">
        <v>10525</v>
      </c>
    </row>
    <row r="3284" spans="1:4">
      <c r="A3284" s="144">
        <v>3283</v>
      </c>
      <c r="B3284" s="144">
        <v>2030</v>
      </c>
      <c r="C3284" s="144" t="s">
        <v>1574</v>
      </c>
      <c r="D3284" s="144" t="s">
        <v>10526</v>
      </c>
    </row>
    <row r="3285" spans="1:4">
      <c r="A3285" s="144">
        <v>3284</v>
      </c>
      <c r="B3285" s="144">
        <v>2030</v>
      </c>
      <c r="C3285" s="144" t="s">
        <v>1574</v>
      </c>
      <c r="D3285" s="144" t="s">
        <v>10527</v>
      </c>
    </row>
    <row r="3286" spans="1:4">
      <c r="A3286" s="144">
        <v>3285</v>
      </c>
      <c r="B3286" s="144">
        <v>2030</v>
      </c>
      <c r="C3286" s="144" t="s">
        <v>1574</v>
      </c>
      <c r="D3286" s="144" t="s">
        <v>10528</v>
      </c>
    </row>
    <row r="3287" spans="1:4">
      <c r="A3287" s="144">
        <v>3286</v>
      </c>
      <c r="B3287" s="144">
        <v>2030</v>
      </c>
      <c r="C3287" s="144" t="s">
        <v>1574</v>
      </c>
      <c r="D3287" s="144" t="s">
        <v>10529</v>
      </c>
    </row>
    <row r="3288" spans="1:4">
      <c r="A3288" s="144">
        <v>3287</v>
      </c>
      <c r="B3288" s="144">
        <v>2030</v>
      </c>
      <c r="C3288" s="144" t="s">
        <v>1574</v>
      </c>
      <c r="D3288" s="144" t="s">
        <v>10530</v>
      </c>
    </row>
    <row r="3289" spans="1:4">
      <c r="A3289" s="144">
        <v>3288</v>
      </c>
      <c r="B3289" s="144">
        <v>2030</v>
      </c>
      <c r="C3289" s="144" t="s">
        <v>1574</v>
      </c>
      <c r="D3289" s="144" t="s">
        <v>10531</v>
      </c>
    </row>
    <row r="3290" spans="1:4">
      <c r="A3290" s="144">
        <v>3289</v>
      </c>
      <c r="B3290" s="144">
        <v>2030</v>
      </c>
      <c r="C3290" s="144" t="s">
        <v>1574</v>
      </c>
      <c r="D3290" s="144" t="s">
        <v>10532</v>
      </c>
    </row>
    <row r="3291" spans="1:4">
      <c r="A3291" s="144">
        <v>3290</v>
      </c>
      <c r="B3291" s="144">
        <v>2030</v>
      </c>
      <c r="C3291" s="144" t="s">
        <v>1574</v>
      </c>
      <c r="D3291" s="144" t="s">
        <v>10533</v>
      </c>
    </row>
    <row r="3292" spans="1:4">
      <c r="A3292" s="144">
        <v>3291</v>
      </c>
      <c r="B3292" s="144">
        <v>2030</v>
      </c>
      <c r="C3292" s="144" t="s">
        <v>1574</v>
      </c>
      <c r="D3292" s="144" t="s">
        <v>10534</v>
      </c>
    </row>
    <row r="3293" spans="1:4">
      <c r="A3293" s="144">
        <v>3292</v>
      </c>
      <c r="B3293" s="144">
        <v>2030</v>
      </c>
      <c r="C3293" s="144" t="s">
        <v>1574</v>
      </c>
      <c r="D3293" s="144" t="s">
        <v>10535</v>
      </c>
    </row>
    <row r="3294" spans="1:4">
      <c r="A3294" s="144">
        <v>3293</v>
      </c>
      <c r="B3294" s="144">
        <v>2030</v>
      </c>
      <c r="C3294" s="144" t="s">
        <v>1574</v>
      </c>
      <c r="D3294" s="144" t="s">
        <v>10536</v>
      </c>
    </row>
    <row r="3295" spans="1:4">
      <c r="A3295" s="144">
        <v>3294</v>
      </c>
      <c r="B3295" s="144">
        <v>2030</v>
      </c>
      <c r="C3295" s="144" t="s">
        <v>1574</v>
      </c>
      <c r="D3295" s="144" t="s">
        <v>10537</v>
      </c>
    </row>
    <row r="3296" spans="1:4">
      <c r="A3296" s="144">
        <v>3295</v>
      </c>
      <c r="B3296" s="144">
        <v>2030</v>
      </c>
      <c r="C3296" s="144" t="s">
        <v>1574</v>
      </c>
      <c r="D3296" s="144" t="s">
        <v>10538</v>
      </c>
    </row>
    <row r="3297" spans="1:4">
      <c r="A3297" s="144">
        <v>3296</v>
      </c>
      <c r="B3297" s="144">
        <v>2030</v>
      </c>
      <c r="C3297" s="144" t="s">
        <v>1574</v>
      </c>
      <c r="D3297" s="144" t="s">
        <v>10539</v>
      </c>
    </row>
    <row r="3298" spans="1:4">
      <c r="A3298" s="144">
        <v>3297</v>
      </c>
      <c r="B3298" s="144">
        <v>2030</v>
      </c>
      <c r="C3298" s="144" t="s">
        <v>1574</v>
      </c>
      <c r="D3298" s="144" t="s">
        <v>10540</v>
      </c>
    </row>
    <row r="3299" spans="1:4">
      <c r="A3299" s="144">
        <v>3298</v>
      </c>
      <c r="B3299" s="144">
        <v>2030</v>
      </c>
      <c r="C3299" s="144" t="s">
        <v>1574</v>
      </c>
      <c r="D3299" s="144" t="s">
        <v>10541</v>
      </c>
    </row>
    <row r="3300" spans="1:4">
      <c r="A3300" s="144">
        <v>3299</v>
      </c>
      <c r="B3300" s="144">
        <v>2030</v>
      </c>
      <c r="C3300" s="144" t="s">
        <v>1574</v>
      </c>
      <c r="D3300" s="144" t="s">
        <v>10542</v>
      </c>
    </row>
    <row r="3301" spans="1:4">
      <c r="A3301" s="144">
        <v>3300</v>
      </c>
      <c r="B3301" s="144">
        <v>2030</v>
      </c>
      <c r="C3301" s="144" t="s">
        <v>1574</v>
      </c>
      <c r="D3301" s="144" t="s">
        <v>10543</v>
      </c>
    </row>
    <row r="3302" spans="1:4">
      <c r="A3302" s="144">
        <v>3301</v>
      </c>
      <c r="B3302" s="144">
        <v>2030</v>
      </c>
      <c r="C3302" s="144" t="s">
        <v>1574</v>
      </c>
      <c r="D3302" s="144" t="s">
        <v>10544</v>
      </c>
    </row>
    <row r="3303" spans="1:4">
      <c r="A3303" s="144">
        <v>3302</v>
      </c>
      <c r="B3303" s="144">
        <v>2030</v>
      </c>
      <c r="C3303" s="144" t="s">
        <v>1574</v>
      </c>
      <c r="D3303" s="144" t="s">
        <v>10545</v>
      </c>
    </row>
    <row r="3304" spans="1:4">
      <c r="A3304" s="144">
        <v>3303</v>
      </c>
      <c r="B3304" s="144">
        <v>2030</v>
      </c>
      <c r="C3304" s="144" t="s">
        <v>1574</v>
      </c>
      <c r="D3304" s="144" t="s">
        <v>10546</v>
      </c>
    </row>
    <row r="3305" spans="1:4">
      <c r="A3305" s="144">
        <v>3304</v>
      </c>
      <c r="B3305" s="144">
        <v>2030</v>
      </c>
      <c r="C3305" s="144" t="s">
        <v>1574</v>
      </c>
      <c r="D3305" s="144" t="s">
        <v>10547</v>
      </c>
    </row>
    <row r="3306" spans="1:4">
      <c r="A3306" s="144">
        <v>3305</v>
      </c>
      <c r="B3306" s="144">
        <v>2030</v>
      </c>
      <c r="C3306" s="144" t="s">
        <v>1574</v>
      </c>
      <c r="D3306" s="144" t="s">
        <v>10548</v>
      </c>
    </row>
    <row r="3307" spans="1:4">
      <c r="A3307" s="144">
        <v>3306</v>
      </c>
      <c r="B3307" s="144">
        <v>2030</v>
      </c>
      <c r="C3307" s="144" t="s">
        <v>1574</v>
      </c>
      <c r="D3307" s="144" t="s">
        <v>10549</v>
      </c>
    </row>
    <row r="3308" spans="1:4">
      <c r="A3308" s="144">
        <v>3307</v>
      </c>
      <c r="B3308" s="144">
        <v>2030</v>
      </c>
      <c r="C3308" s="144" t="s">
        <v>1574</v>
      </c>
      <c r="D3308" s="144" t="s">
        <v>10550</v>
      </c>
    </row>
    <row r="3309" spans="1:4">
      <c r="A3309" s="144">
        <v>3308</v>
      </c>
      <c r="B3309" s="144">
        <v>2030</v>
      </c>
      <c r="C3309" s="144" t="s">
        <v>1574</v>
      </c>
      <c r="D3309" s="144" t="s">
        <v>10551</v>
      </c>
    </row>
    <row r="3310" spans="1:4">
      <c r="A3310" s="144">
        <v>3309</v>
      </c>
      <c r="B3310" s="144">
        <v>2030</v>
      </c>
      <c r="C3310" s="144" t="s">
        <v>1574</v>
      </c>
      <c r="D3310" s="144" t="s">
        <v>10552</v>
      </c>
    </row>
    <row r="3311" spans="1:4">
      <c r="A3311" s="144">
        <v>3310</v>
      </c>
      <c r="B3311" s="144">
        <v>2030</v>
      </c>
      <c r="C3311" s="144" t="s">
        <v>1574</v>
      </c>
      <c r="D3311" s="144" t="s">
        <v>10553</v>
      </c>
    </row>
    <row r="3312" spans="1:4">
      <c r="A3312" s="144">
        <v>3311</v>
      </c>
      <c r="B3312" s="144">
        <v>2030</v>
      </c>
      <c r="C3312" s="144" t="s">
        <v>1574</v>
      </c>
      <c r="D3312" s="144" t="s">
        <v>10554</v>
      </c>
    </row>
    <row r="3313" spans="1:4">
      <c r="A3313" s="144">
        <v>3312</v>
      </c>
      <c r="B3313" s="144">
        <v>2030</v>
      </c>
      <c r="C3313" s="144" t="s">
        <v>1574</v>
      </c>
      <c r="D3313" s="144" t="s">
        <v>10555</v>
      </c>
    </row>
    <row r="3314" spans="1:4">
      <c r="A3314" s="144">
        <v>3313</v>
      </c>
      <c r="B3314" s="144">
        <v>2030</v>
      </c>
      <c r="C3314" s="144" t="s">
        <v>1574</v>
      </c>
      <c r="D3314" s="144" t="s">
        <v>10556</v>
      </c>
    </row>
    <row r="3315" spans="1:4">
      <c r="A3315" s="144">
        <v>3314</v>
      </c>
      <c r="B3315" s="144">
        <v>2030</v>
      </c>
      <c r="C3315" s="144" t="s">
        <v>1574</v>
      </c>
      <c r="D3315" s="144" t="s">
        <v>10557</v>
      </c>
    </row>
    <row r="3316" spans="1:4">
      <c r="A3316" s="144">
        <v>3315</v>
      </c>
      <c r="B3316" s="144">
        <v>2030</v>
      </c>
      <c r="C3316" s="144" t="s">
        <v>1574</v>
      </c>
      <c r="D3316" s="144" t="s">
        <v>10558</v>
      </c>
    </row>
    <row r="3317" spans="1:4">
      <c r="A3317" s="144">
        <v>3316</v>
      </c>
      <c r="B3317" s="144">
        <v>2030</v>
      </c>
      <c r="C3317" s="144" t="s">
        <v>1574</v>
      </c>
      <c r="D3317" s="144" t="s">
        <v>10559</v>
      </c>
    </row>
    <row r="3318" spans="1:4">
      <c r="A3318" s="144">
        <v>3317</v>
      </c>
      <c r="B3318" s="144">
        <v>2030</v>
      </c>
      <c r="C3318" s="144" t="s">
        <v>1574</v>
      </c>
      <c r="D3318" s="144" t="s">
        <v>10560</v>
      </c>
    </row>
    <row r="3319" spans="1:4">
      <c r="A3319" s="144">
        <v>3318</v>
      </c>
      <c r="B3319" s="144">
        <v>2030</v>
      </c>
      <c r="C3319" s="144" t="s">
        <v>1574</v>
      </c>
      <c r="D3319" s="144" t="s">
        <v>10561</v>
      </c>
    </row>
    <row r="3320" spans="1:4">
      <c r="A3320" s="144">
        <v>3319</v>
      </c>
      <c r="B3320" s="144">
        <v>2030</v>
      </c>
      <c r="C3320" s="144" t="s">
        <v>1574</v>
      </c>
      <c r="D3320" s="144" t="s">
        <v>10562</v>
      </c>
    </row>
    <row r="3321" spans="1:4">
      <c r="A3321" s="144">
        <v>3320</v>
      </c>
      <c r="B3321" s="144">
        <v>2030</v>
      </c>
      <c r="C3321" s="144" t="s">
        <v>1574</v>
      </c>
      <c r="D3321" s="144" t="s">
        <v>10563</v>
      </c>
    </row>
    <row r="3322" spans="1:4">
      <c r="A3322" s="144">
        <v>3321</v>
      </c>
      <c r="B3322" s="144">
        <v>2030</v>
      </c>
      <c r="C3322" s="144" t="s">
        <v>1574</v>
      </c>
      <c r="D3322" s="144" t="s">
        <v>10564</v>
      </c>
    </row>
    <row r="3323" spans="1:4">
      <c r="A3323" s="144">
        <v>3322</v>
      </c>
      <c r="B3323" s="144">
        <v>2030</v>
      </c>
      <c r="C3323" s="144" t="s">
        <v>1574</v>
      </c>
      <c r="D3323" s="144" t="s">
        <v>10565</v>
      </c>
    </row>
    <row r="3324" spans="1:4">
      <c r="A3324" s="144">
        <v>3323</v>
      </c>
      <c r="B3324" s="144">
        <v>2030</v>
      </c>
      <c r="C3324" s="144" t="s">
        <v>1574</v>
      </c>
      <c r="D3324" s="144" t="s">
        <v>10566</v>
      </c>
    </row>
    <row r="3325" spans="1:4">
      <c r="A3325" s="144">
        <v>3324</v>
      </c>
      <c r="B3325" s="144">
        <v>2030</v>
      </c>
      <c r="C3325" s="144" t="s">
        <v>1574</v>
      </c>
      <c r="D3325" s="144" t="s">
        <v>10567</v>
      </c>
    </row>
    <row r="3326" spans="1:4">
      <c r="A3326" s="144">
        <v>3325</v>
      </c>
      <c r="B3326" s="144">
        <v>2030</v>
      </c>
      <c r="C3326" s="144" t="s">
        <v>1574</v>
      </c>
      <c r="D3326" s="144" t="s">
        <v>10568</v>
      </c>
    </row>
    <row r="3327" spans="1:4">
      <c r="A3327" s="144">
        <v>3326</v>
      </c>
      <c r="B3327" s="144">
        <v>2030</v>
      </c>
      <c r="C3327" s="144" t="s">
        <v>1574</v>
      </c>
      <c r="D3327" s="144" t="s">
        <v>10569</v>
      </c>
    </row>
    <row r="3328" spans="1:4">
      <c r="A3328" s="144">
        <v>3327</v>
      </c>
      <c r="B3328" s="144">
        <v>2030</v>
      </c>
      <c r="C3328" s="144" t="s">
        <v>1574</v>
      </c>
      <c r="D3328" s="144" t="s">
        <v>10570</v>
      </c>
    </row>
    <row r="3329" spans="1:4">
      <c r="A3329" s="144">
        <v>3328</v>
      </c>
      <c r="B3329" s="144">
        <v>2030</v>
      </c>
      <c r="C3329" s="144" t="s">
        <v>1574</v>
      </c>
      <c r="D3329" s="144" t="s">
        <v>10571</v>
      </c>
    </row>
    <row r="3330" spans="1:4">
      <c r="A3330" s="144">
        <v>3329</v>
      </c>
      <c r="B3330" s="144">
        <v>2030</v>
      </c>
      <c r="C3330" s="144" t="s">
        <v>1574</v>
      </c>
      <c r="D3330" s="144" t="s">
        <v>10572</v>
      </c>
    </row>
    <row r="3331" spans="1:4">
      <c r="A3331" s="144">
        <v>3330</v>
      </c>
      <c r="B3331" s="144">
        <v>2030</v>
      </c>
      <c r="C3331" s="144" t="s">
        <v>1574</v>
      </c>
      <c r="D3331" s="144" t="s">
        <v>10573</v>
      </c>
    </row>
    <row r="3332" spans="1:4">
      <c r="A3332" s="144">
        <v>3331</v>
      </c>
      <c r="B3332" s="144">
        <v>2030</v>
      </c>
      <c r="C3332" s="144" t="s">
        <v>1574</v>
      </c>
      <c r="D3332" s="144" t="s">
        <v>10574</v>
      </c>
    </row>
    <row r="3333" spans="1:4">
      <c r="A3333" s="144">
        <v>3332</v>
      </c>
      <c r="B3333" s="144">
        <v>2030</v>
      </c>
      <c r="C3333" s="144" t="s">
        <v>1574</v>
      </c>
      <c r="D3333" s="144" t="s">
        <v>10575</v>
      </c>
    </row>
    <row r="3334" spans="1:4">
      <c r="A3334" s="144">
        <v>3333</v>
      </c>
      <c r="B3334" s="144">
        <v>2030</v>
      </c>
      <c r="C3334" s="144" t="s">
        <v>1574</v>
      </c>
      <c r="D3334" s="144" t="s">
        <v>10576</v>
      </c>
    </row>
    <row r="3335" spans="1:4">
      <c r="A3335" s="144">
        <v>3334</v>
      </c>
      <c r="B3335" s="144">
        <v>2030</v>
      </c>
      <c r="C3335" s="144" t="s">
        <v>1574</v>
      </c>
      <c r="D3335" s="144" t="s">
        <v>10577</v>
      </c>
    </row>
    <row r="3336" spans="1:4">
      <c r="A3336" s="144">
        <v>3335</v>
      </c>
      <c r="B3336" s="144">
        <v>2030</v>
      </c>
      <c r="C3336" s="144" t="s">
        <v>1574</v>
      </c>
      <c r="D3336" s="144" t="s">
        <v>10578</v>
      </c>
    </row>
    <row r="3337" spans="1:4">
      <c r="A3337" s="144">
        <v>3336</v>
      </c>
      <c r="B3337" s="144">
        <v>2030</v>
      </c>
      <c r="C3337" s="144" t="s">
        <v>1574</v>
      </c>
      <c r="D3337" s="144" t="s">
        <v>10579</v>
      </c>
    </row>
    <row r="3338" spans="1:4">
      <c r="A3338" s="144">
        <v>3337</v>
      </c>
      <c r="B3338" s="144">
        <v>2030</v>
      </c>
      <c r="C3338" s="144" t="s">
        <v>1574</v>
      </c>
      <c r="D3338" s="144" t="s">
        <v>10580</v>
      </c>
    </row>
    <row r="3339" spans="1:4">
      <c r="A3339" s="144">
        <v>3338</v>
      </c>
      <c r="B3339" s="144">
        <v>2030</v>
      </c>
      <c r="C3339" s="144" t="s">
        <v>1574</v>
      </c>
      <c r="D3339" s="144" t="s">
        <v>10581</v>
      </c>
    </row>
    <row r="3340" spans="1:4">
      <c r="A3340" s="144">
        <v>3339</v>
      </c>
      <c r="B3340" s="144">
        <v>2030</v>
      </c>
      <c r="C3340" s="144" t="s">
        <v>1574</v>
      </c>
      <c r="D3340" s="144" t="s">
        <v>10582</v>
      </c>
    </row>
    <row r="3341" spans="1:4">
      <c r="A3341" s="144">
        <v>3340</v>
      </c>
      <c r="B3341" s="144">
        <v>2030</v>
      </c>
      <c r="C3341" s="144" t="s">
        <v>1574</v>
      </c>
      <c r="D3341" s="144" t="s">
        <v>10583</v>
      </c>
    </row>
    <row r="3342" spans="1:4">
      <c r="A3342" s="144">
        <v>3341</v>
      </c>
      <c r="B3342" s="144">
        <v>2030</v>
      </c>
      <c r="C3342" s="144" t="s">
        <v>1574</v>
      </c>
      <c r="D3342" s="144" t="s">
        <v>10584</v>
      </c>
    </row>
    <row r="3343" spans="1:4">
      <c r="A3343" s="144">
        <v>3342</v>
      </c>
      <c r="B3343" s="144">
        <v>2030</v>
      </c>
      <c r="C3343" s="144" t="s">
        <v>1574</v>
      </c>
      <c r="D3343" s="144" t="s">
        <v>10585</v>
      </c>
    </row>
    <row r="3344" spans="1:4">
      <c r="A3344" s="144">
        <v>3343</v>
      </c>
      <c r="B3344" s="144">
        <v>2030</v>
      </c>
      <c r="C3344" s="144" t="s">
        <v>1574</v>
      </c>
      <c r="D3344" s="144" t="s">
        <v>10586</v>
      </c>
    </row>
    <row r="3345" spans="1:4">
      <c r="A3345" s="144">
        <v>3344</v>
      </c>
      <c r="B3345" s="144">
        <v>2030</v>
      </c>
      <c r="C3345" s="144" t="s">
        <v>1574</v>
      </c>
      <c r="D3345" s="144" t="s">
        <v>10587</v>
      </c>
    </row>
    <row r="3346" spans="1:4">
      <c r="A3346" s="144">
        <v>3345</v>
      </c>
      <c r="B3346" s="144">
        <v>2030</v>
      </c>
      <c r="C3346" s="144" t="s">
        <v>1574</v>
      </c>
      <c r="D3346" s="144" t="s">
        <v>10588</v>
      </c>
    </row>
    <row r="3347" spans="1:4">
      <c r="A3347" s="144">
        <v>3346</v>
      </c>
      <c r="B3347" s="144">
        <v>2030</v>
      </c>
      <c r="C3347" s="144" t="s">
        <v>1574</v>
      </c>
      <c r="D3347" s="144" t="s">
        <v>10589</v>
      </c>
    </row>
    <row r="3348" spans="1:4">
      <c r="A3348" s="144">
        <v>3347</v>
      </c>
      <c r="B3348" s="144">
        <v>2030</v>
      </c>
      <c r="C3348" s="144" t="s">
        <v>1574</v>
      </c>
      <c r="D3348" s="144" t="s">
        <v>10590</v>
      </c>
    </row>
    <row r="3349" spans="1:4">
      <c r="A3349" s="144">
        <v>3348</v>
      </c>
      <c r="B3349" s="144">
        <v>2030</v>
      </c>
      <c r="C3349" s="144" t="s">
        <v>1574</v>
      </c>
      <c r="D3349" s="144" t="s">
        <v>10591</v>
      </c>
    </row>
    <row r="3350" spans="1:4">
      <c r="A3350" s="144">
        <v>3349</v>
      </c>
      <c r="B3350" s="144">
        <v>2030</v>
      </c>
      <c r="C3350" s="144" t="s">
        <v>1574</v>
      </c>
      <c r="D3350" s="144" t="s">
        <v>10592</v>
      </c>
    </row>
    <row r="3351" spans="1:4">
      <c r="A3351" s="144">
        <v>3350</v>
      </c>
      <c r="B3351" s="144">
        <v>2030</v>
      </c>
      <c r="C3351" s="144" t="s">
        <v>1574</v>
      </c>
      <c r="D3351" s="144" t="s">
        <v>10593</v>
      </c>
    </row>
    <row r="3352" spans="1:4">
      <c r="A3352" s="144">
        <v>3351</v>
      </c>
      <c r="B3352" s="144">
        <v>2030</v>
      </c>
      <c r="C3352" s="144" t="s">
        <v>1574</v>
      </c>
      <c r="D3352" s="144" t="s">
        <v>10594</v>
      </c>
    </row>
    <row r="3353" spans="1:4">
      <c r="A3353" s="144">
        <v>3352</v>
      </c>
      <c r="B3353" s="144">
        <v>2030</v>
      </c>
      <c r="C3353" s="144" t="s">
        <v>1574</v>
      </c>
      <c r="D3353" s="144" t="s">
        <v>10595</v>
      </c>
    </row>
    <row r="3354" spans="1:4">
      <c r="A3354" s="144">
        <v>3353</v>
      </c>
      <c r="B3354" s="144">
        <v>2030</v>
      </c>
      <c r="C3354" s="144" t="s">
        <v>1574</v>
      </c>
      <c r="D3354" s="144" t="s">
        <v>10596</v>
      </c>
    </row>
    <row r="3355" spans="1:4">
      <c r="A3355" s="144">
        <v>3354</v>
      </c>
      <c r="B3355" s="144">
        <v>2030</v>
      </c>
      <c r="C3355" s="144" t="s">
        <v>1574</v>
      </c>
      <c r="D3355" s="144" t="s">
        <v>10597</v>
      </c>
    </row>
    <row r="3356" spans="1:4">
      <c r="A3356" s="144">
        <v>3355</v>
      </c>
      <c r="B3356" s="144">
        <v>2030</v>
      </c>
      <c r="C3356" s="144" t="s">
        <v>1574</v>
      </c>
      <c r="D3356" s="144" t="s">
        <v>10598</v>
      </c>
    </row>
    <row r="3357" spans="1:4">
      <c r="A3357" s="144">
        <v>3356</v>
      </c>
      <c r="B3357" s="144">
        <v>2030</v>
      </c>
      <c r="C3357" s="144" t="s">
        <v>1574</v>
      </c>
      <c r="D3357" s="144" t="s">
        <v>10599</v>
      </c>
    </row>
    <row r="3358" spans="1:4">
      <c r="A3358" s="144">
        <v>3357</v>
      </c>
      <c r="B3358" s="144">
        <v>2030</v>
      </c>
      <c r="C3358" s="144" t="s">
        <v>1574</v>
      </c>
      <c r="D3358" s="144" t="s">
        <v>10600</v>
      </c>
    </row>
    <row r="3359" spans="1:4">
      <c r="A3359" s="144">
        <v>3358</v>
      </c>
      <c r="B3359" s="144">
        <v>2030</v>
      </c>
      <c r="C3359" s="144" t="s">
        <v>1574</v>
      </c>
      <c r="D3359" s="144" t="s">
        <v>10601</v>
      </c>
    </row>
    <row r="3360" spans="1:4">
      <c r="A3360" s="144">
        <v>3359</v>
      </c>
      <c r="B3360" s="144">
        <v>2030</v>
      </c>
      <c r="C3360" s="144" t="s">
        <v>1574</v>
      </c>
      <c r="D3360" s="144" t="s">
        <v>10602</v>
      </c>
    </row>
    <row r="3361" spans="1:4">
      <c r="A3361" s="144">
        <v>3360</v>
      </c>
      <c r="B3361" s="144">
        <v>2030</v>
      </c>
      <c r="C3361" s="144" t="s">
        <v>1574</v>
      </c>
      <c r="D3361" s="144" t="s">
        <v>10603</v>
      </c>
    </row>
    <row r="3362" spans="1:4">
      <c r="A3362" s="144">
        <v>3361</v>
      </c>
      <c r="B3362" s="144">
        <v>2030</v>
      </c>
      <c r="C3362" s="144" t="s">
        <v>1574</v>
      </c>
      <c r="D3362" s="144" t="s">
        <v>10604</v>
      </c>
    </row>
    <row r="3363" spans="1:4">
      <c r="A3363" s="144">
        <v>3362</v>
      </c>
      <c r="B3363" s="144">
        <v>2030</v>
      </c>
      <c r="C3363" s="144" t="s">
        <v>1574</v>
      </c>
      <c r="D3363" s="144" t="s">
        <v>10605</v>
      </c>
    </row>
    <row r="3364" spans="1:4">
      <c r="A3364" s="144">
        <v>3363</v>
      </c>
      <c r="B3364" s="144">
        <v>2030</v>
      </c>
      <c r="C3364" s="144" t="s">
        <v>1574</v>
      </c>
      <c r="D3364" s="144" t="s">
        <v>10606</v>
      </c>
    </row>
    <row r="3365" spans="1:4">
      <c r="A3365" s="144">
        <v>3364</v>
      </c>
      <c r="B3365" s="144">
        <v>2030</v>
      </c>
      <c r="C3365" s="144" t="s">
        <v>1574</v>
      </c>
      <c r="D3365" s="144" t="s">
        <v>10607</v>
      </c>
    </row>
    <row r="3366" spans="1:4">
      <c r="A3366" s="144">
        <v>3365</v>
      </c>
      <c r="B3366" s="144">
        <v>2030</v>
      </c>
      <c r="C3366" s="144" t="s">
        <v>1574</v>
      </c>
      <c r="D3366" s="144" t="s">
        <v>10608</v>
      </c>
    </row>
    <row r="3367" spans="1:4">
      <c r="A3367" s="144">
        <v>3366</v>
      </c>
      <c r="B3367" s="144">
        <v>2030</v>
      </c>
      <c r="C3367" s="144" t="s">
        <v>1574</v>
      </c>
      <c r="D3367" s="144" t="s">
        <v>10609</v>
      </c>
    </row>
    <row r="3368" spans="1:4">
      <c r="A3368" s="144">
        <v>3367</v>
      </c>
      <c r="B3368" s="144">
        <v>2030</v>
      </c>
      <c r="C3368" s="144" t="s">
        <v>1574</v>
      </c>
      <c r="D3368" s="144" t="s">
        <v>10610</v>
      </c>
    </row>
    <row r="3369" spans="1:4">
      <c r="A3369" s="144">
        <v>3368</v>
      </c>
      <c r="B3369" s="144">
        <v>2030</v>
      </c>
      <c r="C3369" s="144" t="s">
        <v>1574</v>
      </c>
      <c r="D3369" s="144" t="s">
        <v>10611</v>
      </c>
    </row>
    <row r="3370" spans="1:4">
      <c r="A3370" s="144">
        <v>3369</v>
      </c>
      <c r="B3370" s="144">
        <v>2030</v>
      </c>
      <c r="C3370" s="144" t="s">
        <v>1574</v>
      </c>
      <c r="D3370" s="144" t="s">
        <v>10612</v>
      </c>
    </row>
    <row r="3371" spans="1:4">
      <c r="A3371" s="144">
        <v>3370</v>
      </c>
      <c r="B3371" s="144">
        <v>2030</v>
      </c>
      <c r="C3371" s="144" t="s">
        <v>1574</v>
      </c>
      <c r="D3371" s="144" t="s">
        <v>10613</v>
      </c>
    </row>
    <row r="3372" spans="1:4">
      <c r="A3372" s="144">
        <v>3371</v>
      </c>
      <c r="B3372" s="144">
        <v>2030</v>
      </c>
      <c r="C3372" s="144" t="s">
        <v>1574</v>
      </c>
      <c r="D3372" s="144" t="s">
        <v>10614</v>
      </c>
    </row>
    <row r="3373" spans="1:4">
      <c r="A3373" s="144">
        <v>3372</v>
      </c>
      <c r="B3373" s="144">
        <v>2030</v>
      </c>
      <c r="C3373" s="144" t="s">
        <v>1574</v>
      </c>
      <c r="D3373" s="144" t="s">
        <v>10615</v>
      </c>
    </row>
    <row r="3374" spans="1:4">
      <c r="A3374" s="144">
        <v>3373</v>
      </c>
      <c r="B3374" s="144">
        <v>2030</v>
      </c>
      <c r="C3374" s="144" t="s">
        <v>1574</v>
      </c>
      <c r="D3374" s="144" t="s">
        <v>10616</v>
      </c>
    </row>
    <row r="3375" spans="1:4">
      <c r="A3375" s="144">
        <v>3374</v>
      </c>
      <c r="B3375" s="144">
        <v>2030</v>
      </c>
      <c r="C3375" s="144" t="s">
        <v>1574</v>
      </c>
      <c r="D3375" s="144" t="s">
        <v>10617</v>
      </c>
    </row>
    <row r="3376" spans="1:4">
      <c r="A3376" s="144">
        <v>3375</v>
      </c>
      <c r="B3376" s="144">
        <v>2030</v>
      </c>
      <c r="C3376" s="144" t="s">
        <v>1574</v>
      </c>
      <c r="D3376" s="144" t="s">
        <v>10618</v>
      </c>
    </row>
    <row r="3377" spans="1:4">
      <c r="A3377" s="144">
        <v>3376</v>
      </c>
      <c r="B3377" s="144">
        <v>2030</v>
      </c>
      <c r="C3377" s="144" t="s">
        <v>1574</v>
      </c>
      <c r="D3377" s="144" t="s">
        <v>10619</v>
      </c>
    </row>
    <row r="3378" spans="1:4">
      <c r="A3378" s="144">
        <v>3377</v>
      </c>
      <c r="B3378" s="144">
        <v>2030</v>
      </c>
      <c r="C3378" s="144" t="s">
        <v>1574</v>
      </c>
      <c r="D3378" s="144" t="s">
        <v>10620</v>
      </c>
    </row>
    <row r="3379" spans="1:4">
      <c r="A3379" s="144">
        <v>3378</v>
      </c>
      <c r="B3379" s="144">
        <v>2030</v>
      </c>
      <c r="C3379" s="144" t="s">
        <v>1574</v>
      </c>
      <c r="D3379" s="144" t="s">
        <v>10621</v>
      </c>
    </row>
    <row r="3380" spans="1:4">
      <c r="A3380" s="144">
        <v>3379</v>
      </c>
      <c r="B3380" s="144">
        <v>2030</v>
      </c>
      <c r="C3380" s="144" t="s">
        <v>1574</v>
      </c>
      <c r="D3380" s="144" t="s">
        <v>10622</v>
      </c>
    </row>
    <row r="3381" spans="1:4">
      <c r="A3381" s="144">
        <v>3380</v>
      </c>
      <c r="B3381" s="144">
        <v>2030</v>
      </c>
      <c r="C3381" s="144" t="s">
        <v>1574</v>
      </c>
      <c r="D3381" s="144" t="s">
        <v>10623</v>
      </c>
    </row>
    <row r="3382" spans="1:4">
      <c r="A3382" s="144">
        <v>3381</v>
      </c>
      <c r="B3382" s="144">
        <v>2030</v>
      </c>
      <c r="C3382" s="144" t="s">
        <v>1574</v>
      </c>
      <c r="D3382" s="144" t="s">
        <v>10624</v>
      </c>
    </row>
    <row r="3383" spans="1:4">
      <c r="A3383" s="144">
        <v>3382</v>
      </c>
      <c r="B3383" s="144">
        <v>2030</v>
      </c>
      <c r="C3383" s="144" t="s">
        <v>1574</v>
      </c>
      <c r="D3383" s="144" t="s">
        <v>10625</v>
      </c>
    </row>
    <row r="3384" spans="1:4">
      <c r="A3384" s="144">
        <v>3383</v>
      </c>
      <c r="B3384" s="144">
        <v>2030</v>
      </c>
      <c r="C3384" s="144" t="s">
        <v>1593</v>
      </c>
      <c r="D3384" s="144" t="s">
        <v>10626</v>
      </c>
    </row>
    <row r="3385" spans="1:4">
      <c r="A3385" s="144">
        <v>3384</v>
      </c>
      <c r="B3385" s="144">
        <v>2030</v>
      </c>
      <c r="C3385" s="144" t="s">
        <v>1593</v>
      </c>
      <c r="D3385" s="144" t="s">
        <v>10627</v>
      </c>
    </row>
    <row r="3386" spans="1:4">
      <c r="A3386" s="144">
        <v>3385</v>
      </c>
      <c r="B3386" s="144">
        <v>2030</v>
      </c>
      <c r="C3386" s="144" t="s">
        <v>1593</v>
      </c>
      <c r="D3386" s="144" t="s">
        <v>10628</v>
      </c>
    </row>
    <row r="3387" spans="1:4">
      <c r="A3387" s="144">
        <v>3386</v>
      </c>
      <c r="B3387" s="144">
        <v>2030</v>
      </c>
      <c r="C3387" s="144" t="s">
        <v>1593</v>
      </c>
      <c r="D3387" s="144" t="s">
        <v>10629</v>
      </c>
    </row>
    <row r="3388" spans="1:4">
      <c r="A3388" s="144">
        <v>3387</v>
      </c>
      <c r="B3388" s="144">
        <v>2030</v>
      </c>
      <c r="C3388" s="144" t="s">
        <v>1593</v>
      </c>
      <c r="D3388" s="144" t="s">
        <v>10630</v>
      </c>
    </row>
    <row r="3389" spans="1:4">
      <c r="A3389" s="144">
        <v>3388</v>
      </c>
      <c r="B3389" s="144">
        <v>2030</v>
      </c>
      <c r="C3389" s="144" t="s">
        <v>1593</v>
      </c>
      <c r="D3389" s="144" t="s">
        <v>10631</v>
      </c>
    </row>
    <row r="3390" spans="1:4">
      <c r="A3390" s="144">
        <v>3389</v>
      </c>
      <c r="B3390" s="144">
        <v>2030</v>
      </c>
      <c r="C3390" s="144" t="s">
        <v>1593</v>
      </c>
      <c r="D3390" s="144" t="s">
        <v>10632</v>
      </c>
    </row>
    <row r="3391" spans="1:4">
      <c r="A3391" s="144">
        <v>3390</v>
      </c>
      <c r="B3391" s="144">
        <v>2030</v>
      </c>
      <c r="C3391" s="144" t="s">
        <v>1593</v>
      </c>
      <c r="D3391" s="144" t="s">
        <v>10633</v>
      </c>
    </row>
    <row r="3392" spans="1:4">
      <c r="A3392" s="144">
        <v>3391</v>
      </c>
      <c r="B3392" s="144">
        <v>2030</v>
      </c>
      <c r="C3392" s="144" t="s">
        <v>1593</v>
      </c>
      <c r="D3392" s="144" t="s">
        <v>10634</v>
      </c>
    </row>
    <row r="3393" spans="1:4">
      <c r="A3393" s="144">
        <v>3392</v>
      </c>
      <c r="B3393" s="144">
        <v>2030</v>
      </c>
      <c r="C3393" s="144" t="s">
        <v>1593</v>
      </c>
      <c r="D3393" s="144" t="s">
        <v>10635</v>
      </c>
    </row>
    <row r="3394" spans="1:4">
      <c r="A3394" s="144">
        <v>3393</v>
      </c>
      <c r="B3394" s="144">
        <v>2030</v>
      </c>
      <c r="C3394" s="144" t="s">
        <v>1593</v>
      </c>
      <c r="D3394" s="144" t="s">
        <v>10636</v>
      </c>
    </row>
    <row r="3395" spans="1:4">
      <c r="A3395" s="144">
        <v>3394</v>
      </c>
      <c r="B3395" s="144">
        <v>2030</v>
      </c>
      <c r="C3395" s="144" t="s">
        <v>1593</v>
      </c>
      <c r="D3395" s="144" t="s">
        <v>10637</v>
      </c>
    </row>
    <row r="3396" spans="1:4">
      <c r="A3396" s="144">
        <v>3395</v>
      </c>
      <c r="B3396" s="144">
        <v>2030</v>
      </c>
      <c r="C3396" s="144" t="s">
        <v>1593</v>
      </c>
      <c r="D3396" s="144" t="s">
        <v>10638</v>
      </c>
    </row>
    <row r="3397" spans="1:4">
      <c r="A3397" s="144">
        <v>3396</v>
      </c>
      <c r="B3397" s="144">
        <v>2030</v>
      </c>
      <c r="C3397" s="144" t="s">
        <v>1593</v>
      </c>
      <c r="D3397" s="144" t="s">
        <v>10639</v>
      </c>
    </row>
    <row r="3398" spans="1:4">
      <c r="A3398" s="144">
        <v>3397</v>
      </c>
      <c r="B3398" s="144">
        <v>2030</v>
      </c>
      <c r="C3398" s="144" t="s">
        <v>1593</v>
      </c>
      <c r="D3398" s="144" t="s">
        <v>10640</v>
      </c>
    </row>
    <row r="3399" spans="1:4">
      <c r="A3399" s="144">
        <v>3398</v>
      </c>
      <c r="B3399" s="144">
        <v>2030</v>
      </c>
      <c r="C3399" s="144" t="s">
        <v>1593</v>
      </c>
      <c r="D3399" s="144" t="s">
        <v>10641</v>
      </c>
    </row>
    <row r="3400" spans="1:4">
      <c r="A3400" s="144">
        <v>3399</v>
      </c>
      <c r="B3400" s="144">
        <v>2030</v>
      </c>
      <c r="C3400" s="144" t="s">
        <v>1593</v>
      </c>
      <c r="D3400" s="144" t="s">
        <v>10642</v>
      </c>
    </row>
    <row r="3401" spans="1:4">
      <c r="A3401" s="144">
        <v>3400</v>
      </c>
      <c r="B3401" s="144">
        <v>2030</v>
      </c>
      <c r="C3401" s="144" t="s">
        <v>1593</v>
      </c>
      <c r="D3401" s="144" t="s">
        <v>10643</v>
      </c>
    </row>
    <row r="3402" spans="1:4">
      <c r="A3402" s="144">
        <v>3401</v>
      </c>
      <c r="B3402" s="144">
        <v>2030</v>
      </c>
      <c r="C3402" s="144" t="s">
        <v>1593</v>
      </c>
      <c r="D3402" s="144" t="s">
        <v>10644</v>
      </c>
    </row>
    <row r="3403" spans="1:4">
      <c r="A3403" s="144">
        <v>3402</v>
      </c>
      <c r="B3403" s="144">
        <v>2030</v>
      </c>
      <c r="C3403" s="144" t="s">
        <v>1593</v>
      </c>
      <c r="D3403" s="144" t="s">
        <v>10645</v>
      </c>
    </row>
    <row r="3404" spans="1:4">
      <c r="A3404" s="144">
        <v>3403</v>
      </c>
      <c r="B3404" s="144">
        <v>2030</v>
      </c>
      <c r="C3404" s="144" t="s">
        <v>1593</v>
      </c>
      <c r="D3404" s="144" t="s">
        <v>10646</v>
      </c>
    </row>
    <row r="3405" spans="1:4">
      <c r="A3405" s="144">
        <v>3404</v>
      </c>
      <c r="B3405" s="144">
        <v>2030</v>
      </c>
      <c r="C3405" s="144" t="s">
        <v>1593</v>
      </c>
      <c r="D3405" s="144" t="s">
        <v>10647</v>
      </c>
    </row>
    <row r="3406" spans="1:4">
      <c r="A3406" s="144">
        <v>3405</v>
      </c>
      <c r="B3406" s="144">
        <v>2030</v>
      </c>
      <c r="C3406" s="144" t="s">
        <v>1593</v>
      </c>
      <c r="D3406" s="144" t="s">
        <v>10648</v>
      </c>
    </row>
    <row r="3407" spans="1:4">
      <c r="A3407" s="144">
        <v>3406</v>
      </c>
      <c r="B3407" s="144">
        <v>2030</v>
      </c>
      <c r="C3407" s="144" t="s">
        <v>1593</v>
      </c>
      <c r="D3407" s="144" t="s">
        <v>10649</v>
      </c>
    </row>
    <row r="3408" spans="1:4">
      <c r="A3408" s="144">
        <v>3407</v>
      </c>
      <c r="B3408" s="144">
        <v>2031</v>
      </c>
      <c r="C3408" s="144" t="s">
        <v>347</v>
      </c>
      <c r="D3408" s="144" t="s">
        <v>10650</v>
      </c>
    </row>
    <row r="3409" spans="1:4">
      <c r="A3409" s="144">
        <v>3408</v>
      </c>
      <c r="B3409" s="144">
        <v>2031</v>
      </c>
      <c r="C3409" s="144" t="s">
        <v>347</v>
      </c>
      <c r="D3409" s="144" t="s">
        <v>10651</v>
      </c>
    </row>
    <row r="3410" spans="1:4">
      <c r="A3410" s="144">
        <v>3409</v>
      </c>
      <c r="B3410" s="144">
        <v>2031</v>
      </c>
      <c r="C3410" s="144" t="s">
        <v>347</v>
      </c>
      <c r="D3410" s="144" t="s">
        <v>10652</v>
      </c>
    </row>
    <row r="3411" spans="1:4">
      <c r="A3411" s="144">
        <v>3410</v>
      </c>
      <c r="B3411" s="144">
        <v>2031</v>
      </c>
      <c r="C3411" s="144" t="s">
        <v>347</v>
      </c>
      <c r="D3411" s="144" t="s">
        <v>10653</v>
      </c>
    </row>
    <row r="3412" spans="1:4">
      <c r="A3412" s="144">
        <v>3411</v>
      </c>
      <c r="B3412" s="144">
        <v>2031</v>
      </c>
      <c r="C3412" s="144" t="s">
        <v>347</v>
      </c>
      <c r="D3412" s="144" t="s">
        <v>10654</v>
      </c>
    </row>
    <row r="3413" spans="1:4">
      <c r="A3413" s="144">
        <v>3412</v>
      </c>
      <c r="B3413" s="144">
        <v>2031</v>
      </c>
      <c r="C3413" s="144" t="s">
        <v>347</v>
      </c>
      <c r="D3413" s="144" t="s">
        <v>10655</v>
      </c>
    </row>
    <row r="3414" spans="1:4">
      <c r="A3414" s="144">
        <v>3413</v>
      </c>
      <c r="B3414" s="144">
        <v>2031</v>
      </c>
      <c r="C3414" s="144" t="s">
        <v>347</v>
      </c>
      <c r="D3414" s="144" t="s">
        <v>10656</v>
      </c>
    </row>
    <row r="3415" spans="1:4">
      <c r="A3415" s="144">
        <v>3414</v>
      </c>
      <c r="B3415" s="144">
        <v>2031</v>
      </c>
      <c r="C3415" s="144" t="s">
        <v>347</v>
      </c>
      <c r="D3415" s="144" t="s">
        <v>10657</v>
      </c>
    </row>
    <row r="3416" spans="1:4">
      <c r="A3416" s="144">
        <v>3415</v>
      </c>
      <c r="B3416" s="144">
        <v>2031</v>
      </c>
      <c r="C3416" s="144" t="s">
        <v>347</v>
      </c>
      <c r="D3416" s="144" t="s">
        <v>10658</v>
      </c>
    </row>
    <row r="3417" spans="1:4">
      <c r="A3417" s="144">
        <v>3416</v>
      </c>
      <c r="B3417" s="144">
        <v>2031</v>
      </c>
      <c r="C3417" s="144" t="s">
        <v>392</v>
      </c>
      <c r="D3417" s="144" t="s">
        <v>10659</v>
      </c>
    </row>
    <row r="3418" spans="1:4">
      <c r="A3418" s="144">
        <v>3417</v>
      </c>
      <c r="B3418" s="144">
        <v>2031</v>
      </c>
      <c r="C3418" s="144" t="s">
        <v>392</v>
      </c>
      <c r="D3418" s="144" t="s">
        <v>10660</v>
      </c>
    </row>
    <row r="3419" spans="1:4">
      <c r="A3419" s="144">
        <v>3418</v>
      </c>
      <c r="B3419" s="144">
        <v>2031</v>
      </c>
      <c r="C3419" s="144" t="s">
        <v>432</v>
      </c>
      <c r="D3419" s="144" t="s">
        <v>10661</v>
      </c>
    </row>
    <row r="3420" spans="1:4">
      <c r="A3420" s="144">
        <v>3419</v>
      </c>
      <c r="B3420" s="144">
        <v>2031</v>
      </c>
      <c r="C3420" s="144" t="s">
        <v>450</v>
      </c>
      <c r="D3420" s="144" t="s">
        <v>10662</v>
      </c>
    </row>
    <row r="3421" spans="1:4">
      <c r="A3421" s="144">
        <v>3420</v>
      </c>
      <c r="B3421" s="144">
        <v>2031</v>
      </c>
      <c r="C3421" s="144" t="s">
        <v>450</v>
      </c>
      <c r="D3421" s="144" t="s">
        <v>10663</v>
      </c>
    </row>
    <row r="3422" spans="1:4">
      <c r="A3422" s="144">
        <v>3421</v>
      </c>
      <c r="B3422" s="144">
        <v>2031</v>
      </c>
      <c r="C3422" s="144" t="s">
        <v>450</v>
      </c>
      <c r="D3422" s="144" t="s">
        <v>10664</v>
      </c>
    </row>
    <row r="3423" spans="1:4">
      <c r="A3423" s="144">
        <v>3422</v>
      </c>
      <c r="B3423" s="144">
        <v>2031</v>
      </c>
      <c r="C3423" s="144" t="s">
        <v>450</v>
      </c>
      <c r="D3423" s="144" t="s">
        <v>10665</v>
      </c>
    </row>
    <row r="3424" spans="1:4">
      <c r="A3424" s="144">
        <v>3423</v>
      </c>
      <c r="B3424" s="144">
        <v>2031</v>
      </c>
      <c r="C3424" s="144" t="s">
        <v>450</v>
      </c>
      <c r="D3424" s="144" t="s">
        <v>10666</v>
      </c>
    </row>
    <row r="3425" spans="1:4">
      <c r="A3425" s="144">
        <v>3424</v>
      </c>
      <c r="B3425" s="144">
        <v>2031</v>
      </c>
      <c r="C3425" s="144" t="s">
        <v>450</v>
      </c>
      <c r="D3425" s="144" t="s">
        <v>10667</v>
      </c>
    </row>
    <row r="3426" spans="1:4">
      <c r="A3426" s="144">
        <v>3425</v>
      </c>
      <c r="B3426" s="144">
        <v>2031</v>
      </c>
      <c r="C3426" s="144" t="s">
        <v>450</v>
      </c>
      <c r="D3426" s="144" t="s">
        <v>10668</v>
      </c>
    </row>
    <row r="3427" spans="1:4">
      <c r="A3427" s="144">
        <v>3426</v>
      </c>
      <c r="B3427" s="144">
        <v>2031</v>
      </c>
      <c r="C3427" s="144" t="s">
        <v>495</v>
      </c>
      <c r="D3427" s="144" t="s">
        <v>10669</v>
      </c>
    </row>
    <row r="3428" spans="1:4">
      <c r="A3428" s="144">
        <v>3427</v>
      </c>
      <c r="B3428" s="144">
        <v>2031</v>
      </c>
      <c r="C3428" s="144" t="s">
        <v>495</v>
      </c>
      <c r="D3428" s="144" t="s">
        <v>10670</v>
      </c>
    </row>
    <row r="3429" spans="1:4">
      <c r="A3429" s="144">
        <v>3428</v>
      </c>
      <c r="B3429" s="144">
        <v>2031</v>
      </c>
      <c r="C3429" s="144" t="s">
        <v>495</v>
      </c>
      <c r="D3429" s="144" t="s">
        <v>10671</v>
      </c>
    </row>
    <row r="3430" spans="1:4">
      <c r="A3430" s="144">
        <v>3429</v>
      </c>
      <c r="B3430" s="144">
        <v>2031</v>
      </c>
      <c r="C3430" s="144" t="s">
        <v>495</v>
      </c>
      <c r="D3430" s="144" t="s">
        <v>10672</v>
      </c>
    </row>
    <row r="3431" spans="1:4">
      <c r="A3431" s="144">
        <v>3430</v>
      </c>
      <c r="B3431" s="144">
        <v>2031</v>
      </c>
      <c r="C3431" s="144" t="s">
        <v>495</v>
      </c>
      <c r="D3431" s="144" t="s">
        <v>10673</v>
      </c>
    </row>
    <row r="3432" spans="1:4">
      <c r="A3432" s="144">
        <v>3431</v>
      </c>
      <c r="B3432" s="144">
        <v>2031</v>
      </c>
      <c r="C3432" s="144" t="s">
        <v>495</v>
      </c>
      <c r="D3432" s="144" t="s">
        <v>10674</v>
      </c>
    </row>
    <row r="3433" spans="1:4">
      <c r="A3433" s="144">
        <v>3432</v>
      </c>
      <c r="B3433" s="144">
        <v>2031</v>
      </c>
      <c r="C3433" s="144" t="s">
        <v>495</v>
      </c>
      <c r="D3433" s="144" t="s">
        <v>10675</v>
      </c>
    </row>
    <row r="3434" spans="1:4">
      <c r="A3434" s="144">
        <v>3433</v>
      </c>
      <c r="B3434" s="144">
        <v>2031</v>
      </c>
      <c r="C3434" s="144" t="s">
        <v>527</v>
      </c>
      <c r="D3434" s="144" t="s">
        <v>10676</v>
      </c>
    </row>
    <row r="3435" spans="1:4">
      <c r="A3435" s="144">
        <v>3434</v>
      </c>
      <c r="B3435" s="144">
        <v>2031</v>
      </c>
      <c r="C3435" s="144" t="s">
        <v>527</v>
      </c>
      <c r="D3435" s="144" t="s">
        <v>10677</v>
      </c>
    </row>
    <row r="3436" spans="1:4">
      <c r="A3436" s="144">
        <v>3435</v>
      </c>
      <c r="B3436" s="144">
        <v>2031</v>
      </c>
      <c r="C3436" s="144" t="s">
        <v>527</v>
      </c>
      <c r="D3436" s="144" t="s">
        <v>10678</v>
      </c>
    </row>
    <row r="3437" spans="1:4">
      <c r="A3437" s="144">
        <v>3436</v>
      </c>
      <c r="B3437" s="144">
        <v>2031</v>
      </c>
      <c r="C3437" s="144" t="s">
        <v>527</v>
      </c>
      <c r="D3437" s="144" t="s">
        <v>10679</v>
      </c>
    </row>
    <row r="3438" spans="1:4">
      <c r="A3438" s="144">
        <v>3437</v>
      </c>
      <c r="B3438" s="144">
        <v>2031</v>
      </c>
      <c r="C3438" s="144" t="s">
        <v>527</v>
      </c>
      <c r="D3438" s="144" t="s">
        <v>10680</v>
      </c>
    </row>
    <row r="3439" spans="1:4">
      <c r="A3439" s="144">
        <v>3438</v>
      </c>
      <c r="B3439" s="144">
        <v>2031</v>
      </c>
      <c r="C3439" s="144" t="s">
        <v>527</v>
      </c>
      <c r="D3439" s="144" t="s">
        <v>10681</v>
      </c>
    </row>
    <row r="3440" spans="1:4">
      <c r="A3440" s="144">
        <v>3439</v>
      </c>
      <c r="B3440" s="144">
        <v>2031</v>
      </c>
      <c r="C3440" s="144" t="s">
        <v>527</v>
      </c>
      <c r="D3440" s="144" t="s">
        <v>10682</v>
      </c>
    </row>
    <row r="3441" spans="1:4">
      <c r="A3441" s="144">
        <v>3440</v>
      </c>
      <c r="B3441" s="144">
        <v>2031</v>
      </c>
      <c r="C3441" s="144" t="s">
        <v>527</v>
      </c>
      <c r="D3441" s="144" t="s">
        <v>10683</v>
      </c>
    </row>
    <row r="3442" spans="1:4">
      <c r="A3442" s="144">
        <v>3441</v>
      </c>
      <c r="B3442" s="144">
        <v>2031</v>
      </c>
      <c r="C3442" s="144" t="s">
        <v>527</v>
      </c>
      <c r="D3442" s="144" t="s">
        <v>10684</v>
      </c>
    </row>
    <row r="3443" spans="1:4">
      <c r="A3443" s="144">
        <v>3442</v>
      </c>
      <c r="B3443" s="144">
        <v>2031</v>
      </c>
      <c r="C3443" s="144" t="s">
        <v>527</v>
      </c>
      <c r="D3443" s="144" t="s">
        <v>10685</v>
      </c>
    </row>
    <row r="3444" spans="1:4">
      <c r="A3444" s="144">
        <v>3443</v>
      </c>
      <c r="B3444" s="144">
        <v>2031</v>
      </c>
      <c r="C3444" s="144" t="s">
        <v>527</v>
      </c>
      <c r="D3444" s="144" t="s">
        <v>10686</v>
      </c>
    </row>
    <row r="3445" spans="1:4">
      <c r="A3445" s="144">
        <v>3444</v>
      </c>
      <c r="B3445" s="144">
        <v>2031</v>
      </c>
      <c r="C3445" s="144" t="s">
        <v>527</v>
      </c>
      <c r="D3445" s="144" t="s">
        <v>10687</v>
      </c>
    </row>
    <row r="3446" spans="1:4">
      <c r="A3446" s="144">
        <v>3445</v>
      </c>
      <c r="B3446" s="144">
        <v>2031</v>
      </c>
      <c r="C3446" s="144" t="s">
        <v>844</v>
      </c>
      <c r="D3446" s="144" t="s">
        <v>10688</v>
      </c>
    </row>
    <row r="3447" spans="1:4">
      <c r="A3447" s="144">
        <v>3446</v>
      </c>
      <c r="B3447" s="144">
        <v>2031</v>
      </c>
      <c r="C3447" s="144" t="s">
        <v>844</v>
      </c>
      <c r="D3447" s="144" t="s">
        <v>10689</v>
      </c>
    </row>
    <row r="3448" spans="1:4">
      <c r="A3448" s="144">
        <v>3447</v>
      </c>
      <c r="B3448" s="144">
        <v>2031</v>
      </c>
      <c r="C3448" s="144" t="s">
        <v>844</v>
      </c>
      <c r="D3448" s="144" t="s">
        <v>10690</v>
      </c>
    </row>
    <row r="3449" spans="1:4">
      <c r="A3449" s="144">
        <v>3448</v>
      </c>
      <c r="B3449" s="144">
        <v>2031</v>
      </c>
      <c r="C3449" s="144" t="s">
        <v>844</v>
      </c>
      <c r="D3449" s="144" t="s">
        <v>10691</v>
      </c>
    </row>
    <row r="3450" spans="1:4">
      <c r="A3450" s="144">
        <v>3449</v>
      </c>
      <c r="B3450" s="144">
        <v>2031</v>
      </c>
      <c r="C3450" s="144" t="s">
        <v>844</v>
      </c>
      <c r="D3450" s="144" t="s">
        <v>10692</v>
      </c>
    </row>
    <row r="3451" spans="1:4">
      <c r="A3451" s="144">
        <v>3450</v>
      </c>
      <c r="B3451" s="144">
        <v>2031</v>
      </c>
      <c r="C3451" s="144" t="s">
        <v>844</v>
      </c>
      <c r="D3451" s="144" t="s">
        <v>10693</v>
      </c>
    </row>
    <row r="3452" spans="1:4">
      <c r="A3452" s="144">
        <v>3451</v>
      </c>
      <c r="B3452" s="144">
        <v>2031</v>
      </c>
      <c r="C3452" s="144" t="s">
        <v>844</v>
      </c>
      <c r="D3452" s="144" t="s">
        <v>10694</v>
      </c>
    </row>
    <row r="3453" spans="1:4">
      <c r="A3453" s="144">
        <v>3452</v>
      </c>
      <c r="B3453" s="144">
        <v>2031</v>
      </c>
      <c r="C3453" s="144" t="s">
        <v>844</v>
      </c>
      <c r="D3453" s="144" t="s">
        <v>10695</v>
      </c>
    </row>
    <row r="3454" spans="1:4">
      <c r="A3454" s="144">
        <v>3453</v>
      </c>
      <c r="B3454" s="144">
        <v>2031</v>
      </c>
      <c r="C3454" s="144" t="s">
        <v>844</v>
      </c>
      <c r="D3454" s="144" t="s">
        <v>10696</v>
      </c>
    </row>
    <row r="3455" spans="1:4">
      <c r="A3455" s="144">
        <v>3454</v>
      </c>
      <c r="B3455" s="144">
        <v>2031</v>
      </c>
      <c r="C3455" s="144" t="s">
        <v>844</v>
      </c>
      <c r="D3455" s="144" t="s">
        <v>10697</v>
      </c>
    </row>
    <row r="3456" spans="1:4">
      <c r="A3456" s="144">
        <v>3455</v>
      </c>
      <c r="B3456" s="144">
        <v>2031</v>
      </c>
      <c r="C3456" s="144" t="s">
        <v>844</v>
      </c>
      <c r="D3456" s="144" t="s">
        <v>10698</v>
      </c>
    </row>
    <row r="3457" spans="1:4">
      <c r="A3457" s="144">
        <v>3456</v>
      </c>
      <c r="B3457" s="144">
        <v>2031</v>
      </c>
      <c r="C3457" s="144" t="s">
        <v>844</v>
      </c>
      <c r="D3457" s="144" t="s">
        <v>10699</v>
      </c>
    </row>
    <row r="3458" spans="1:4">
      <c r="A3458" s="144">
        <v>3457</v>
      </c>
      <c r="B3458" s="144">
        <v>2031</v>
      </c>
      <c r="C3458" s="144" t="s">
        <v>844</v>
      </c>
      <c r="D3458" s="144" t="s">
        <v>10700</v>
      </c>
    </row>
    <row r="3459" spans="1:4">
      <c r="A3459" s="144">
        <v>3458</v>
      </c>
      <c r="B3459" s="144">
        <v>2031</v>
      </c>
      <c r="C3459" s="144" t="s">
        <v>844</v>
      </c>
      <c r="D3459" s="144" t="s">
        <v>10701</v>
      </c>
    </row>
    <row r="3460" spans="1:4">
      <c r="A3460" s="144">
        <v>3459</v>
      </c>
      <c r="B3460" s="144">
        <v>2031</v>
      </c>
      <c r="C3460" s="144" t="s">
        <v>844</v>
      </c>
      <c r="D3460" s="144" t="s">
        <v>10702</v>
      </c>
    </row>
    <row r="3461" spans="1:4">
      <c r="A3461" s="144">
        <v>3460</v>
      </c>
      <c r="B3461" s="144">
        <v>2031</v>
      </c>
      <c r="C3461" s="144" t="s">
        <v>844</v>
      </c>
      <c r="D3461" s="144" t="s">
        <v>10703</v>
      </c>
    </row>
    <row r="3462" spans="1:4">
      <c r="A3462" s="144">
        <v>3461</v>
      </c>
      <c r="B3462" s="144">
        <v>2031</v>
      </c>
      <c r="C3462" s="144" t="s">
        <v>844</v>
      </c>
      <c r="D3462" s="144" t="s">
        <v>10704</v>
      </c>
    </row>
    <row r="3463" spans="1:4">
      <c r="A3463" s="144">
        <v>3462</v>
      </c>
      <c r="B3463" s="144">
        <v>2031</v>
      </c>
      <c r="C3463" s="144" t="s">
        <v>844</v>
      </c>
      <c r="D3463" s="144" t="s">
        <v>10705</v>
      </c>
    </row>
    <row r="3464" spans="1:4">
      <c r="A3464" s="144">
        <v>3463</v>
      </c>
      <c r="B3464" s="144">
        <v>2031</v>
      </c>
      <c r="C3464" s="144" t="s">
        <v>844</v>
      </c>
      <c r="D3464" s="144" t="s">
        <v>10706</v>
      </c>
    </row>
    <row r="3465" spans="1:4">
      <c r="A3465" s="144">
        <v>3464</v>
      </c>
      <c r="B3465" s="144">
        <v>2031</v>
      </c>
      <c r="C3465" s="144" t="s">
        <v>844</v>
      </c>
      <c r="D3465" s="144" t="s">
        <v>10707</v>
      </c>
    </row>
    <row r="3466" spans="1:4">
      <c r="A3466" s="144">
        <v>3465</v>
      </c>
      <c r="B3466" s="144">
        <v>2031</v>
      </c>
      <c r="C3466" s="144" t="s">
        <v>844</v>
      </c>
      <c r="D3466" s="144" t="s">
        <v>10708</v>
      </c>
    </row>
    <row r="3467" spans="1:4">
      <c r="A3467" s="144">
        <v>3466</v>
      </c>
      <c r="B3467" s="144">
        <v>2031</v>
      </c>
      <c r="C3467" s="144" t="s">
        <v>844</v>
      </c>
      <c r="D3467" s="144" t="s">
        <v>10709</v>
      </c>
    </row>
    <row r="3468" spans="1:4">
      <c r="A3468" s="144">
        <v>3467</v>
      </c>
      <c r="B3468" s="144">
        <v>2031</v>
      </c>
      <c r="C3468" s="144" t="s">
        <v>844</v>
      </c>
      <c r="D3468" s="144" t="s">
        <v>10710</v>
      </c>
    </row>
    <row r="3469" spans="1:4">
      <c r="A3469" s="144">
        <v>3468</v>
      </c>
      <c r="B3469" s="144">
        <v>2031</v>
      </c>
      <c r="C3469" s="144" t="s">
        <v>1061</v>
      </c>
      <c r="D3469" s="144" t="s">
        <v>10711</v>
      </c>
    </row>
    <row r="3470" spans="1:4">
      <c r="A3470" s="144">
        <v>3469</v>
      </c>
      <c r="B3470" s="144">
        <v>2031</v>
      </c>
      <c r="C3470" s="144" t="s">
        <v>1061</v>
      </c>
      <c r="D3470" s="144" t="s">
        <v>10712</v>
      </c>
    </row>
    <row r="3471" spans="1:4">
      <c r="A3471" s="144">
        <v>3470</v>
      </c>
      <c r="B3471" s="144">
        <v>2031</v>
      </c>
      <c r="C3471" s="144" t="s">
        <v>1061</v>
      </c>
      <c r="D3471" s="144" t="s">
        <v>10713</v>
      </c>
    </row>
    <row r="3472" spans="1:4">
      <c r="A3472" s="144">
        <v>3471</v>
      </c>
      <c r="B3472" s="144">
        <v>2031</v>
      </c>
      <c r="C3472" s="144" t="s">
        <v>1061</v>
      </c>
      <c r="D3472" s="144" t="s">
        <v>10714</v>
      </c>
    </row>
    <row r="3473" spans="1:4">
      <c r="A3473" s="144">
        <v>3472</v>
      </c>
      <c r="B3473" s="144">
        <v>2031</v>
      </c>
      <c r="C3473" s="144" t="s">
        <v>1061</v>
      </c>
      <c r="D3473" s="144" t="s">
        <v>10715</v>
      </c>
    </row>
    <row r="3474" spans="1:4">
      <c r="A3474" s="144">
        <v>3473</v>
      </c>
      <c r="B3474" s="144">
        <v>2031</v>
      </c>
      <c r="C3474" s="144" t="s">
        <v>1061</v>
      </c>
      <c r="D3474" s="144" t="s">
        <v>10716</v>
      </c>
    </row>
    <row r="3475" spans="1:4">
      <c r="A3475" s="144">
        <v>3474</v>
      </c>
      <c r="B3475" s="144">
        <v>2031</v>
      </c>
      <c r="C3475" s="144" t="s">
        <v>1061</v>
      </c>
      <c r="D3475" s="144" t="s">
        <v>10717</v>
      </c>
    </row>
    <row r="3476" spans="1:4">
      <c r="A3476" s="144">
        <v>3475</v>
      </c>
      <c r="B3476" s="144">
        <v>2031</v>
      </c>
      <c r="C3476" s="144" t="s">
        <v>1061</v>
      </c>
      <c r="D3476" s="144" t="s">
        <v>10718</v>
      </c>
    </row>
    <row r="3477" spans="1:4">
      <c r="A3477" s="144">
        <v>3476</v>
      </c>
      <c r="B3477" s="144">
        <v>2031</v>
      </c>
      <c r="C3477" s="144" t="s">
        <v>1061</v>
      </c>
      <c r="D3477" s="144" t="s">
        <v>10719</v>
      </c>
    </row>
    <row r="3478" spans="1:4">
      <c r="A3478" s="144">
        <v>3477</v>
      </c>
      <c r="B3478" s="144">
        <v>2031</v>
      </c>
      <c r="C3478" s="144" t="s">
        <v>1061</v>
      </c>
      <c r="D3478" s="144" t="s">
        <v>10720</v>
      </c>
    </row>
    <row r="3479" spans="1:4">
      <c r="A3479" s="144">
        <v>3478</v>
      </c>
      <c r="B3479" s="144">
        <v>2031</v>
      </c>
      <c r="C3479" s="144" t="s">
        <v>1061</v>
      </c>
      <c r="D3479" s="144" t="s">
        <v>10721</v>
      </c>
    </row>
    <row r="3480" spans="1:4">
      <c r="A3480" s="144">
        <v>3479</v>
      </c>
      <c r="B3480" s="144">
        <v>2031</v>
      </c>
      <c r="C3480" s="144" t="s">
        <v>1061</v>
      </c>
      <c r="D3480" s="144" t="s">
        <v>10722</v>
      </c>
    </row>
    <row r="3481" spans="1:4">
      <c r="A3481" s="144">
        <v>3480</v>
      </c>
      <c r="B3481" s="144">
        <v>2031</v>
      </c>
      <c r="C3481" s="144" t="s">
        <v>1061</v>
      </c>
      <c r="D3481" s="144" t="s">
        <v>10723</v>
      </c>
    </row>
    <row r="3482" spans="1:4">
      <c r="A3482" s="144">
        <v>3481</v>
      </c>
      <c r="B3482" s="144">
        <v>2031</v>
      </c>
      <c r="C3482" s="144" t="s">
        <v>1061</v>
      </c>
      <c r="D3482" s="144" t="s">
        <v>10724</v>
      </c>
    </row>
    <row r="3483" spans="1:4">
      <c r="A3483" s="144">
        <v>3482</v>
      </c>
      <c r="B3483" s="144">
        <v>2031</v>
      </c>
      <c r="C3483" s="144" t="s">
        <v>1061</v>
      </c>
      <c r="D3483" s="144" t="s">
        <v>10725</v>
      </c>
    </row>
    <row r="3484" spans="1:4">
      <c r="A3484" s="144">
        <v>3483</v>
      </c>
      <c r="B3484" s="144">
        <v>2031</v>
      </c>
      <c r="C3484" s="144" t="s">
        <v>1061</v>
      </c>
      <c r="D3484" s="144" t="s">
        <v>10726</v>
      </c>
    </row>
    <row r="3485" spans="1:4">
      <c r="A3485" s="144">
        <v>3484</v>
      </c>
      <c r="B3485" s="144">
        <v>2031</v>
      </c>
      <c r="C3485" s="144" t="s">
        <v>1061</v>
      </c>
      <c r="D3485" s="144" t="s">
        <v>10727</v>
      </c>
    </row>
    <row r="3486" spans="1:4">
      <c r="A3486" s="144">
        <v>3485</v>
      </c>
      <c r="B3486" s="144">
        <v>2031</v>
      </c>
      <c r="C3486" s="144" t="s">
        <v>1061</v>
      </c>
      <c r="D3486" s="144" t="s">
        <v>10728</v>
      </c>
    </row>
    <row r="3487" spans="1:4">
      <c r="A3487" s="144">
        <v>3486</v>
      </c>
      <c r="B3487" s="144">
        <v>2031</v>
      </c>
      <c r="C3487" s="144" t="s">
        <v>1191</v>
      </c>
      <c r="D3487" s="144" t="s">
        <v>10729</v>
      </c>
    </row>
    <row r="3488" spans="1:4">
      <c r="A3488" s="144">
        <v>3487</v>
      </c>
      <c r="B3488" s="144">
        <v>2031</v>
      </c>
      <c r="C3488" s="144" t="s">
        <v>1191</v>
      </c>
      <c r="D3488" s="144" t="s">
        <v>10730</v>
      </c>
    </row>
    <row r="3489" spans="1:4">
      <c r="A3489" s="144">
        <v>3488</v>
      </c>
      <c r="B3489" s="144">
        <v>2031</v>
      </c>
      <c r="C3489" s="144" t="s">
        <v>1191</v>
      </c>
      <c r="D3489" s="144" t="s">
        <v>10731</v>
      </c>
    </row>
    <row r="3490" spans="1:4">
      <c r="A3490" s="144">
        <v>3489</v>
      </c>
      <c r="B3490" s="144">
        <v>2031</v>
      </c>
      <c r="C3490" s="144" t="s">
        <v>1191</v>
      </c>
      <c r="D3490" s="144" t="s">
        <v>10732</v>
      </c>
    </row>
    <row r="3491" spans="1:4">
      <c r="A3491" s="144">
        <v>3490</v>
      </c>
      <c r="B3491" s="144">
        <v>2031</v>
      </c>
      <c r="C3491" s="144" t="s">
        <v>1191</v>
      </c>
      <c r="D3491" s="144" t="s">
        <v>10733</v>
      </c>
    </row>
    <row r="3492" spans="1:4">
      <c r="A3492" s="144">
        <v>3491</v>
      </c>
      <c r="B3492" s="144">
        <v>2031</v>
      </c>
      <c r="C3492" s="144" t="s">
        <v>1191</v>
      </c>
      <c r="D3492" s="144" t="s">
        <v>10734</v>
      </c>
    </row>
    <row r="3493" spans="1:4">
      <c r="A3493" s="144">
        <v>3492</v>
      </c>
      <c r="B3493" s="144">
        <v>2031</v>
      </c>
      <c r="C3493" s="144" t="s">
        <v>1191</v>
      </c>
      <c r="D3493" s="144" t="s">
        <v>10735</v>
      </c>
    </row>
    <row r="3494" spans="1:4">
      <c r="A3494" s="144">
        <v>3493</v>
      </c>
      <c r="B3494" s="144">
        <v>2031</v>
      </c>
      <c r="C3494" s="144" t="s">
        <v>1191</v>
      </c>
      <c r="D3494" s="144" t="s">
        <v>10736</v>
      </c>
    </row>
    <row r="3495" spans="1:4">
      <c r="A3495" s="144">
        <v>3494</v>
      </c>
      <c r="B3495" s="144">
        <v>2031</v>
      </c>
      <c r="C3495" s="144" t="s">
        <v>1191</v>
      </c>
      <c r="D3495" s="144" t="s">
        <v>10737</v>
      </c>
    </row>
    <row r="3496" spans="1:4">
      <c r="A3496" s="144">
        <v>3495</v>
      </c>
      <c r="B3496" s="144">
        <v>2031</v>
      </c>
      <c r="C3496" s="144" t="s">
        <v>1191</v>
      </c>
      <c r="D3496" s="144" t="s">
        <v>10738</v>
      </c>
    </row>
    <row r="3497" spans="1:4">
      <c r="A3497" s="144">
        <v>3496</v>
      </c>
      <c r="B3497" s="144">
        <v>2031</v>
      </c>
      <c r="C3497" s="144" t="s">
        <v>1191</v>
      </c>
      <c r="D3497" s="144" t="s">
        <v>10739</v>
      </c>
    </row>
    <row r="3498" spans="1:4">
      <c r="A3498" s="144">
        <v>3497</v>
      </c>
      <c r="B3498" s="144">
        <v>2031</v>
      </c>
      <c r="C3498" s="144" t="s">
        <v>1191</v>
      </c>
      <c r="D3498" s="144" t="s">
        <v>10740</v>
      </c>
    </row>
    <row r="3499" spans="1:4">
      <c r="A3499" s="144">
        <v>3498</v>
      </c>
      <c r="B3499" s="144">
        <v>2031</v>
      </c>
      <c r="C3499" s="144" t="s">
        <v>1191</v>
      </c>
      <c r="D3499" s="144" t="s">
        <v>10741</v>
      </c>
    </row>
    <row r="3500" spans="1:4">
      <c r="A3500" s="144">
        <v>3499</v>
      </c>
      <c r="B3500" s="144">
        <v>2031</v>
      </c>
      <c r="C3500" s="144" t="s">
        <v>1191</v>
      </c>
      <c r="D3500" s="144" t="s">
        <v>10742</v>
      </c>
    </row>
    <row r="3501" spans="1:4">
      <c r="A3501" s="144">
        <v>3500</v>
      </c>
      <c r="B3501" s="144">
        <v>2031</v>
      </c>
      <c r="C3501" s="144" t="s">
        <v>1191</v>
      </c>
      <c r="D3501" s="144" t="s">
        <v>10743</v>
      </c>
    </row>
    <row r="3502" spans="1:4">
      <c r="A3502" s="144">
        <v>3501</v>
      </c>
      <c r="B3502" s="144">
        <v>2031</v>
      </c>
      <c r="C3502" s="144" t="s">
        <v>1191</v>
      </c>
      <c r="D3502" s="144" t="s">
        <v>10744</v>
      </c>
    </row>
    <row r="3503" spans="1:4">
      <c r="A3503" s="144">
        <v>3502</v>
      </c>
      <c r="B3503" s="144">
        <v>2031</v>
      </c>
      <c r="C3503" s="144" t="s">
        <v>1191</v>
      </c>
      <c r="D3503" s="144" t="s">
        <v>10745</v>
      </c>
    </row>
    <row r="3504" spans="1:4">
      <c r="A3504" s="144">
        <v>3503</v>
      </c>
      <c r="B3504" s="144">
        <v>2031</v>
      </c>
      <c r="C3504" s="144" t="s">
        <v>1191</v>
      </c>
      <c r="D3504" s="144" t="s">
        <v>10746</v>
      </c>
    </row>
    <row r="3505" spans="1:4">
      <c r="A3505" s="144">
        <v>3504</v>
      </c>
      <c r="B3505" s="144">
        <v>2031</v>
      </c>
      <c r="C3505" s="144" t="s">
        <v>1191</v>
      </c>
      <c r="D3505" s="144" t="s">
        <v>10747</v>
      </c>
    </row>
    <row r="3506" spans="1:4">
      <c r="A3506" s="144">
        <v>3505</v>
      </c>
      <c r="B3506" s="144">
        <v>2031</v>
      </c>
      <c r="C3506" s="144" t="s">
        <v>1191</v>
      </c>
      <c r="D3506" s="144" t="s">
        <v>10748</v>
      </c>
    </row>
    <row r="3507" spans="1:4">
      <c r="A3507" s="144">
        <v>3506</v>
      </c>
      <c r="B3507" s="144">
        <v>2031</v>
      </c>
      <c r="C3507" s="144" t="s">
        <v>1191</v>
      </c>
      <c r="D3507" s="144" t="s">
        <v>10749</v>
      </c>
    </row>
    <row r="3508" spans="1:4">
      <c r="A3508" s="144">
        <v>3507</v>
      </c>
      <c r="B3508" s="144">
        <v>2031</v>
      </c>
      <c r="C3508" s="144" t="s">
        <v>1191</v>
      </c>
      <c r="D3508" s="144" t="s">
        <v>10750</v>
      </c>
    </row>
    <row r="3509" spans="1:4">
      <c r="A3509" s="144">
        <v>3508</v>
      </c>
      <c r="B3509" s="144">
        <v>2031</v>
      </c>
      <c r="C3509" s="144" t="s">
        <v>1191</v>
      </c>
      <c r="D3509" s="144" t="s">
        <v>10751</v>
      </c>
    </row>
    <row r="3510" spans="1:4">
      <c r="A3510" s="144">
        <v>3509</v>
      </c>
      <c r="B3510" s="144">
        <v>2031</v>
      </c>
      <c r="C3510" s="144" t="s">
        <v>1191</v>
      </c>
      <c r="D3510" s="144" t="s">
        <v>10752</v>
      </c>
    </row>
    <row r="3511" spans="1:4">
      <c r="A3511" s="144">
        <v>3510</v>
      </c>
      <c r="B3511" s="144">
        <v>2031</v>
      </c>
      <c r="C3511" s="144" t="s">
        <v>1574</v>
      </c>
      <c r="D3511" s="144" t="s">
        <v>10753</v>
      </c>
    </row>
    <row r="3512" spans="1:4">
      <c r="A3512" s="144">
        <v>3511</v>
      </c>
      <c r="B3512" s="144">
        <v>2031</v>
      </c>
      <c r="C3512" s="144" t="s">
        <v>1574</v>
      </c>
      <c r="D3512" s="144" t="s">
        <v>10754</v>
      </c>
    </row>
    <row r="3513" spans="1:4">
      <c r="A3513" s="144">
        <v>3512</v>
      </c>
      <c r="B3513" s="144">
        <v>2031</v>
      </c>
      <c r="C3513" s="144" t="s">
        <v>1574</v>
      </c>
      <c r="D3513" s="144" t="s">
        <v>10755</v>
      </c>
    </row>
    <row r="3514" spans="1:4">
      <c r="A3514" s="144">
        <v>3513</v>
      </c>
      <c r="B3514" s="144">
        <v>2031</v>
      </c>
      <c r="C3514" s="144" t="s">
        <v>1574</v>
      </c>
      <c r="D3514" s="144" t="s">
        <v>10756</v>
      </c>
    </row>
    <row r="3515" spans="1:4">
      <c r="A3515" s="144">
        <v>3514</v>
      </c>
      <c r="B3515" s="144">
        <v>2031</v>
      </c>
      <c r="C3515" s="144" t="s">
        <v>1574</v>
      </c>
      <c r="D3515" s="144" t="s">
        <v>10757</v>
      </c>
    </row>
    <row r="3516" spans="1:4">
      <c r="A3516" s="144">
        <v>3515</v>
      </c>
      <c r="B3516" s="144">
        <v>2031</v>
      </c>
      <c r="C3516" s="144" t="s">
        <v>1574</v>
      </c>
      <c r="D3516" s="144" t="s">
        <v>10758</v>
      </c>
    </row>
    <row r="3517" spans="1:4">
      <c r="A3517" s="144">
        <v>3516</v>
      </c>
      <c r="B3517" s="144">
        <v>2031</v>
      </c>
      <c r="C3517" s="144" t="s">
        <v>1593</v>
      </c>
      <c r="D3517" s="144" t="s">
        <v>10759</v>
      </c>
    </row>
    <row r="3518" spans="1:4">
      <c r="A3518" s="144">
        <v>3517</v>
      </c>
      <c r="B3518" s="144">
        <v>2031</v>
      </c>
      <c r="C3518" s="144" t="s">
        <v>1593</v>
      </c>
      <c r="D3518" s="144" t="s">
        <v>10760</v>
      </c>
    </row>
    <row r="3519" spans="1:4">
      <c r="A3519" s="144">
        <v>3518</v>
      </c>
      <c r="B3519" s="144">
        <v>2031</v>
      </c>
      <c r="C3519" s="144" t="s">
        <v>1593</v>
      </c>
      <c r="D3519" s="144" t="s">
        <v>10761</v>
      </c>
    </row>
    <row r="3520" spans="1:4">
      <c r="A3520" s="144">
        <v>3519</v>
      </c>
      <c r="B3520" s="144">
        <v>2032</v>
      </c>
      <c r="C3520" s="144" t="s">
        <v>347</v>
      </c>
      <c r="D3520" s="144" t="s">
        <v>10762</v>
      </c>
    </row>
    <row r="3521" spans="1:4">
      <c r="A3521" s="144">
        <v>3520</v>
      </c>
      <c r="B3521" s="144">
        <v>2032</v>
      </c>
      <c r="C3521" s="144" t="s">
        <v>347</v>
      </c>
      <c r="D3521" s="144" t="s">
        <v>10763</v>
      </c>
    </row>
    <row r="3522" spans="1:4">
      <c r="A3522" s="144">
        <v>3521</v>
      </c>
      <c r="B3522" s="144">
        <v>2032</v>
      </c>
      <c r="C3522" s="144" t="s">
        <v>347</v>
      </c>
      <c r="D3522" s="144" t="s">
        <v>10764</v>
      </c>
    </row>
    <row r="3523" spans="1:4">
      <c r="A3523" s="144">
        <v>3522</v>
      </c>
      <c r="B3523" s="144">
        <v>2032</v>
      </c>
      <c r="C3523" s="144" t="s">
        <v>347</v>
      </c>
      <c r="D3523" s="144" t="s">
        <v>10765</v>
      </c>
    </row>
    <row r="3524" spans="1:4">
      <c r="A3524" s="144">
        <v>3523</v>
      </c>
      <c r="B3524" s="144">
        <v>2032</v>
      </c>
      <c r="C3524" s="144" t="s">
        <v>347</v>
      </c>
      <c r="D3524" s="144" t="s">
        <v>10766</v>
      </c>
    </row>
    <row r="3525" spans="1:4">
      <c r="A3525" s="144">
        <v>3524</v>
      </c>
      <c r="B3525" s="144">
        <v>2032</v>
      </c>
      <c r="C3525" s="144" t="s">
        <v>347</v>
      </c>
      <c r="D3525" s="144" t="s">
        <v>10767</v>
      </c>
    </row>
    <row r="3526" spans="1:4">
      <c r="A3526" s="144">
        <v>3525</v>
      </c>
      <c r="B3526" s="144">
        <v>2032</v>
      </c>
      <c r="C3526" s="144" t="s">
        <v>347</v>
      </c>
      <c r="D3526" s="144" t="s">
        <v>10768</v>
      </c>
    </row>
    <row r="3527" spans="1:4">
      <c r="A3527" s="144">
        <v>3526</v>
      </c>
      <c r="B3527" s="144">
        <v>2032</v>
      </c>
      <c r="C3527" s="144" t="s">
        <v>347</v>
      </c>
      <c r="D3527" s="144" t="s">
        <v>10769</v>
      </c>
    </row>
    <row r="3528" spans="1:4">
      <c r="A3528" s="144">
        <v>3527</v>
      </c>
      <c r="B3528" s="144">
        <v>2032</v>
      </c>
      <c r="C3528" s="144" t="s">
        <v>392</v>
      </c>
      <c r="D3528" s="144" t="s">
        <v>10770</v>
      </c>
    </row>
    <row r="3529" spans="1:4">
      <c r="A3529" s="144">
        <v>3528</v>
      </c>
      <c r="B3529" s="144">
        <v>2032</v>
      </c>
      <c r="C3529" s="144" t="s">
        <v>392</v>
      </c>
      <c r="D3529" s="144" t="s">
        <v>10771</v>
      </c>
    </row>
    <row r="3530" spans="1:4">
      <c r="A3530" s="144">
        <v>3529</v>
      </c>
      <c r="B3530" s="144">
        <v>2032</v>
      </c>
      <c r="C3530" s="144" t="s">
        <v>392</v>
      </c>
      <c r="D3530" s="144" t="s">
        <v>10772</v>
      </c>
    </row>
    <row r="3531" spans="1:4">
      <c r="A3531" s="144">
        <v>3530</v>
      </c>
      <c r="B3531" s="144">
        <v>2032</v>
      </c>
      <c r="C3531" s="144" t="s">
        <v>392</v>
      </c>
      <c r="D3531" s="144" t="s">
        <v>10773</v>
      </c>
    </row>
    <row r="3532" spans="1:4">
      <c r="A3532" s="144">
        <v>3531</v>
      </c>
      <c r="B3532" s="144">
        <v>2032</v>
      </c>
      <c r="C3532" s="144" t="s">
        <v>432</v>
      </c>
      <c r="D3532" s="144" t="s">
        <v>10774</v>
      </c>
    </row>
    <row r="3533" spans="1:4">
      <c r="A3533" s="144">
        <v>3532</v>
      </c>
      <c r="B3533" s="144">
        <v>2032</v>
      </c>
      <c r="C3533" s="144" t="s">
        <v>432</v>
      </c>
      <c r="D3533" s="144" t="s">
        <v>10775</v>
      </c>
    </row>
    <row r="3534" spans="1:4">
      <c r="A3534" s="144">
        <v>3533</v>
      </c>
      <c r="B3534" s="144">
        <v>2032</v>
      </c>
      <c r="C3534" s="144" t="s">
        <v>432</v>
      </c>
      <c r="D3534" s="144" t="s">
        <v>10776</v>
      </c>
    </row>
    <row r="3535" spans="1:4">
      <c r="A3535" s="144">
        <v>3534</v>
      </c>
      <c r="B3535" s="144">
        <v>2032</v>
      </c>
      <c r="C3535" s="144" t="s">
        <v>432</v>
      </c>
      <c r="D3535" s="144" t="s">
        <v>10777</v>
      </c>
    </row>
    <row r="3536" spans="1:4">
      <c r="A3536" s="144">
        <v>3535</v>
      </c>
      <c r="B3536" s="144">
        <v>2032</v>
      </c>
      <c r="C3536" s="144" t="s">
        <v>432</v>
      </c>
      <c r="D3536" s="144" t="s">
        <v>10778</v>
      </c>
    </row>
    <row r="3537" spans="1:4">
      <c r="A3537" s="144">
        <v>3536</v>
      </c>
      <c r="B3537" s="144">
        <v>2032</v>
      </c>
      <c r="C3537" s="144" t="s">
        <v>450</v>
      </c>
      <c r="D3537" s="144" t="s">
        <v>10779</v>
      </c>
    </row>
    <row r="3538" spans="1:4">
      <c r="A3538" s="144">
        <v>3537</v>
      </c>
      <c r="B3538" s="144">
        <v>2032</v>
      </c>
      <c r="C3538" s="144" t="s">
        <v>450</v>
      </c>
      <c r="D3538" s="144" t="s">
        <v>10780</v>
      </c>
    </row>
    <row r="3539" spans="1:4">
      <c r="A3539" s="144">
        <v>3538</v>
      </c>
      <c r="B3539" s="144">
        <v>2032</v>
      </c>
      <c r="C3539" s="144" t="s">
        <v>495</v>
      </c>
      <c r="D3539" s="144" t="s">
        <v>10781</v>
      </c>
    </row>
    <row r="3540" spans="1:4">
      <c r="A3540" s="144">
        <v>3539</v>
      </c>
      <c r="B3540" s="144">
        <v>2032</v>
      </c>
      <c r="C3540" s="144" t="s">
        <v>495</v>
      </c>
      <c r="D3540" s="144" t="s">
        <v>10782</v>
      </c>
    </row>
    <row r="3541" spans="1:4">
      <c r="A3541" s="144">
        <v>3540</v>
      </c>
      <c r="B3541" s="144">
        <v>2032</v>
      </c>
      <c r="C3541" s="144" t="s">
        <v>495</v>
      </c>
      <c r="D3541" s="144" t="s">
        <v>10783</v>
      </c>
    </row>
    <row r="3542" spans="1:4">
      <c r="A3542" s="144">
        <v>3541</v>
      </c>
      <c r="B3542" s="144">
        <v>2032</v>
      </c>
      <c r="C3542" s="144" t="s">
        <v>495</v>
      </c>
      <c r="D3542" s="144" t="s">
        <v>10784</v>
      </c>
    </row>
    <row r="3543" spans="1:4">
      <c r="A3543" s="144">
        <v>3542</v>
      </c>
      <c r="B3543" s="144">
        <v>2032</v>
      </c>
      <c r="C3543" s="144" t="s">
        <v>495</v>
      </c>
      <c r="D3543" s="144" t="s">
        <v>10785</v>
      </c>
    </row>
    <row r="3544" spans="1:4">
      <c r="A3544" s="144">
        <v>3543</v>
      </c>
      <c r="B3544" s="144">
        <v>2032</v>
      </c>
      <c r="C3544" s="144" t="s">
        <v>495</v>
      </c>
      <c r="D3544" s="144" t="s">
        <v>10786</v>
      </c>
    </row>
    <row r="3545" spans="1:4">
      <c r="A3545" s="144">
        <v>3544</v>
      </c>
      <c r="B3545" s="144">
        <v>2032</v>
      </c>
      <c r="C3545" s="144" t="s">
        <v>527</v>
      </c>
      <c r="D3545" s="144" t="s">
        <v>10787</v>
      </c>
    </row>
    <row r="3546" spans="1:4">
      <c r="A3546" s="144">
        <v>3545</v>
      </c>
      <c r="B3546" s="144">
        <v>2032</v>
      </c>
      <c r="C3546" s="144" t="s">
        <v>527</v>
      </c>
      <c r="D3546" s="144" t="s">
        <v>10788</v>
      </c>
    </row>
    <row r="3547" spans="1:4">
      <c r="A3547" s="144">
        <v>3546</v>
      </c>
      <c r="B3547" s="144">
        <v>2032</v>
      </c>
      <c r="C3547" s="144" t="s">
        <v>527</v>
      </c>
      <c r="D3547" s="144" t="s">
        <v>10789</v>
      </c>
    </row>
    <row r="3548" spans="1:4">
      <c r="A3548" s="144">
        <v>3547</v>
      </c>
      <c r="B3548" s="144">
        <v>2032</v>
      </c>
      <c r="C3548" s="144" t="s">
        <v>527</v>
      </c>
      <c r="D3548" s="144" t="s">
        <v>10790</v>
      </c>
    </row>
    <row r="3549" spans="1:4">
      <c r="A3549" s="144">
        <v>3548</v>
      </c>
      <c r="B3549" s="144">
        <v>2032</v>
      </c>
      <c r="C3549" s="144" t="s">
        <v>527</v>
      </c>
      <c r="D3549" s="144" t="s">
        <v>10791</v>
      </c>
    </row>
    <row r="3550" spans="1:4">
      <c r="A3550" s="144">
        <v>3549</v>
      </c>
      <c r="B3550" s="144">
        <v>2032</v>
      </c>
      <c r="C3550" s="144" t="s">
        <v>527</v>
      </c>
      <c r="D3550" s="144" t="s">
        <v>10792</v>
      </c>
    </row>
    <row r="3551" spans="1:4">
      <c r="A3551" s="144">
        <v>3550</v>
      </c>
      <c r="B3551" s="144">
        <v>2032</v>
      </c>
      <c r="C3551" s="144" t="s">
        <v>527</v>
      </c>
      <c r="D3551" s="144" t="s">
        <v>10793</v>
      </c>
    </row>
    <row r="3552" spans="1:4">
      <c r="A3552" s="144">
        <v>3551</v>
      </c>
      <c r="B3552" s="144">
        <v>2032</v>
      </c>
      <c r="C3552" s="144" t="s">
        <v>527</v>
      </c>
      <c r="D3552" s="144" t="s">
        <v>10794</v>
      </c>
    </row>
    <row r="3553" spans="1:4">
      <c r="A3553" s="144">
        <v>3552</v>
      </c>
      <c r="B3553" s="144">
        <v>2032</v>
      </c>
      <c r="C3553" s="144" t="s">
        <v>527</v>
      </c>
      <c r="D3553" s="144" t="s">
        <v>10795</v>
      </c>
    </row>
    <row r="3554" spans="1:4">
      <c r="A3554" s="144">
        <v>3553</v>
      </c>
      <c r="B3554" s="144">
        <v>2032</v>
      </c>
      <c r="C3554" s="144" t="s">
        <v>527</v>
      </c>
      <c r="D3554" s="144" t="s">
        <v>10796</v>
      </c>
    </row>
    <row r="3555" spans="1:4">
      <c r="A3555" s="144">
        <v>3554</v>
      </c>
      <c r="B3555" s="144">
        <v>2032</v>
      </c>
      <c r="C3555" s="144" t="s">
        <v>527</v>
      </c>
      <c r="D3555" s="144" t="s">
        <v>10797</v>
      </c>
    </row>
    <row r="3556" spans="1:4">
      <c r="A3556" s="144">
        <v>3555</v>
      </c>
      <c r="B3556" s="144">
        <v>2032</v>
      </c>
      <c r="C3556" s="144" t="s">
        <v>527</v>
      </c>
      <c r="D3556" s="144" t="s">
        <v>10798</v>
      </c>
    </row>
    <row r="3557" spans="1:4">
      <c r="A3557" s="144">
        <v>3556</v>
      </c>
      <c r="B3557" s="144">
        <v>2032</v>
      </c>
      <c r="C3557" s="144" t="s">
        <v>527</v>
      </c>
      <c r="D3557" s="144" t="s">
        <v>10799</v>
      </c>
    </row>
    <row r="3558" spans="1:4">
      <c r="A3558" s="144">
        <v>3557</v>
      </c>
      <c r="B3558" s="144">
        <v>2032</v>
      </c>
      <c r="C3558" s="144" t="s">
        <v>844</v>
      </c>
      <c r="D3558" s="144" t="s">
        <v>10800</v>
      </c>
    </row>
    <row r="3559" spans="1:4">
      <c r="A3559" s="144">
        <v>3558</v>
      </c>
      <c r="B3559" s="144">
        <v>2032</v>
      </c>
      <c r="C3559" s="144" t="s">
        <v>844</v>
      </c>
      <c r="D3559" s="144" t="s">
        <v>10801</v>
      </c>
    </row>
    <row r="3560" spans="1:4">
      <c r="A3560" s="144">
        <v>3559</v>
      </c>
      <c r="B3560" s="144">
        <v>2032</v>
      </c>
      <c r="C3560" s="144" t="s">
        <v>844</v>
      </c>
      <c r="D3560" s="144" t="s">
        <v>10802</v>
      </c>
    </row>
    <row r="3561" spans="1:4">
      <c r="A3561" s="144">
        <v>3560</v>
      </c>
      <c r="B3561" s="144">
        <v>2032</v>
      </c>
      <c r="C3561" s="144" t="s">
        <v>844</v>
      </c>
      <c r="D3561" s="144" t="s">
        <v>10803</v>
      </c>
    </row>
    <row r="3562" spans="1:4">
      <c r="A3562" s="144">
        <v>3561</v>
      </c>
      <c r="B3562" s="144">
        <v>2032</v>
      </c>
      <c r="C3562" s="144" t="s">
        <v>844</v>
      </c>
      <c r="D3562" s="144" t="s">
        <v>10804</v>
      </c>
    </row>
    <row r="3563" spans="1:4">
      <c r="A3563" s="144">
        <v>3562</v>
      </c>
      <c r="B3563" s="144">
        <v>2032</v>
      </c>
      <c r="C3563" s="144" t="s">
        <v>844</v>
      </c>
      <c r="D3563" s="144" t="s">
        <v>10805</v>
      </c>
    </row>
    <row r="3564" spans="1:4">
      <c r="A3564" s="144">
        <v>3563</v>
      </c>
      <c r="B3564" s="144">
        <v>2032</v>
      </c>
      <c r="C3564" s="144" t="s">
        <v>844</v>
      </c>
      <c r="D3564" s="144" t="s">
        <v>10806</v>
      </c>
    </row>
    <row r="3565" spans="1:4">
      <c r="A3565" s="144">
        <v>3564</v>
      </c>
      <c r="B3565" s="144">
        <v>2032</v>
      </c>
      <c r="C3565" s="144" t="s">
        <v>844</v>
      </c>
      <c r="D3565" s="144" t="s">
        <v>10807</v>
      </c>
    </row>
    <row r="3566" spans="1:4">
      <c r="A3566" s="144">
        <v>3565</v>
      </c>
      <c r="B3566" s="144">
        <v>2032</v>
      </c>
      <c r="C3566" s="144" t="s">
        <v>844</v>
      </c>
      <c r="D3566" s="144" t="s">
        <v>10808</v>
      </c>
    </row>
    <row r="3567" spans="1:4">
      <c r="A3567" s="144">
        <v>3566</v>
      </c>
      <c r="B3567" s="144">
        <v>2032</v>
      </c>
      <c r="C3567" s="144" t="s">
        <v>844</v>
      </c>
      <c r="D3567" s="144" t="s">
        <v>10809</v>
      </c>
    </row>
    <row r="3568" spans="1:4">
      <c r="A3568" s="144">
        <v>3567</v>
      </c>
      <c r="B3568" s="144">
        <v>2032</v>
      </c>
      <c r="C3568" s="144" t="s">
        <v>844</v>
      </c>
      <c r="D3568" s="144" t="s">
        <v>10810</v>
      </c>
    </row>
    <row r="3569" spans="1:4">
      <c r="A3569" s="144">
        <v>3568</v>
      </c>
      <c r="B3569" s="144">
        <v>2032</v>
      </c>
      <c r="C3569" s="144" t="s">
        <v>844</v>
      </c>
      <c r="D3569" s="144" t="s">
        <v>10811</v>
      </c>
    </row>
    <row r="3570" spans="1:4">
      <c r="A3570" s="144">
        <v>3569</v>
      </c>
      <c r="B3570" s="144">
        <v>2032</v>
      </c>
      <c r="C3570" s="144" t="s">
        <v>844</v>
      </c>
      <c r="D3570" s="144" t="s">
        <v>10812</v>
      </c>
    </row>
    <row r="3571" spans="1:4">
      <c r="A3571" s="144">
        <v>3570</v>
      </c>
      <c r="B3571" s="144">
        <v>2032</v>
      </c>
      <c r="C3571" s="144" t="s">
        <v>844</v>
      </c>
      <c r="D3571" s="144" t="s">
        <v>10813</v>
      </c>
    </row>
    <row r="3572" spans="1:4">
      <c r="A3572" s="144">
        <v>3571</v>
      </c>
      <c r="B3572" s="144">
        <v>2032</v>
      </c>
      <c r="C3572" s="144" t="s">
        <v>844</v>
      </c>
      <c r="D3572" s="144" t="s">
        <v>10814</v>
      </c>
    </row>
    <row r="3573" spans="1:4">
      <c r="A3573" s="144">
        <v>3572</v>
      </c>
      <c r="B3573" s="144">
        <v>2032</v>
      </c>
      <c r="C3573" s="144" t="s">
        <v>844</v>
      </c>
      <c r="D3573" s="144" t="s">
        <v>10815</v>
      </c>
    </row>
    <row r="3574" spans="1:4">
      <c r="A3574" s="144">
        <v>3573</v>
      </c>
      <c r="B3574" s="144">
        <v>2032</v>
      </c>
      <c r="C3574" s="144" t="s">
        <v>844</v>
      </c>
      <c r="D3574" s="144" t="s">
        <v>10816</v>
      </c>
    </row>
    <row r="3575" spans="1:4">
      <c r="A3575" s="144">
        <v>3574</v>
      </c>
      <c r="B3575" s="144">
        <v>2032</v>
      </c>
      <c r="C3575" s="144" t="s">
        <v>844</v>
      </c>
      <c r="D3575" s="144" t="s">
        <v>10817</v>
      </c>
    </row>
    <row r="3576" spans="1:4">
      <c r="A3576" s="144">
        <v>3575</v>
      </c>
      <c r="B3576" s="144">
        <v>2032</v>
      </c>
      <c r="C3576" s="144" t="s">
        <v>844</v>
      </c>
      <c r="D3576" s="144" t="s">
        <v>10818</v>
      </c>
    </row>
    <row r="3577" spans="1:4">
      <c r="A3577" s="144">
        <v>3576</v>
      </c>
      <c r="B3577" s="144">
        <v>2032</v>
      </c>
      <c r="C3577" s="144" t="s">
        <v>844</v>
      </c>
      <c r="D3577" s="144" t="s">
        <v>10819</v>
      </c>
    </row>
    <row r="3578" spans="1:4">
      <c r="A3578" s="144">
        <v>3577</v>
      </c>
      <c r="B3578" s="144">
        <v>2032</v>
      </c>
      <c r="C3578" s="144" t="s">
        <v>844</v>
      </c>
      <c r="D3578" s="144" t="s">
        <v>10820</v>
      </c>
    </row>
    <row r="3579" spans="1:4">
      <c r="A3579" s="144">
        <v>3578</v>
      </c>
      <c r="B3579" s="144">
        <v>2032</v>
      </c>
      <c r="C3579" s="144" t="s">
        <v>844</v>
      </c>
      <c r="D3579" s="144" t="s">
        <v>10821</v>
      </c>
    </row>
    <row r="3580" spans="1:4">
      <c r="A3580" s="144">
        <v>3579</v>
      </c>
      <c r="B3580" s="144">
        <v>2032</v>
      </c>
      <c r="C3580" s="144" t="s">
        <v>1061</v>
      </c>
      <c r="D3580" s="144" t="s">
        <v>10822</v>
      </c>
    </row>
    <row r="3581" spans="1:4">
      <c r="A3581" s="144">
        <v>3580</v>
      </c>
      <c r="B3581" s="144">
        <v>2032</v>
      </c>
      <c r="C3581" s="144" t="s">
        <v>1061</v>
      </c>
      <c r="D3581" s="144" t="s">
        <v>10823</v>
      </c>
    </row>
    <row r="3582" spans="1:4">
      <c r="A3582" s="144">
        <v>3581</v>
      </c>
      <c r="B3582" s="144">
        <v>2032</v>
      </c>
      <c r="C3582" s="144" t="s">
        <v>1061</v>
      </c>
      <c r="D3582" s="144" t="s">
        <v>10824</v>
      </c>
    </row>
    <row r="3583" spans="1:4">
      <c r="A3583" s="144">
        <v>3582</v>
      </c>
      <c r="B3583" s="144">
        <v>2032</v>
      </c>
      <c r="C3583" s="144" t="s">
        <v>1061</v>
      </c>
      <c r="D3583" s="144" t="s">
        <v>10825</v>
      </c>
    </row>
    <row r="3584" spans="1:4">
      <c r="A3584" s="144">
        <v>3583</v>
      </c>
      <c r="B3584" s="144">
        <v>2032</v>
      </c>
      <c r="C3584" s="144" t="s">
        <v>1061</v>
      </c>
      <c r="D3584" s="144" t="s">
        <v>10826</v>
      </c>
    </row>
    <row r="3585" spans="1:4">
      <c r="A3585" s="144">
        <v>3584</v>
      </c>
      <c r="B3585" s="144">
        <v>2032</v>
      </c>
      <c r="C3585" s="144" t="s">
        <v>1061</v>
      </c>
      <c r="D3585" s="144" t="s">
        <v>10827</v>
      </c>
    </row>
    <row r="3586" spans="1:4">
      <c r="A3586" s="144">
        <v>3585</v>
      </c>
      <c r="B3586" s="144">
        <v>2032</v>
      </c>
      <c r="C3586" s="144" t="s">
        <v>1061</v>
      </c>
      <c r="D3586" s="144" t="s">
        <v>10828</v>
      </c>
    </row>
    <row r="3587" spans="1:4">
      <c r="A3587" s="144">
        <v>3586</v>
      </c>
      <c r="B3587" s="144">
        <v>2032</v>
      </c>
      <c r="C3587" s="144" t="s">
        <v>1061</v>
      </c>
      <c r="D3587" s="144" t="s">
        <v>10829</v>
      </c>
    </row>
    <row r="3588" spans="1:4">
      <c r="A3588" s="144">
        <v>3587</v>
      </c>
      <c r="B3588" s="144">
        <v>2032</v>
      </c>
      <c r="C3588" s="144" t="s">
        <v>1061</v>
      </c>
      <c r="D3588" s="144" t="s">
        <v>10830</v>
      </c>
    </row>
    <row r="3589" spans="1:4">
      <c r="A3589" s="144">
        <v>3588</v>
      </c>
      <c r="B3589" s="144">
        <v>2032</v>
      </c>
      <c r="C3589" s="144" t="s">
        <v>1061</v>
      </c>
      <c r="D3589" s="144" t="s">
        <v>10831</v>
      </c>
    </row>
    <row r="3590" spans="1:4">
      <c r="A3590" s="144">
        <v>3589</v>
      </c>
      <c r="B3590" s="144">
        <v>2032</v>
      </c>
      <c r="C3590" s="144" t="s">
        <v>1061</v>
      </c>
      <c r="D3590" s="144" t="s">
        <v>10832</v>
      </c>
    </row>
    <row r="3591" spans="1:4">
      <c r="A3591" s="144">
        <v>3590</v>
      </c>
      <c r="B3591" s="144">
        <v>2032</v>
      </c>
      <c r="C3591" s="144" t="s">
        <v>1061</v>
      </c>
      <c r="D3591" s="144" t="s">
        <v>10833</v>
      </c>
    </row>
    <row r="3592" spans="1:4">
      <c r="A3592" s="144">
        <v>3591</v>
      </c>
      <c r="B3592" s="144">
        <v>2032</v>
      </c>
      <c r="C3592" s="144" t="s">
        <v>1191</v>
      </c>
      <c r="D3592" s="144" t="s">
        <v>10834</v>
      </c>
    </row>
    <row r="3593" spans="1:4">
      <c r="A3593" s="144">
        <v>3592</v>
      </c>
      <c r="B3593" s="144">
        <v>2032</v>
      </c>
      <c r="C3593" s="144" t="s">
        <v>1191</v>
      </c>
      <c r="D3593" s="144" t="s">
        <v>10835</v>
      </c>
    </row>
    <row r="3594" spans="1:4">
      <c r="A3594" s="144">
        <v>3593</v>
      </c>
      <c r="B3594" s="144">
        <v>2032</v>
      </c>
      <c r="C3594" s="144" t="s">
        <v>1191</v>
      </c>
      <c r="D3594" s="144" t="s">
        <v>10836</v>
      </c>
    </row>
    <row r="3595" spans="1:4">
      <c r="A3595" s="144">
        <v>3594</v>
      </c>
      <c r="B3595" s="144">
        <v>2032</v>
      </c>
      <c r="C3595" s="144" t="s">
        <v>1191</v>
      </c>
      <c r="D3595" s="144" t="s">
        <v>10837</v>
      </c>
    </row>
    <row r="3596" spans="1:4">
      <c r="A3596" s="144">
        <v>3595</v>
      </c>
      <c r="B3596" s="144">
        <v>2032</v>
      </c>
      <c r="C3596" s="144" t="s">
        <v>1191</v>
      </c>
      <c r="D3596" s="144" t="s">
        <v>10838</v>
      </c>
    </row>
    <row r="3597" spans="1:4">
      <c r="A3597" s="144">
        <v>3596</v>
      </c>
      <c r="B3597" s="144">
        <v>2032</v>
      </c>
      <c r="C3597" s="144" t="s">
        <v>1191</v>
      </c>
      <c r="D3597" s="144" t="s">
        <v>10839</v>
      </c>
    </row>
    <row r="3598" spans="1:4">
      <c r="A3598" s="144">
        <v>3597</v>
      </c>
      <c r="B3598" s="144">
        <v>2032</v>
      </c>
      <c r="C3598" s="144" t="s">
        <v>1191</v>
      </c>
      <c r="D3598" s="144" t="s">
        <v>10840</v>
      </c>
    </row>
    <row r="3599" spans="1:4">
      <c r="A3599" s="144">
        <v>3598</v>
      </c>
      <c r="B3599" s="144">
        <v>2032</v>
      </c>
      <c r="C3599" s="144" t="s">
        <v>1191</v>
      </c>
      <c r="D3599" s="144" t="s">
        <v>10841</v>
      </c>
    </row>
    <row r="3600" spans="1:4">
      <c r="A3600" s="144">
        <v>3599</v>
      </c>
      <c r="B3600" s="144">
        <v>2032</v>
      </c>
      <c r="C3600" s="144" t="s">
        <v>1191</v>
      </c>
      <c r="D3600" s="144" t="s">
        <v>10842</v>
      </c>
    </row>
    <row r="3601" spans="1:4">
      <c r="A3601" s="144">
        <v>3600</v>
      </c>
      <c r="B3601" s="144">
        <v>2032</v>
      </c>
      <c r="C3601" s="144" t="s">
        <v>1191</v>
      </c>
      <c r="D3601" s="144" t="s">
        <v>10843</v>
      </c>
    </row>
    <row r="3602" spans="1:4">
      <c r="A3602" s="144">
        <v>3601</v>
      </c>
      <c r="B3602" s="144">
        <v>2032</v>
      </c>
      <c r="C3602" s="144" t="s">
        <v>1191</v>
      </c>
      <c r="D3602" s="144" t="s">
        <v>10844</v>
      </c>
    </row>
    <row r="3603" spans="1:4">
      <c r="A3603" s="144">
        <v>3602</v>
      </c>
      <c r="B3603" s="144">
        <v>2032</v>
      </c>
      <c r="C3603" s="144" t="s">
        <v>1191</v>
      </c>
      <c r="D3603" s="144" t="s">
        <v>10845</v>
      </c>
    </row>
    <row r="3604" spans="1:4">
      <c r="A3604" s="144">
        <v>3603</v>
      </c>
      <c r="B3604" s="144">
        <v>2032</v>
      </c>
      <c r="C3604" s="144" t="s">
        <v>1191</v>
      </c>
      <c r="D3604" s="144" t="s">
        <v>10846</v>
      </c>
    </row>
    <row r="3605" spans="1:4">
      <c r="A3605" s="144">
        <v>3604</v>
      </c>
      <c r="B3605" s="144">
        <v>2032</v>
      </c>
      <c r="C3605" s="144" t="s">
        <v>1191</v>
      </c>
      <c r="D3605" s="144" t="s">
        <v>10847</v>
      </c>
    </row>
    <row r="3606" spans="1:4">
      <c r="A3606" s="144">
        <v>3605</v>
      </c>
      <c r="B3606" s="144">
        <v>2032</v>
      </c>
      <c r="C3606" s="144" t="s">
        <v>1191</v>
      </c>
      <c r="D3606" s="144" t="s">
        <v>10848</v>
      </c>
    </row>
    <row r="3607" spans="1:4">
      <c r="A3607" s="144">
        <v>3606</v>
      </c>
      <c r="B3607" s="144">
        <v>2032</v>
      </c>
      <c r="C3607" s="144" t="s">
        <v>1191</v>
      </c>
      <c r="D3607" s="144" t="s">
        <v>10849</v>
      </c>
    </row>
    <row r="3608" spans="1:4">
      <c r="A3608" s="144">
        <v>3607</v>
      </c>
      <c r="B3608" s="144">
        <v>2032</v>
      </c>
      <c r="C3608" s="144" t="s">
        <v>1191</v>
      </c>
      <c r="D3608" s="144" t="s">
        <v>10850</v>
      </c>
    </row>
    <row r="3609" spans="1:4">
      <c r="A3609" s="144">
        <v>3608</v>
      </c>
      <c r="B3609" s="144">
        <v>2032</v>
      </c>
      <c r="C3609" s="144" t="s">
        <v>1191</v>
      </c>
      <c r="D3609" s="144" t="s">
        <v>10851</v>
      </c>
    </row>
    <row r="3610" spans="1:4">
      <c r="A3610" s="144">
        <v>3609</v>
      </c>
      <c r="B3610" s="144">
        <v>2032</v>
      </c>
      <c r="C3610" s="144" t="s">
        <v>1191</v>
      </c>
      <c r="D3610" s="144" t="s">
        <v>10852</v>
      </c>
    </row>
    <row r="3611" spans="1:4">
      <c r="A3611" s="144">
        <v>3610</v>
      </c>
      <c r="B3611" s="144">
        <v>2032</v>
      </c>
      <c r="C3611" s="144" t="s">
        <v>1549</v>
      </c>
      <c r="D3611" s="144" t="s">
        <v>10853</v>
      </c>
    </row>
    <row r="3612" spans="1:4">
      <c r="A3612" s="144">
        <v>3611</v>
      </c>
      <c r="B3612" s="144">
        <v>2032</v>
      </c>
      <c r="C3612" s="144" t="s">
        <v>1574</v>
      </c>
      <c r="D3612" s="144" t="s">
        <v>10854</v>
      </c>
    </row>
    <row r="3613" spans="1:4">
      <c r="A3613" s="144">
        <v>3612</v>
      </c>
      <c r="B3613" s="144">
        <v>2033</v>
      </c>
      <c r="C3613" s="144" t="s">
        <v>347</v>
      </c>
      <c r="D3613" s="144" t="s">
        <v>10855</v>
      </c>
    </row>
    <row r="3614" spans="1:4">
      <c r="A3614" s="144">
        <v>3613</v>
      </c>
      <c r="B3614" s="144">
        <v>2033</v>
      </c>
      <c r="C3614" s="144" t="s">
        <v>347</v>
      </c>
      <c r="D3614" s="144" t="s">
        <v>10856</v>
      </c>
    </row>
    <row r="3615" spans="1:4">
      <c r="A3615" s="144">
        <v>3614</v>
      </c>
      <c r="B3615" s="144">
        <v>2033</v>
      </c>
      <c r="C3615" s="144" t="s">
        <v>347</v>
      </c>
      <c r="D3615" s="144" t="s">
        <v>10857</v>
      </c>
    </row>
    <row r="3616" spans="1:4">
      <c r="A3616" s="144">
        <v>3615</v>
      </c>
      <c r="B3616" s="144">
        <v>2033</v>
      </c>
      <c r="C3616" s="144" t="s">
        <v>347</v>
      </c>
      <c r="D3616" s="144" t="s">
        <v>10858</v>
      </c>
    </row>
    <row r="3617" spans="1:4">
      <c r="A3617" s="144">
        <v>3616</v>
      </c>
      <c r="B3617" s="144">
        <v>2033</v>
      </c>
      <c r="C3617" s="144" t="s">
        <v>347</v>
      </c>
      <c r="D3617" s="144" t="s">
        <v>10859</v>
      </c>
    </row>
    <row r="3618" spans="1:4">
      <c r="A3618" s="144">
        <v>3617</v>
      </c>
      <c r="B3618" s="144">
        <v>2033</v>
      </c>
      <c r="C3618" s="144" t="s">
        <v>347</v>
      </c>
      <c r="D3618" s="144" t="s">
        <v>10860</v>
      </c>
    </row>
    <row r="3619" spans="1:4">
      <c r="A3619" s="144">
        <v>3618</v>
      </c>
      <c r="B3619" s="144">
        <v>2033</v>
      </c>
      <c r="C3619" s="144" t="s">
        <v>347</v>
      </c>
      <c r="D3619" s="144" t="s">
        <v>10861</v>
      </c>
    </row>
    <row r="3620" spans="1:4">
      <c r="A3620" s="144">
        <v>3619</v>
      </c>
      <c r="B3620" s="144">
        <v>2033</v>
      </c>
      <c r="C3620" s="144" t="s">
        <v>347</v>
      </c>
      <c r="D3620" s="144" t="s">
        <v>10862</v>
      </c>
    </row>
    <row r="3621" spans="1:4">
      <c r="A3621" s="144">
        <v>3620</v>
      </c>
      <c r="B3621" s="144">
        <v>2033</v>
      </c>
      <c r="C3621" s="144" t="s">
        <v>347</v>
      </c>
      <c r="D3621" s="144" t="s">
        <v>10863</v>
      </c>
    </row>
    <row r="3622" spans="1:4">
      <c r="A3622" s="144">
        <v>3621</v>
      </c>
      <c r="B3622" s="144">
        <v>2033</v>
      </c>
      <c r="C3622" s="144" t="s">
        <v>347</v>
      </c>
      <c r="D3622" s="144" t="s">
        <v>10864</v>
      </c>
    </row>
    <row r="3623" spans="1:4">
      <c r="A3623" s="144">
        <v>3622</v>
      </c>
      <c r="B3623" s="144">
        <v>2033</v>
      </c>
      <c r="C3623" s="144" t="s">
        <v>347</v>
      </c>
      <c r="D3623" s="144" t="s">
        <v>10865</v>
      </c>
    </row>
    <row r="3624" spans="1:4">
      <c r="A3624" s="144">
        <v>3623</v>
      </c>
      <c r="B3624" s="144">
        <v>2033</v>
      </c>
      <c r="C3624" s="144" t="s">
        <v>347</v>
      </c>
      <c r="D3624" s="144" t="s">
        <v>10866</v>
      </c>
    </row>
    <row r="3625" spans="1:4">
      <c r="A3625" s="144">
        <v>3624</v>
      </c>
      <c r="B3625" s="144">
        <v>2033</v>
      </c>
      <c r="C3625" s="144" t="s">
        <v>347</v>
      </c>
      <c r="D3625" s="144" t="s">
        <v>10867</v>
      </c>
    </row>
    <row r="3626" spans="1:4">
      <c r="A3626" s="144">
        <v>3625</v>
      </c>
      <c r="B3626" s="144">
        <v>2033</v>
      </c>
      <c r="C3626" s="144" t="s">
        <v>347</v>
      </c>
      <c r="D3626" s="144" t="s">
        <v>10868</v>
      </c>
    </row>
    <row r="3627" spans="1:4">
      <c r="A3627" s="144">
        <v>3626</v>
      </c>
      <c r="B3627" s="144">
        <v>2033</v>
      </c>
      <c r="C3627" s="144" t="s">
        <v>347</v>
      </c>
      <c r="D3627" s="144" t="s">
        <v>10869</v>
      </c>
    </row>
    <row r="3628" spans="1:4">
      <c r="A3628" s="144">
        <v>3627</v>
      </c>
      <c r="B3628" s="144">
        <v>2033</v>
      </c>
      <c r="C3628" s="144" t="s">
        <v>347</v>
      </c>
      <c r="D3628" s="144" t="s">
        <v>10870</v>
      </c>
    </row>
    <row r="3629" spans="1:4">
      <c r="A3629" s="144">
        <v>3628</v>
      </c>
      <c r="B3629" s="144">
        <v>2033</v>
      </c>
      <c r="C3629" s="144" t="s">
        <v>392</v>
      </c>
      <c r="D3629" s="144" t="s">
        <v>10871</v>
      </c>
    </row>
    <row r="3630" spans="1:4">
      <c r="A3630" s="144">
        <v>3629</v>
      </c>
      <c r="B3630" s="144">
        <v>2033</v>
      </c>
      <c r="C3630" s="144" t="s">
        <v>392</v>
      </c>
      <c r="D3630" s="144" t="s">
        <v>10872</v>
      </c>
    </row>
    <row r="3631" spans="1:4">
      <c r="A3631" s="144">
        <v>3630</v>
      </c>
      <c r="B3631" s="144">
        <v>2033</v>
      </c>
      <c r="C3631" s="144" t="s">
        <v>392</v>
      </c>
      <c r="D3631" s="144" t="s">
        <v>10873</v>
      </c>
    </row>
    <row r="3632" spans="1:4">
      <c r="A3632" s="144">
        <v>3631</v>
      </c>
      <c r="B3632" s="144">
        <v>2033</v>
      </c>
      <c r="C3632" s="144" t="s">
        <v>392</v>
      </c>
      <c r="D3632" s="144" t="s">
        <v>10874</v>
      </c>
    </row>
    <row r="3633" spans="1:4">
      <c r="A3633" s="144">
        <v>3632</v>
      </c>
      <c r="B3633" s="144">
        <v>2033</v>
      </c>
      <c r="C3633" s="144" t="s">
        <v>392</v>
      </c>
      <c r="D3633" s="144" t="s">
        <v>10875</v>
      </c>
    </row>
    <row r="3634" spans="1:4">
      <c r="A3634" s="144">
        <v>3633</v>
      </c>
      <c r="B3634" s="144">
        <v>2033</v>
      </c>
      <c r="C3634" s="144" t="s">
        <v>432</v>
      </c>
      <c r="D3634" s="144" t="s">
        <v>10876</v>
      </c>
    </row>
    <row r="3635" spans="1:4">
      <c r="A3635" s="144">
        <v>3634</v>
      </c>
      <c r="B3635" s="144">
        <v>2033</v>
      </c>
      <c r="C3635" s="144" t="s">
        <v>432</v>
      </c>
      <c r="D3635" s="144" t="s">
        <v>10877</v>
      </c>
    </row>
    <row r="3636" spans="1:4">
      <c r="A3636" s="144">
        <v>3635</v>
      </c>
      <c r="B3636" s="144">
        <v>2033</v>
      </c>
      <c r="C3636" s="144" t="s">
        <v>432</v>
      </c>
      <c r="D3636" s="144" t="s">
        <v>10878</v>
      </c>
    </row>
    <row r="3637" spans="1:4">
      <c r="A3637" s="144">
        <v>3636</v>
      </c>
      <c r="B3637" s="144">
        <v>2033</v>
      </c>
      <c r="C3637" s="144" t="s">
        <v>432</v>
      </c>
      <c r="D3637" s="144" t="s">
        <v>10879</v>
      </c>
    </row>
    <row r="3638" spans="1:4">
      <c r="A3638" s="144">
        <v>3637</v>
      </c>
      <c r="B3638" s="144">
        <v>2033</v>
      </c>
      <c r="C3638" s="144" t="s">
        <v>432</v>
      </c>
      <c r="D3638" s="144" t="s">
        <v>10880</v>
      </c>
    </row>
    <row r="3639" spans="1:4">
      <c r="A3639" s="144">
        <v>3638</v>
      </c>
      <c r="B3639" s="144">
        <v>2033</v>
      </c>
      <c r="C3639" s="144" t="s">
        <v>432</v>
      </c>
      <c r="D3639" s="144" t="s">
        <v>10881</v>
      </c>
    </row>
    <row r="3640" spans="1:4">
      <c r="A3640" s="144">
        <v>3639</v>
      </c>
      <c r="B3640" s="144">
        <v>2033</v>
      </c>
      <c r="C3640" s="144" t="s">
        <v>432</v>
      </c>
      <c r="D3640" s="144" t="s">
        <v>10882</v>
      </c>
    </row>
    <row r="3641" spans="1:4">
      <c r="A3641" s="144">
        <v>3640</v>
      </c>
      <c r="B3641" s="144">
        <v>2033</v>
      </c>
      <c r="C3641" s="144" t="s">
        <v>450</v>
      </c>
      <c r="D3641" s="144" t="s">
        <v>10883</v>
      </c>
    </row>
    <row r="3642" spans="1:4">
      <c r="A3642" s="144">
        <v>3641</v>
      </c>
      <c r="B3642" s="144">
        <v>2033</v>
      </c>
      <c r="C3642" s="144" t="s">
        <v>450</v>
      </c>
      <c r="D3642" s="144" t="s">
        <v>10884</v>
      </c>
    </row>
    <row r="3643" spans="1:4">
      <c r="A3643" s="144">
        <v>3642</v>
      </c>
      <c r="B3643" s="144">
        <v>2033</v>
      </c>
      <c r="C3643" s="144" t="s">
        <v>450</v>
      </c>
      <c r="D3643" s="144" t="s">
        <v>10885</v>
      </c>
    </row>
    <row r="3644" spans="1:4">
      <c r="A3644" s="144">
        <v>3643</v>
      </c>
      <c r="B3644" s="144">
        <v>2033</v>
      </c>
      <c r="C3644" s="144" t="s">
        <v>450</v>
      </c>
      <c r="D3644" s="144" t="s">
        <v>10886</v>
      </c>
    </row>
    <row r="3645" spans="1:4">
      <c r="A3645" s="144">
        <v>3644</v>
      </c>
      <c r="B3645" s="144">
        <v>2033</v>
      </c>
      <c r="C3645" s="144" t="s">
        <v>495</v>
      </c>
      <c r="D3645" s="144" t="s">
        <v>10887</v>
      </c>
    </row>
    <row r="3646" spans="1:4">
      <c r="A3646" s="144">
        <v>3645</v>
      </c>
      <c r="B3646" s="144">
        <v>2033</v>
      </c>
      <c r="C3646" s="144" t="s">
        <v>527</v>
      </c>
      <c r="D3646" s="144" t="s">
        <v>10888</v>
      </c>
    </row>
    <row r="3647" spans="1:4">
      <c r="A3647" s="144">
        <v>3646</v>
      </c>
      <c r="B3647" s="144">
        <v>2033</v>
      </c>
      <c r="C3647" s="144" t="s">
        <v>527</v>
      </c>
      <c r="D3647" s="144" t="s">
        <v>10889</v>
      </c>
    </row>
    <row r="3648" spans="1:4">
      <c r="A3648" s="144">
        <v>3647</v>
      </c>
      <c r="B3648" s="144">
        <v>2033</v>
      </c>
      <c r="C3648" s="144" t="s">
        <v>527</v>
      </c>
      <c r="D3648" s="144" t="s">
        <v>10890</v>
      </c>
    </row>
    <row r="3649" spans="1:4">
      <c r="A3649" s="144">
        <v>3648</v>
      </c>
      <c r="B3649" s="144">
        <v>2033</v>
      </c>
      <c r="C3649" s="144" t="s">
        <v>527</v>
      </c>
      <c r="D3649" s="144" t="s">
        <v>10891</v>
      </c>
    </row>
    <row r="3650" spans="1:4">
      <c r="A3650" s="144">
        <v>3649</v>
      </c>
      <c r="B3650" s="144">
        <v>2033</v>
      </c>
      <c r="C3650" s="144" t="s">
        <v>527</v>
      </c>
      <c r="D3650" s="144" t="s">
        <v>10892</v>
      </c>
    </row>
    <row r="3651" spans="1:4">
      <c r="A3651" s="144">
        <v>3650</v>
      </c>
      <c r="B3651" s="144">
        <v>2033</v>
      </c>
      <c r="C3651" s="144" t="s">
        <v>527</v>
      </c>
      <c r="D3651" s="144" t="s">
        <v>10893</v>
      </c>
    </row>
    <row r="3652" spans="1:4">
      <c r="A3652" s="144">
        <v>3651</v>
      </c>
      <c r="B3652" s="144">
        <v>2033</v>
      </c>
      <c r="C3652" s="144" t="s">
        <v>527</v>
      </c>
      <c r="D3652" s="144" t="s">
        <v>10894</v>
      </c>
    </row>
    <row r="3653" spans="1:4">
      <c r="A3653" s="144">
        <v>3652</v>
      </c>
      <c r="B3653" s="144">
        <v>2033</v>
      </c>
      <c r="C3653" s="144" t="s">
        <v>527</v>
      </c>
      <c r="D3653" s="144" t="s">
        <v>10895</v>
      </c>
    </row>
    <row r="3654" spans="1:4">
      <c r="A3654" s="144">
        <v>3653</v>
      </c>
      <c r="B3654" s="144">
        <v>2033</v>
      </c>
      <c r="C3654" s="144" t="s">
        <v>527</v>
      </c>
      <c r="D3654" s="144" t="s">
        <v>10896</v>
      </c>
    </row>
    <row r="3655" spans="1:4">
      <c r="A3655" s="144">
        <v>3654</v>
      </c>
      <c r="B3655" s="144">
        <v>2033</v>
      </c>
      <c r="C3655" s="144" t="s">
        <v>527</v>
      </c>
      <c r="D3655" s="144" t="s">
        <v>10897</v>
      </c>
    </row>
    <row r="3656" spans="1:4">
      <c r="A3656" s="144">
        <v>3655</v>
      </c>
      <c r="B3656" s="144">
        <v>2033</v>
      </c>
      <c r="C3656" s="144" t="s">
        <v>527</v>
      </c>
      <c r="D3656" s="144" t="s">
        <v>10898</v>
      </c>
    </row>
    <row r="3657" spans="1:4">
      <c r="A3657" s="144">
        <v>3656</v>
      </c>
      <c r="B3657" s="144">
        <v>2033</v>
      </c>
      <c r="C3657" s="144" t="s">
        <v>844</v>
      </c>
      <c r="D3657" s="144" t="s">
        <v>10899</v>
      </c>
    </row>
    <row r="3658" spans="1:4">
      <c r="A3658" s="144">
        <v>3657</v>
      </c>
      <c r="B3658" s="144">
        <v>2033</v>
      </c>
      <c r="C3658" s="144" t="s">
        <v>844</v>
      </c>
      <c r="D3658" s="144" t="s">
        <v>10900</v>
      </c>
    </row>
    <row r="3659" spans="1:4">
      <c r="A3659" s="144">
        <v>3658</v>
      </c>
      <c r="B3659" s="144">
        <v>2033</v>
      </c>
      <c r="C3659" s="144" t="s">
        <v>844</v>
      </c>
      <c r="D3659" s="144" t="s">
        <v>10901</v>
      </c>
    </row>
    <row r="3660" spans="1:4">
      <c r="A3660" s="144">
        <v>3659</v>
      </c>
      <c r="B3660" s="144">
        <v>2033</v>
      </c>
      <c r="C3660" s="144" t="s">
        <v>844</v>
      </c>
      <c r="D3660" s="144" t="s">
        <v>10902</v>
      </c>
    </row>
    <row r="3661" spans="1:4">
      <c r="A3661" s="144">
        <v>3660</v>
      </c>
      <c r="B3661" s="144">
        <v>2033</v>
      </c>
      <c r="C3661" s="144" t="s">
        <v>844</v>
      </c>
      <c r="D3661" s="144" t="s">
        <v>10903</v>
      </c>
    </row>
    <row r="3662" spans="1:4">
      <c r="A3662" s="144">
        <v>3661</v>
      </c>
      <c r="B3662" s="144">
        <v>2033</v>
      </c>
      <c r="C3662" s="144" t="s">
        <v>844</v>
      </c>
      <c r="D3662" s="144" t="s">
        <v>10904</v>
      </c>
    </row>
    <row r="3663" spans="1:4">
      <c r="A3663" s="144">
        <v>3662</v>
      </c>
      <c r="B3663" s="144">
        <v>2033</v>
      </c>
      <c r="C3663" s="144" t="s">
        <v>844</v>
      </c>
      <c r="D3663" s="144" t="s">
        <v>10905</v>
      </c>
    </row>
    <row r="3664" spans="1:4">
      <c r="A3664" s="144">
        <v>3663</v>
      </c>
      <c r="B3664" s="144">
        <v>2033</v>
      </c>
      <c r="C3664" s="144" t="s">
        <v>844</v>
      </c>
      <c r="D3664" s="144" t="s">
        <v>10906</v>
      </c>
    </row>
    <row r="3665" spans="1:4">
      <c r="A3665" s="144">
        <v>3664</v>
      </c>
      <c r="B3665" s="144">
        <v>2033</v>
      </c>
      <c r="C3665" s="144" t="s">
        <v>844</v>
      </c>
      <c r="D3665" s="144" t="s">
        <v>10907</v>
      </c>
    </row>
    <row r="3666" spans="1:4">
      <c r="A3666" s="144">
        <v>3665</v>
      </c>
      <c r="B3666" s="144">
        <v>2033</v>
      </c>
      <c r="C3666" s="144" t="s">
        <v>844</v>
      </c>
      <c r="D3666" s="144" t="s">
        <v>10908</v>
      </c>
    </row>
    <row r="3667" spans="1:4">
      <c r="A3667" s="144">
        <v>3666</v>
      </c>
      <c r="B3667" s="144">
        <v>2033</v>
      </c>
      <c r="C3667" s="144" t="s">
        <v>844</v>
      </c>
      <c r="D3667" s="144" t="s">
        <v>10909</v>
      </c>
    </row>
    <row r="3668" spans="1:4">
      <c r="A3668" s="144">
        <v>3667</v>
      </c>
      <c r="B3668" s="144">
        <v>2033</v>
      </c>
      <c r="C3668" s="144" t="s">
        <v>844</v>
      </c>
      <c r="D3668" s="144" t="s">
        <v>10910</v>
      </c>
    </row>
    <row r="3669" spans="1:4">
      <c r="A3669" s="144">
        <v>3668</v>
      </c>
      <c r="B3669" s="144">
        <v>2033</v>
      </c>
      <c r="C3669" s="144" t="s">
        <v>844</v>
      </c>
      <c r="D3669" s="144" t="s">
        <v>10911</v>
      </c>
    </row>
    <row r="3670" spans="1:4">
      <c r="A3670" s="144">
        <v>3669</v>
      </c>
      <c r="B3670" s="144">
        <v>2033</v>
      </c>
      <c r="C3670" s="144" t="s">
        <v>1061</v>
      </c>
      <c r="D3670" s="144" t="s">
        <v>10912</v>
      </c>
    </row>
    <row r="3671" spans="1:4">
      <c r="A3671" s="144">
        <v>3670</v>
      </c>
      <c r="B3671" s="144">
        <v>2033</v>
      </c>
      <c r="C3671" s="144" t="s">
        <v>1061</v>
      </c>
      <c r="D3671" s="144" t="s">
        <v>10913</v>
      </c>
    </row>
    <row r="3672" spans="1:4">
      <c r="A3672" s="144">
        <v>3671</v>
      </c>
      <c r="B3672" s="144">
        <v>2033</v>
      </c>
      <c r="C3672" s="144" t="s">
        <v>1061</v>
      </c>
      <c r="D3672" s="144" t="s">
        <v>10914</v>
      </c>
    </row>
    <row r="3673" spans="1:4">
      <c r="A3673" s="144">
        <v>3672</v>
      </c>
      <c r="B3673" s="144">
        <v>2033</v>
      </c>
      <c r="C3673" s="144" t="s">
        <v>1191</v>
      </c>
      <c r="D3673" s="144" t="s">
        <v>10915</v>
      </c>
    </row>
    <row r="3674" spans="1:4">
      <c r="A3674" s="144">
        <v>3673</v>
      </c>
      <c r="B3674" s="144">
        <v>2033</v>
      </c>
      <c r="C3674" s="144" t="s">
        <v>1191</v>
      </c>
      <c r="D3674" s="144" t="s">
        <v>10916</v>
      </c>
    </row>
    <row r="3675" spans="1:4">
      <c r="A3675" s="144">
        <v>3674</v>
      </c>
      <c r="B3675" s="144">
        <v>2033</v>
      </c>
      <c r="C3675" s="144" t="s">
        <v>1191</v>
      </c>
      <c r="D3675" s="144" t="s">
        <v>10917</v>
      </c>
    </row>
    <row r="3676" spans="1:4">
      <c r="A3676" s="144">
        <v>3675</v>
      </c>
      <c r="B3676" s="144">
        <v>2033</v>
      </c>
      <c r="C3676" s="144" t="s">
        <v>1191</v>
      </c>
      <c r="D3676" s="144" t="s">
        <v>10918</v>
      </c>
    </row>
    <row r="3677" spans="1:4">
      <c r="A3677" s="144">
        <v>3676</v>
      </c>
      <c r="B3677" s="144">
        <v>2033</v>
      </c>
      <c r="C3677" s="144" t="s">
        <v>1191</v>
      </c>
      <c r="D3677" s="144" t="s">
        <v>10919</v>
      </c>
    </row>
    <row r="3678" spans="1:4">
      <c r="A3678" s="144">
        <v>3677</v>
      </c>
      <c r="B3678" s="144">
        <v>2033</v>
      </c>
      <c r="C3678" s="144" t="s">
        <v>1191</v>
      </c>
      <c r="D3678" s="144" t="s">
        <v>10920</v>
      </c>
    </row>
    <row r="3679" spans="1:4">
      <c r="A3679" s="144">
        <v>3678</v>
      </c>
      <c r="B3679" s="144">
        <v>2033</v>
      </c>
      <c r="C3679" s="144" t="s">
        <v>1191</v>
      </c>
      <c r="D3679" s="144" t="s">
        <v>10921</v>
      </c>
    </row>
    <row r="3680" spans="1:4">
      <c r="A3680" s="144">
        <v>3679</v>
      </c>
      <c r="B3680" s="144">
        <v>2033</v>
      </c>
      <c r="C3680" s="144" t="s">
        <v>1191</v>
      </c>
      <c r="D3680" s="144" t="s">
        <v>10922</v>
      </c>
    </row>
    <row r="3681" spans="1:4">
      <c r="A3681" s="144">
        <v>3680</v>
      </c>
      <c r="B3681" s="144">
        <v>2033</v>
      </c>
      <c r="C3681" s="144" t="s">
        <v>1191</v>
      </c>
      <c r="D3681" s="144" t="s">
        <v>10923</v>
      </c>
    </row>
    <row r="3682" spans="1:4">
      <c r="A3682" s="144">
        <v>3681</v>
      </c>
      <c r="B3682" s="144">
        <v>2033</v>
      </c>
      <c r="C3682" s="144" t="s">
        <v>1191</v>
      </c>
      <c r="D3682" s="144" t="s">
        <v>10924</v>
      </c>
    </row>
    <row r="3683" spans="1:4">
      <c r="A3683" s="144">
        <v>3682</v>
      </c>
      <c r="B3683" s="144">
        <v>2033</v>
      </c>
      <c r="C3683" s="144" t="s">
        <v>1191</v>
      </c>
      <c r="D3683" s="144" t="s">
        <v>10925</v>
      </c>
    </row>
    <row r="3684" spans="1:4">
      <c r="A3684" s="144">
        <v>3683</v>
      </c>
      <c r="B3684" s="144">
        <v>2033</v>
      </c>
      <c r="C3684" s="144" t="s">
        <v>1191</v>
      </c>
      <c r="D3684" s="144" t="s">
        <v>10926</v>
      </c>
    </row>
    <row r="3685" spans="1:4">
      <c r="A3685" s="144">
        <v>3684</v>
      </c>
      <c r="B3685" s="144">
        <v>2033</v>
      </c>
      <c r="C3685" s="144" t="s">
        <v>1191</v>
      </c>
      <c r="D3685" s="144" t="s">
        <v>10927</v>
      </c>
    </row>
    <row r="3686" spans="1:4">
      <c r="A3686" s="144">
        <v>3685</v>
      </c>
      <c r="B3686" s="144">
        <v>2033</v>
      </c>
      <c r="C3686" s="144" t="s">
        <v>1191</v>
      </c>
      <c r="D3686" s="144" t="s">
        <v>10928</v>
      </c>
    </row>
    <row r="3687" spans="1:4">
      <c r="A3687" s="144">
        <v>3686</v>
      </c>
      <c r="B3687" s="144">
        <v>2033</v>
      </c>
      <c r="C3687" s="144" t="s">
        <v>1191</v>
      </c>
      <c r="D3687" s="144" t="s">
        <v>10929</v>
      </c>
    </row>
    <row r="3688" spans="1:4">
      <c r="A3688" s="144">
        <v>3687</v>
      </c>
      <c r="B3688" s="144">
        <v>2033</v>
      </c>
      <c r="C3688" s="144" t="s">
        <v>1191</v>
      </c>
      <c r="D3688" s="144" t="s">
        <v>10930</v>
      </c>
    </row>
    <row r="3689" spans="1:4">
      <c r="A3689" s="144">
        <v>3688</v>
      </c>
      <c r="B3689" s="144">
        <v>2033</v>
      </c>
      <c r="C3689" s="144" t="s">
        <v>1191</v>
      </c>
      <c r="D3689" s="144" t="s">
        <v>10931</v>
      </c>
    </row>
    <row r="3690" spans="1:4">
      <c r="A3690" s="144">
        <v>3689</v>
      </c>
      <c r="B3690" s="144">
        <v>2033</v>
      </c>
      <c r="C3690" s="144" t="s">
        <v>1191</v>
      </c>
      <c r="D3690" s="144" t="s">
        <v>10932</v>
      </c>
    </row>
    <row r="3691" spans="1:4">
      <c r="A3691" s="144">
        <v>3690</v>
      </c>
      <c r="B3691" s="144">
        <v>2033</v>
      </c>
      <c r="C3691" s="144" t="s">
        <v>1191</v>
      </c>
      <c r="D3691" s="144" t="s">
        <v>10933</v>
      </c>
    </row>
    <row r="3692" spans="1:4">
      <c r="A3692" s="144">
        <v>3691</v>
      </c>
      <c r="B3692" s="144">
        <v>2033</v>
      </c>
      <c r="C3692" s="144" t="s">
        <v>1191</v>
      </c>
      <c r="D3692" s="144" t="s">
        <v>10934</v>
      </c>
    </row>
    <row r="3693" spans="1:4">
      <c r="A3693" s="144">
        <v>3692</v>
      </c>
      <c r="B3693" s="144">
        <v>2033</v>
      </c>
      <c r="C3693" s="144" t="s">
        <v>1191</v>
      </c>
      <c r="D3693" s="144" t="s">
        <v>10935</v>
      </c>
    </row>
    <row r="3694" spans="1:4">
      <c r="A3694" s="144">
        <v>3693</v>
      </c>
      <c r="B3694" s="144">
        <v>2033</v>
      </c>
      <c r="C3694" s="144" t="s">
        <v>1191</v>
      </c>
      <c r="D3694" s="144" t="s">
        <v>10936</v>
      </c>
    </row>
    <row r="3695" spans="1:4">
      <c r="A3695" s="144">
        <v>3694</v>
      </c>
      <c r="B3695" s="144">
        <v>2033</v>
      </c>
      <c r="C3695" s="144" t="s">
        <v>1191</v>
      </c>
      <c r="D3695" s="144" t="s">
        <v>10937</v>
      </c>
    </row>
    <row r="3696" spans="1:4">
      <c r="A3696" s="144">
        <v>3695</v>
      </c>
      <c r="B3696" s="144">
        <v>2033</v>
      </c>
      <c r="C3696" s="144" t="s">
        <v>1191</v>
      </c>
      <c r="D3696" s="144" t="s">
        <v>10938</v>
      </c>
    </row>
    <row r="3697" spans="1:4">
      <c r="A3697" s="144">
        <v>3696</v>
      </c>
      <c r="B3697" s="144">
        <v>2033</v>
      </c>
      <c r="C3697" s="144" t="s">
        <v>1191</v>
      </c>
      <c r="D3697" s="144" t="s">
        <v>10939</v>
      </c>
    </row>
    <row r="3698" spans="1:4">
      <c r="A3698" s="144">
        <v>3697</v>
      </c>
      <c r="B3698" s="144">
        <v>2033</v>
      </c>
      <c r="C3698" s="144" t="s">
        <v>1191</v>
      </c>
      <c r="D3698" s="144" t="s">
        <v>10940</v>
      </c>
    </row>
    <row r="3699" spans="1:4">
      <c r="A3699" s="144">
        <v>3698</v>
      </c>
      <c r="B3699" s="144">
        <v>2033</v>
      </c>
      <c r="C3699" s="144" t="s">
        <v>1191</v>
      </c>
      <c r="D3699" s="144" t="s">
        <v>10941</v>
      </c>
    </row>
    <row r="3700" spans="1:4">
      <c r="A3700" s="144">
        <v>3699</v>
      </c>
      <c r="B3700" s="144">
        <v>2033</v>
      </c>
      <c r="C3700" s="144" t="s">
        <v>1191</v>
      </c>
      <c r="D3700" s="144" t="s">
        <v>10942</v>
      </c>
    </row>
    <row r="3701" spans="1:4">
      <c r="A3701" s="144">
        <v>3700</v>
      </c>
      <c r="B3701" s="144">
        <v>2033</v>
      </c>
      <c r="C3701" s="144" t="s">
        <v>1191</v>
      </c>
      <c r="D3701" s="144" t="s">
        <v>10943</v>
      </c>
    </row>
    <row r="3702" spans="1:4">
      <c r="A3702" s="144">
        <v>3701</v>
      </c>
      <c r="B3702" s="144">
        <v>2033</v>
      </c>
      <c r="C3702" s="144" t="s">
        <v>1191</v>
      </c>
      <c r="D3702" s="144" t="s">
        <v>10944</v>
      </c>
    </row>
    <row r="3703" spans="1:4">
      <c r="A3703" s="144">
        <v>3702</v>
      </c>
      <c r="B3703" s="144">
        <v>2033</v>
      </c>
      <c r="C3703" s="144" t="s">
        <v>1549</v>
      </c>
      <c r="D3703" s="144" t="s">
        <v>10945</v>
      </c>
    </row>
    <row r="3704" spans="1:4">
      <c r="A3704" s="144">
        <v>3703</v>
      </c>
      <c r="B3704" s="144">
        <v>2033</v>
      </c>
      <c r="C3704" s="144" t="s">
        <v>1574</v>
      </c>
      <c r="D3704" s="144" t="s">
        <v>10946</v>
      </c>
    </row>
    <row r="3705" spans="1:4">
      <c r="A3705" s="144">
        <v>3704</v>
      </c>
      <c r="B3705" s="144">
        <v>2033</v>
      </c>
      <c r="C3705" s="144" t="s">
        <v>1574</v>
      </c>
      <c r="D3705" s="144" t="s">
        <v>10947</v>
      </c>
    </row>
    <row r="3706" spans="1:4">
      <c r="A3706" s="144">
        <v>3705</v>
      </c>
      <c r="B3706" s="144">
        <v>2033</v>
      </c>
      <c r="C3706" s="144" t="s">
        <v>1574</v>
      </c>
      <c r="D3706" s="144" t="s">
        <v>10948</v>
      </c>
    </row>
    <row r="3707" spans="1:4">
      <c r="A3707" s="144">
        <v>3706</v>
      </c>
      <c r="B3707" s="144">
        <v>2033</v>
      </c>
      <c r="C3707" s="144" t="s">
        <v>1574</v>
      </c>
      <c r="D3707" s="144" t="s">
        <v>10949</v>
      </c>
    </row>
    <row r="3708" spans="1:4">
      <c r="A3708" s="144">
        <v>3707</v>
      </c>
      <c r="B3708" s="144">
        <v>2033</v>
      </c>
      <c r="C3708" s="144" t="s">
        <v>1574</v>
      </c>
      <c r="D3708" s="144" t="s">
        <v>10950</v>
      </c>
    </row>
    <row r="3709" spans="1:4">
      <c r="A3709" s="144">
        <v>3708</v>
      </c>
      <c r="B3709" s="144">
        <v>2033</v>
      </c>
      <c r="C3709" s="144" t="s">
        <v>1574</v>
      </c>
      <c r="D3709" s="144" t="s">
        <v>10951</v>
      </c>
    </row>
    <row r="3710" spans="1:4">
      <c r="A3710" s="144">
        <v>3709</v>
      </c>
      <c r="B3710" s="144">
        <v>2033</v>
      </c>
      <c r="C3710" s="144" t="s">
        <v>1574</v>
      </c>
      <c r="D3710" s="144" t="s">
        <v>10952</v>
      </c>
    </row>
    <row r="3711" spans="1:4">
      <c r="A3711" s="144">
        <v>3710</v>
      </c>
      <c r="B3711" s="144">
        <v>2033</v>
      </c>
      <c r="C3711" s="144" t="s">
        <v>1574</v>
      </c>
      <c r="D3711" s="144" t="s">
        <v>10953</v>
      </c>
    </row>
    <row r="3712" spans="1:4">
      <c r="A3712" s="144">
        <v>3711</v>
      </c>
      <c r="B3712" s="144">
        <v>2033</v>
      </c>
      <c r="C3712" s="144" t="s">
        <v>1574</v>
      </c>
      <c r="D3712" s="144" t="s">
        <v>10948</v>
      </c>
    </row>
    <row r="3713" spans="1:4">
      <c r="A3713" s="144">
        <v>3712</v>
      </c>
      <c r="B3713" s="144">
        <v>2033</v>
      </c>
      <c r="C3713" s="144" t="s">
        <v>1574</v>
      </c>
      <c r="D3713" s="144" t="s">
        <v>10954</v>
      </c>
    </row>
    <row r="3714" spans="1:4">
      <c r="A3714" s="144">
        <v>3713</v>
      </c>
      <c r="B3714" s="144">
        <v>2033</v>
      </c>
      <c r="C3714" s="144" t="s">
        <v>1574</v>
      </c>
      <c r="D3714" s="144" t="s">
        <v>10955</v>
      </c>
    </row>
    <row r="3715" spans="1:4">
      <c r="A3715" s="144">
        <v>3714</v>
      </c>
      <c r="B3715" s="144">
        <v>2033</v>
      </c>
      <c r="C3715" s="144" t="s">
        <v>1574</v>
      </c>
      <c r="D3715" s="144" t="s">
        <v>10956</v>
      </c>
    </row>
    <row r="3716" spans="1:4">
      <c r="A3716" s="144">
        <v>3715</v>
      </c>
      <c r="B3716" s="144">
        <v>2033</v>
      </c>
      <c r="C3716" s="144" t="s">
        <v>1593</v>
      </c>
      <c r="D3716" s="144" t="s">
        <v>10957</v>
      </c>
    </row>
    <row r="3717" spans="1:4">
      <c r="A3717" s="144">
        <v>3716</v>
      </c>
      <c r="B3717" s="144">
        <v>2034</v>
      </c>
      <c r="C3717" s="144" t="s">
        <v>347</v>
      </c>
      <c r="D3717" s="144" t="s">
        <v>10958</v>
      </c>
    </row>
    <row r="3718" spans="1:4">
      <c r="A3718" s="144">
        <v>3717</v>
      </c>
      <c r="B3718" s="144">
        <v>2034</v>
      </c>
      <c r="C3718" s="144" t="s">
        <v>347</v>
      </c>
      <c r="D3718" s="144" t="s">
        <v>10959</v>
      </c>
    </row>
    <row r="3719" spans="1:4">
      <c r="A3719" s="144">
        <v>3718</v>
      </c>
      <c r="B3719" s="144">
        <v>2034</v>
      </c>
      <c r="C3719" s="144" t="s">
        <v>347</v>
      </c>
      <c r="D3719" s="144" t="s">
        <v>10960</v>
      </c>
    </row>
    <row r="3720" spans="1:4">
      <c r="A3720" s="144">
        <v>3719</v>
      </c>
      <c r="B3720" s="144">
        <v>2034</v>
      </c>
      <c r="C3720" s="144" t="s">
        <v>347</v>
      </c>
      <c r="D3720" s="144" t="s">
        <v>10961</v>
      </c>
    </row>
    <row r="3721" spans="1:4">
      <c r="A3721" s="144">
        <v>3720</v>
      </c>
      <c r="B3721" s="144">
        <v>2034</v>
      </c>
      <c r="C3721" s="144" t="s">
        <v>392</v>
      </c>
      <c r="D3721" s="144" t="s">
        <v>10962</v>
      </c>
    </row>
    <row r="3722" spans="1:4">
      <c r="A3722" s="144">
        <v>3721</v>
      </c>
      <c r="B3722" s="144">
        <v>2034</v>
      </c>
      <c r="C3722" s="144" t="s">
        <v>392</v>
      </c>
      <c r="D3722" s="144" t="s">
        <v>10963</v>
      </c>
    </row>
    <row r="3723" spans="1:4">
      <c r="A3723" s="144">
        <v>3722</v>
      </c>
      <c r="B3723" s="144">
        <v>2034</v>
      </c>
      <c r="C3723" s="144" t="s">
        <v>392</v>
      </c>
      <c r="D3723" s="144" t="s">
        <v>10964</v>
      </c>
    </row>
    <row r="3724" spans="1:4">
      <c r="A3724" s="144">
        <v>3723</v>
      </c>
      <c r="B3724" s="144">
        <v>2034</v>
      </c>
      <c r="C3724" s="144" t="s">
        <v>392</v>
      </c>
      <c r="D3724" s="144" t="s">
        <v>10965</v>
      </c>
    </row>
    <row r="3725" spans="1:4">
      <c r="A3725" s="144">
        <v>3724</v>
      </c>
      <c r="B3725" s="144">
        <v>2034</v>
      </c>
      <c r="C3725" s="144" t="s">
        <v>392</v>
      </c>
      <c r="D3725" s="144" t="s">
        <v>10966</v>
      </c>
    </row>
    <row r="3726" spans="1:4">
      <c r="A3726" s="144">
        <v>3725</v>
      </c>
      <c r="B3726" s="144">
        <v>2034</v>
      </c>
      <c r="C3726" s="144" t="s">
        <v>392</v>
      </c>
      <c r="D3726" s="144" t="s">
        <v>10967</v>
      </c>
    </row>
    <row r="3727" spans="1:4">
      <c r="A3727" s="144">
        <v>3726</v>
      </c>
      <c r="B3727" s="144">
        <v>2034</v>
      </c>
      <c r="C3727" s="144" t="s">
        <v>432</v>
      </c>
      <c r="D3727" s="144" t="s">
        <v>10968</v>
      </c>
    </row>
    <row r="3728" spans="1:4">
      <c r="A3728" s="144">
        <v>3727</v>
      </c>
      <c r="B3728" s="144">
        <v>2034</v>
      </c>
      <c r="C3728" s="144" t="s">
        <v>432</v>
      </c>
      <c r="D3728" s="144" t="s">
        <v>10969</v>
      </c>
    </row>
    <row r="3729" spans="1:4">
      <c r="A3729" s="144">
        <v>3728</v>
      </c>
      <c r="B3729" s="144">
        <v>2034</v>
      </c>
      <c r="C3729" s="144" t="s">
        <v>432</v>
      </c>
      <c r="D3729" s="144" t="s">
        <v>10970</v>
      </c>
    </row>
    <row r="3730" spans="1:4">
      <c r="A3730" s="144">
        <v>3729</v>
      </c>
      <c r="B3730" s="144">
        <v>2034</v>
      </c>
      <c r="C3730" s="144" t="s">
        <v>450</v>
      </c>
      <c r="D3730" s="144" t="s">
        <v>10971</v>
      </c>
    </row>
    <row r="3731" spans="1:4">
      <c r="A3731" s="144">
        <v>3730</v>
      </c>
      <c r="B3731" s="144">
        <v>2034</v>
      </c>
      <c r="C3731" s="144" t="s">
        <v>450</v>
      </c>
      <c r="D3731" s="144" t="s">
        <v>10972</v>
      </c>
    </row>
    <row r="3732" spans="1:4">
      <c r="A3732" s="144">
        <v>3731</v>
      </c>
      <c r="B3732" s="144">
        <v>2034</v>
      </c>
      <c r="C3732" s="144" t="s">
        <v>450</v>
      </c>
      <c r="D3732" s="144" t="s">
        <v>10973</v>
      </c>
    </row>
    <row r="3733" spans="1:4">
      <c r="A3733" s="144">
        <v>3732</v>
      </c>
      <c r="B3733" s="144">
        <v>2034</v>
      </c>
      <c r="C3733" s="144" t="s">
        <v>450</v>
      </c>
      <c r="D3733" s="144" t="s">
        <v>10974</v>
      </c>
    </row>
    <row r="3734" spans="1:4">
      <c r="A3734" s="144">
        <v>3733</v>
      </c>
      <c r="B3734" s="144">
        <v>2034</v>
      </c>
      <c r="C3734" s="144" t="s">
        <v>450</v>
      </c>
      <c r="D3734" s="144" t="s">
        <v>10975</v>
      </c>
    </row>
    <row r="3735" spans="1:4">
      <c r="A3735" s="144">
        <v>3734</v>
      </c>
      <c r="B3735" s="144">
        <v>2034</v>
      </c>
      <c r="C3735" s="144" t="s">
        <v>450</v>
      </c>
      <c r="D3735" s="144" t="s">
        <v>10976</v>
      </c>
    </row>
    <row r="3736" spans="1:4">
      <c r="A3736" s="144">
        <v>3735</v>
      </c>
      <c r="B3736" s="144">
        <v>2034</v>
      </c>
      <c r="C3736" s="144" t="s">
        <v>495</v>
      </c>
      <c r="D3736" s="144" t="s">
        <v>10977</v>
      </c>
    </row>
    <row r="3737" spans="1:4">
      <c r="A3737" s="144">
        <v>3736</v>
      </c>
      <c r="B3737" s="144">
        <v>2034</v>
      </c>
      <c r="C3737" s="144" t="s">
        <v>495</v>
      </c>
      <c r="D3737" s="144" t="s">
        <v>10978</v>
      </c>
    </row>
    <row r="3738" spans="1:4">
      <c r="A3738" s="144">
        <v>3737</v>
      </c>
      <c r="B3738" s="144">
        <v>2034</v>
      </c>
      <c r="C3738" s="144" t="s">
        <v>527</v>
      </c>
      <c r="D3738" s="144" t="s">
        <v>10979</v>
      </c>
    </row>
    <row r="3739" spans="1:4">
      <c r="A3739" s="144">
        <v>3738</v>
      </c>
      <c r="B3739" s="144">
        <v>2034</v>
      </c>
      <c r="C3739" s="144" t="s">
        <v>527</v>
      </c>
      <c r="D3739" s="144" t="s">
        <v>10980</v>
      </c>
    </row>
    <row r="3740" spans="1:4">
      <c r="A3740" s="144">
        <v>3739</v>
      </c>
      <c r="B3740" s="144">
        <v>2034</v>
      </c>
      <c r="C3740" s="144" t="s">
        <v>527</v>
      </c>
      <c r="D3740" s="144" t="s">
        <v>10981</v>
      </c>
    </row>
    <row r="3741" spans="1:4">
      <c r="A3741" s="144">
        <v>3740</v>
      </c>
      <c r="B3741" s="144">
        <v>2034</v>
      </c>
      <c r="C3741" s="144" t="s">
        <v>527</v>
      </c>
      <c r="D3741" s="144" t="s">
        <v>10982</v>
      </c>
    </row>
    <row r="3742" spans="1:4">
      <c r="A3742" s="144">
        <v>3741</v>
      </c>
      <c r="B3742" s="144">
        <v>2034</v>
      </c>
      <c r="C3742" s="144" t="s">
        <v>527</v>
      </c>
      <c r="D3742" s="144" t="s">
        <v>10983</v>
      </c>
    </row>
    <row r="3743" spans="1:4">
      <c r="A3743" s="144">
        <v>3742</v>
      </c>
      <c r="B3743" s="144">
        <v>2034</v>
      </c>
      <c r="C3743" s="144" t="s">
        <v>527</v>
      </c>
      <c r="D3743" s="144" t="s">
        <v>10984</v>
      </c>
    </row>
    <row r="3744" spans="1:4">
      <c r="A3744" s="144">
        <v>3743</v>
      </c>
      <c r="B3744" s="144">
        <v>2034</v>
      </c>
      <c r="C3744" s="144" t="s">
        <v>527</v>
      </c>
      <c r="D3744" s="144" t="s">
        <v>10985</v>
      </c>
    </row>
    <row r="3745" spans="1:4">
      <c r="A3745" s="144">
        <v>3744</v>
      </c>
      <c r="B3745" s="144">
        <v>2034</v>
      </c>
      <c r="C3745" s="144" t="s">
        <v>844</v>
      </c>
      <c r="D3745" s="144" t="s">
        <v>10986</v>
      </c>
    </row>
    <row r="3746" spans="1:4">
      <c r="A3746" s="144">
        <v>3745</v>
      </c>
      <c r="B3746" s="144">
        <v>2034</v>
      </c>
      <c r="C3746" s="144" t="s">
        <v>844</v>
      </c>
      <c r="D3746" s="144" t="s">
        <v>10987</v>
      </c>
    </row>
    <row r="3747" spans="1:4">
      <c r="A3747" s="144">
        <v>3746</v>
      </c>
      <c r="B3747" s="144">
        <v>2034</v>
      </c>
      <c r="C3747" s="144" t="s">
        <v>844</v>
      </c>
      <c r="D3747" s="144" t="s">
        <v>10988</v>
      </c>
    </row>
    <row r="3748" spans="1:4">
      <c r="A3748" s="144">
        <v>3747</v>
      </c>
      <c r="B3748" s="144">
        <v>2034</v>
      </c>
      <c r="C3748" s="144" t="s">
        <v>844</v>
      </c>
      <c r="D3748" s="144" t="s">
        <v>10989</v>
      </c>
    </row>
    <row r="3749" spans="1:4">
      <c r="A3749" s="144">
        <v>3748</v>
      </c>
      <c r="B3749" s="144">
        <v>2034</v>
      </c>
      <c r="C3749" s="144" t="s">
        <v>844</v>
      </c>
      <c r="D3749" s="144" t="s">
        <v>10990</v>
      </c>
    </row>
    <row r="3750" spans="1:4">
      <c r="A3750" s="144">
        <v>3749</v>
      </c>
      <c r="B3750" s="144">
        <v>2034</v>
      </c>
      <c r="C3750" s="144" t="s">
        <v>844</v>
      </c>
      <c r="D3750" s="144" t="s">
        <v>10991</v>
      </c>
    </row>
    <row r="3751" spans="1:4">
      <c r="A3751" s="144">
        <v>3750</v>
      </c>
      <c r="B3751" s="144">
        <v>2034</v>
      </c>
      <c r="C3751" s="144" t="s">
        <v>844</v>
      </c>
      <c r="D3751" s="144" t="s">
        <v>10992</v>
      </c>
    </row>
    <row r="3752" spans="1:4">
      <c r="A3752" s="144">
        <v>3751</v>
      </c>
      <c r="B3752" s="144">
        <v>2034</v>
      </c>
      <c r="C3752" s="144" t="s">
        <v>844</v>
      </c>
      <c r="D3752" s="144" t="s">
        <v>10993</v>
      </c>
    </row>
    <row r="3753" spans="1:4">
      <c r="A3753" s="144">
        <v>3752</v>
      </c>
      <c r="B3753" s="144">
        <v>2034</v>
      </c>
      <c r="C3753" s="144" t="s">
        <v>844</v>
      </c>
      <c r="D3753" s="144" t="s">
        <v>10994</v>
      </c>
    </row>
    <row r="3754" spans="1:4">
      <c r="A3754" s="144">
        <v>3753</v>
      </c>
      <c r="B3754" s="144">
        <v>2034</v>
      </c>
      <c r="C3754" s="144" t="s">
        <v>844</v>
      </c>
      <c r="D3754" s="144" t="s">
        <v>10995</v>
      </c>
    </row>
    <row r="3755" spans="1:4">
      <c r="A3755" s="144">
        <v>3754</v>
      </c>
      <c r="B3755" s="144">
        <v>2034</v>
      </c>
      <c r="C3755" s="144" t="s">
        <v>844</v>
      </c>
      <c r="D3755" s="144" t="s">
        <v>10996</v>
      </c>
    </row>
    <row r="3756" spans="1:4">
      <c r="A3756" s="144">
        <v>3755</v>
      </c>
      <c r="B3756" s="144">
        <v>2034</v>
      </c>
      <c r="C3756" s="144" t="s">
        <v>844</v>
      </c>
      <c r="D3756" s="144" t="s">
        <v>10997</v>
      </c>
    </row>
    <row r="3757" spans="1:4">
      <c r="A3757" s="144">
        <v>3756</v>
      </c>
      <c r="B3757" s="144">
        <v>2034</v>
      </c>
      <c r="C3757" s="144" t="s">
        <v>844</v>
      </c>
      <c r="D3757" s="144" t="s">
        <v>10998</v>
      </c>
    </row>
    <row r="3758" spans="1:4">
      <c r="A3758" s="144">
        <v>3757</v>
      </c>
      <c r="B3758" s="144">
        <v>2034</v>
      </c>
      <c r="C3758" s="144" t="s">
        <v>844</v>
      </c>
      <c r="D3758" s="144" t="s">
        <v>10999</v>
      </c>
    </row>
    <row r="3759" spans="1:4">
      <c r="A3759" s="144">
        <v>3758</v>
      </c>
      <c r="B3759" s="144">
        <v>2034</v>
      </c>
      <c r="C3759" s="144" t="s">
        <v>844</v>
      </c>
      <c r="D3759" s="144" t="s">
        <v>11000</v>
      </c>
    </row>
    <row r="3760" spans="1:4">
      <c r="A3760" s="144">
        <v>3759</v>
      </c>
      <c r="B3760" s="144">
        <v>2034</v>
      </c>
      <c r="C3760" s="144" t="s">
        <v>844</v>
      </c>
      <c r="D3760" s="144" t="s">
        <v>11001</v>
      </c>
    </row>
    <row r="3761" spans="1:4">
      <c r="A3761" s="144">
        <v>3760</v>
      </c>
      <c r="B3761" s="144">
        <v>2034</v>
      </c>
      <c r="C3761" s="144" t="s">
        <v>844</v>
      </c>
      <c r="D3761" s="144" t="s">
        <v>11002</v>
      </c>
    </row>
    <row r="3762" spans="1:4">
      <c r="A3762" s="144">
        <v>3761</v>
      </c>
      <c r="B3762" s="144">
        <v>2034</v>
      </c>
      <c r="C3762" s="144" t="s">
        <v>844</v>
      </c>
      <c r="D3762" s="144" t="s">
        <v>11003</v>
      </c>
    </row>
    <row r="3763" spans="1:4">
      <c r="A3763" s="144">
        <v>3762</v>
      </c>
      <c r="B3763" s="144">
        <v>2034</v>
      </c>
      <c r="C3763" s="144" t="s">
        <v>1061</v>
      </c>
      <c r="D3763" s="144" t="s">
        <v>11004</v>
      </c>
    </row>
    <row r="3764" spans="1:4">
      <c r="A3764" s="144">
        <v>3763</v>
      </c>
      <c r="B3764" s="144">
        <v>2034</v>
      </c>
      <c r="C3764" s="144" t="s">
        <v>1061</v>
      </c>
      <c r="D3764" s="144" t="s">
        <v>11005</v>
      </c>
    </row>
    <row r="3765" spans="1:4">
      <c r="A3765" s="144">
        <v>3764</v>
      </c>
      <c r="B3765" s="144">
        <v>2034</v>
      </c>
      <c r="C3765" s="144" t="s">
        <v>1061</v>
      </c>
      <c r="D3765" s="144" t="s">
        <v>11006</v>
      </c>
    </row>
    <row r="3766" spans="1:4">
      <c r="A3766" s="144">
        <v>3765</v>
      </c>
      <c r="B3766" s="144">
        <v>2034</v>
      </c>
      <c r="C3766" s="144" t="s">
        <v>1061</v>
      </c>
      <c r="D3766" s="144" t="s">
        <v>11007</v>
      </c>
    </row>
    <row r="3767" spans="1:4">
      <c r="A3767" s="144">
        <v>3766</v>
      </c>
      <c r="B3767" s="144">
        <v>2034</v>
      </c>
      <c r="C3767" s="144" t="s">
        <v>1061</v>
      </c>
      <c r="D3767" s="144" t="s">
        <v>11008</v>
      </c>
    </row>
    <row r="3768" spans="1:4">
      <c r="A3768" s="144">
        <v>3767</v>
      </c>
      <c r="B3768" s="144">
        <v>2034</v>
      </c>
      <c r="C3768" s="144" t="s">
        <v>1061</v>
      </c>
      <c r="D3768" s="144" t="s">
        <v>11009</v>
      </c>
    </row>
    <row r="3769" spans="1:4">
      <c r="A3769" s="144">
        <v>3768</v>
      </c>
      <c r="B3769" s="144">
        <v>2034</v>
      </c>
      <c r="C3769" s="144" t="s">
        <v>1061</v>
      </c>
      <c r="D3769" s="144" t="s">
        <v>11010</v>
      </c>
    </row>
    <row r="3770" spans="1:4">
      <c r="A3770" s="144">
        <v>3769</v>
      </c>
      <c r="B3770" s="144">
        <v>2034</v>
      </c>
      <c r="C3770" s="144" t="s">
        <v>1061</v>
      </c>
      <c r="D3770" s="144" t="s">
        <v>11011</v>
      </c>
    </row>
    <row r="3771" spans="1:4">
      <c r="A3771" s="144">
        <v>3770</v>
      </c>
      <c r="B3771" s="144">
        <v>2034</v>
      </c>
      <c r="C3771" s="144" t="s">
        <v>1061</v>
      </c>
      <c r="D3771" s="144" t="s">
        <v>11012</v>
      </c>
    </row>
    <row r="3772" spans="1:4">
      <c r="A3772" s="144">
        <v>3771</v>
      </c>
      <c r="B3772" s="144">
        <v>2034</v>
      </c>
      <c r="C3772" s="144" t="s">
        <v>1061</v>
      </c>
      <c r="D3772" s="144" t="s">
        <v>11013</v>
      </c>
    </row>
    <row r="3773" spans="1:4">
      <c r="A3773" s="144">
        <v>3772</v>
      </c>
      <c r="B3773" s="144">
        <v>2034</v>
      </c>
      <c r="C3773" s="144" t="s">
        <v>1191</v>
      </c>
      <c r="D3773" s="144" t="s">
        <v>11014</v>
      </c>
    </row>
    <row r="3774" spans="1:4">
      <c r="A3774" s="144">
        <v>3773</v>
      </c>
      <c r="B3774" s="144">
        <v>2034</v>
      </c>
      <c r="C3774" s="144" t="s">
        <v>1191</v>
      </c>
      <c r="D3774" s="144" t="s">
        <v>11015</v>
      </c>
    </row>
    <row r="3775" spans="1:4">
      <c r="A3775" s="144">
        <v>3774</v>
      </c>
      <c r="B3775" s="144">
        <v>2034</v>
      </c>
      <c r="C3775" s="144" t="s">
        <v>1191</v>
      </c>
      <c r="D3775" s="144" t="s">
        <v>11016</v>
      </c>
    </row>
    <row r="3776" spans="1:4">
      <c r="A3776" s="144">
        <v>3775</v>
      </c>
      <c r="B3776" s="144">
        <v>2034</v>
      </c>
      <c r="C3776" s="144" t="s">
        <v>1191</v>
      </c>
      <c r="D3776" s="144" t="s">
        <v>11017</v>
      </c>
    </row>
    <row r="3777" spans="1:4">
      <c r="A3777" s="144">
        <v>3776</v>
      </c>
      <c r="B3777" s="144">
        <v>2034</v>
      </c>
      <c r="C3777" s="144" t="s">
        <v>1191</v>
      </c>
      <c r="D3777" s="144" t="s">
        <v>11018</v>
      </c>
    </row>
    <row r="3778" spans="1:4">
      <c r="A3778" s="144">
        <v>3777</v>
      </c>
      <c r="B3778" s="144">
        <v>2034</v>
      </c>
      <c r="C3778" s="144" t="s">
        <v>1191</v>
      </c>
      <c r="D3778" s="144" t="s">
        <v>11019</v>
      </c>
    </row>
    <row r="3779" spans="1:4">
      <c r="A3779" s="144">
        <v>3778</v>
      </c>
      <c r="B3779" s="144">
        <v>2034</v>
      </c>
      <c r="C3779" s="144" t="s">
        <v>1191</v>
      </c>
      <c r="D3779" s="144" t="s">
        <v>11020</v>
      </c>
    </row>
    <row r="3780" spans="1:4">
      <c r="A3780" s="144">
        <v>3779</v>
      </c>
      <c r="B3780" s="144">
        <v>2034</v>
      </c>
      <c r="C3780" s="144" t="s">
        <v>1191</v>
      </c>
      <c r="D3780" s="144" t="s">
        <v>11021</v>
      </c>
    </row>
    <row r="3781" spans="1:4">
      <c r="A3781" s="144">
        <v>3780</v>
      </c>
      <c r="B3781" s="144">
        <v>2034</v>
      </c>
      <c r="C3781" s="144" t="s">
        <v>1574</v>
      </c>
      <c r="D3781" s="144" t="s">
        <v>11022</v>
      </c>
    </row>
    <row r="3782" spans="1:4">
      <c r="A3782" s="144">
        <v>3781</v>
      </c>
      <c r="B3782" s="144">
        <v>2034</v>
      </c>
      <c r="C3782" s="144" t="s">
        <v>1574</v>
      </c>
      <c r="D3782" s="144" t="s">
        <v>11023</v>
      </c>
    </row>
    <row r="3783" spans="1:4">
      <c r="A3783" s="144">
        <v>3782</v>
      </c>
      <c r="B3783" s="144">
        <v>2035</v>
      </c>
      <c r="C3783" s="144" t="s">
        <v>347</v>
      </c>
      <c r="D3783" s="144" t="s">
        <v>11024</v>
      </c>
    </row>
    <row r="3784" spans="1:4">
      <c r="A3784" s="144">
        <v>3783</v>
      </c>
      <c r="B3784" s="144">
        <v>2035</v>
      </c>
      <c r="C3784" s="144" t="s">
        <v>347</v>
      </c>
      <c r="D3784" s="144" t="s">
        <v>11025</v>
      </c>
    </row>
    <row r="3785" spans="1:4">
      <c r="A3785" s="144">
        <v>3784</v>
      </c>
      <c r="B3785" s="144">
        <v>2035</v>
      </c>
      <c r="C3785" s="144" t="s">
        <v>347</v>
      </c>
      <c r="D3785" s="144" t="s">
        <v>11026</v>
      </c>
    </row>
    <row r="3786" spans="1:4">
      <c r="A3786" s="144">
        <v>3785</v>
      </c>
      <c r="B3786" s="144">
        <v>2035</v>
      </c>
      <c r="C3786" s="144" t="s">
        <v>347</v>
      </c>
      <c r="D3786" s="144" t="s">
        <v>11027</v>
      </c>
    </row>
    <row r="3787" spans="1:4">
      <c r="A3787" s="144">
        <v>3786</v>
      </c>
      <c r="B3787" s="144">
        <v>2035</v>
      </c>
      <c r="C3787" s="144" t="s">
        <v>347</v>
      </c>
      <c r="D3787" s="144" t="s">
        <v>11028</v>
      </c>
    </row>
    <row r="3788" spans="1:4">
      <c r="A3788" s="144">
        <v>3787</v>
      </c>
      <c r="B3788" s="144">
        <v>2035</v>
      </c>
      <c r="C3788" s="144" t="s">
        <v>347</v>
      </c>
      <c r="D3788" s="144" t="s">
        <v>11029</v>
      </c>
    </row>
    <row r="3789" spans="1:4">
      <c r="A3789" s="144">
        <v>3788</v>
      </c>
      <c r="B3789" s="144">
        <v>2035</v>
      </c>
      <c r="C3789" s="144" t="s">
        <v>347</v>
      </c>
      <c r="D3789" s="144" t="s">
        <v>11030</v>
      </c>
    </row>
    <row r="3790" spans="1:4">
      <c r="A3790" s="144">
        <v>3789</v>
      </c>
      <c r="B3790" s="144">
        <v>2035</v>
      </c>
      <c r="C3790" s="144" t="s">
        <v>347</v>
      </c>
      <c r="D3790" s="144" t="s">
        <v>11031</v>
      </c>
    </row>
    <row r="3791" spans="1:4">
      <c r="A3791" s="144">
        <v>3790</v>
      </c>
      <c r="B3791" s="144">
        <v>2035</v>
      </c>
      <c r="C3791" s="144" t="s">
        <v>347</v>
      </c>
      <c r="D3791" s="144" t="s">
        <v>11032</v>
      </c>
    </row>
    <row r="3792" spans="1:4">
      <c r="A3792" s="144">
        <v>3791</v>
      </c>
      <c r="B3792" s="144">
        <v>2035</v>
      </c>
      <c r="C3792" s="144" t="s">
        <v>347</v>
      </c>
      <c r="D3792" s="144" t="s">
        <v>11033</v>
      </c>
    </row>
    <row r="3793" spans="1:4">
      <c r="A3793" s="144">
        <v>3792</v>
      </c>
      <c r="B3793" s="144">
        <v>2035</v>
      </c>
      <c r="C3793" s="144" t="s">
        <v>347</v>
      </c>
      <c r="D3793" s="144" t="s">
        <v>11034</v>
      </c>
    </row>
    <row r="3794" spans="1:4">
      <c r="A3794" s="144">
        <v>3793</v>
      </c>
      <c r="B3794" s="144">
        <v>2035</v>
      </c>
      <c r="C3794" s="144" t="s">
        <v>347</v>
      </c>
      <c r="D3794" s="144" t="s">
        <v>11035</v>
      </c>
    </row>
    <row r="3795" spans="1:4">
      <c r="A3795" s="144">
        <v>3794</v>
      </c>
      <c r="B3795" s="144">
        <v>2035</v>
      </c>
      <c r="C3795" s="144" t="s">
        <v>347</v>
      </c>
      <c r="D3795" s="144" t="s">
        <v>11036</v>
      </c>
    </row>
    <row r="3796" spans="1:4">
      <c r="A3796" s="144">
        <v>3795</v>
      </c>
      <c r="B3796" s="144">
        <v>2035</v>
      </c>
      <c r="C3796" s="144" t="s">
        <v>347</v>
      </c>
      <c r="D3796" s="144" t="s">
        <v>11037</v>
      </c>
    </row>
    <row r="3797" spans="1:4">
      <c r="A3797" s="144">
        <v>3796</v>
      </c>
      <c r="B3797" s="144">
        <v>2035</v>
      </c>
      <c r="C3797" s="144" t="s">
        <v>347</v>
      </c>
      <c r="D3797" s="144" t="s">
        <v>11038</v>
      </c>
    </row>
    <row r="3798" spans="1:4">
      <c r="A3798" s="144">
        <v>3797</v>
      </c>
      <c r="B3798" s="144">
        <v>2035</v>
      </c>
      <c r="C3798" s="144" t="s">
        <v>347</v>
      </c>
      <c r="D3798" s="144" t="s">
        <v>11039</v>
      </c>
    </row>
    <row r="3799" spans="1:4">
      <c r="A3799" s="144">
        <v>3798</v>
      </c>
      <c r="B3799" s="144">
        <v>2035</v>
      </c>
      <c r="C3799" s="144" t="s">
        <v>347</v>
      </c>
      <c r="D3799" s="144" t="s">
        <v>11040</v>
      </c>
    </row>
    <row r="3800" spans="1:4">
      <c r="A3800" s="144">
        <v>3799</v>
      </c>
      <c r="B3800" s="144">
        <v>2035</v>
      </c>
      <c r="C3800" s="144" t="s">
        <v>347</v>
      </c>
      <c r="D3800" s="144" t="s">
        <v>11041</v>
      </c>
    </row>
    <row r="3801" spans="1:4">
      <c r="A3801" s="144">
        <v>3800</v>
      </c>
      <c r="B3801" s="144">
        <v>2035</v>
      </c>
      <c r="C3801" s="144" t="s">
        <v>347</v>
      </c>
      <c r="D3801" s="144" t="s">
        <v>11042</v>
      </c>
    </row>
    <row r="3802" spans="1:4">
      <c r="A3802" s="144">
        <v>3801</v>
      </c>
      <c r="B3802" s="144">
        <v>2035</v>
      </c>
      <c r="C3802" s="144" t="s">
        <v>347</v>
      </c>
      <c r="D3802" s="144" t="s">
        <v>11043</v>
      </c>
    </row>
    <row r="3803" spans="1:4">
      <c r="A3803" s="144">
        <v>3802</v>
      </c>
      <c r="B3803" s="144">
        <v>2035</v>
      </c>
      <c r="C3803" s="144" t="s">
        <v>347</v>
      </c>
      <c r="D3803" s="144" t="s">
        <v>11044</v>
      </c>
    </row>
    <row r="3804" spans="1:4">
      <c r="A3804" s="144">
        <v>3803</v>
      </c>
      <c r="B3804" s="144">
        <v>2035</v>
      </c>
      <c r="C3804" s="144" t="s">
        <v>347</v>
      </c>
      <c r="D3804" s="144" t="s">
        <v>11045</v>
      </c>
    </row>
    <row r="3805" spans="1:4">
      <c r="A3805" s="144">
        <v>3804</v>
      </c>
      <c r="B3805" s="144">
        <v>2035</v>
      </c>
      <c r="C3805" s="144" t="s">
        <v>347</v>
      </c>
      <c r="D3805" s="144" t="s">
        <v>11046</v>
      </c>
    </row>
    <row r="3806" spans="1:4">
      <c r="A3806" s="144">
        <v>3805</v>
      </c>
      <c r="B3806" s="144">
        <v>2035</v>
      </c>
      <c r="C3806" s="144" t="s">
        <v>347</v>
      </c>
      <c r="D3806" s="144" t="s">
        <v>11047</v>
      </c>
    </row>
    <row r="3807" spans="1:4">
      <c r="A3807" s="144">
        <v>3806</v>
      </c>
      <c r="B3807" s="144">
        <v>2035</v>
      </c>
      <c r="C3807" s="144" t="s">
        <v>347</v>
      </c>
      <c r="D3807" s="144" t="s">
        <v>11048</v>
      </c>
    </row>
    <row r="3808" spans="1:4">
      <c r="A3808" s="144">
        <v>3807</v>
      </c>
      <c r="B3808" s="144">
        <v>2035</v>
      </c>
      <c r="C3808" s="144" t="s">
        <v>347</v>
      </c>
      <c r="D3808" s="144" t="s">
        <v>11049</v>
      </c>
    </row>
    <row r="3809" spans="1:4">
      <c r="A3809" s="144">
        <v>3808</v>
      </c>
      <c r="B3809" s="144">
        <v>2035</v>
      </c>
      <c r="C3809" s="144" t="s">
        <v>347</v>
      </c>
      <c r="D3809" s="144" t="s">
        <v>11050</v>
      </c>
    </row>
    <row r="3810" spans="1:4">
      <c r="A3810" s="144">
        <v>3809</v>
      </c>
      <c r="B3810" s="144">
        <v>2035</v>
      </c>
      <c r="C3810" s="144" t="s">
        <v>347</v>
      </c>
      <c r="D3810" s="144" t="s">
        <v>11051</v>
      </c>
    </row>
    <row r="3811" spans="1:4">
      <c r="A3811" s="144">
        <v>3810</v>
      </c>
      <c r="B3811" s="144">
        <v>2035</v>
      </c>
      <c r="C3811" s="144" t="s">
        <v>347</v>
      </c>
      <c r="D3811" s="144" t="s">
        <v>11052</v>
      </c>
    </row>
    <row r="3812" spans="1:4">
      <c r="A3812" s="144">
        <v>3811</v>
      </c>
      <c r="B3812" s="144">
        <v>2035</v>
      </c>
      <c r="C3812" s="144" t="s">
        <v>347</v>
      </c>
      <c r="D3812" s="144" t="s">
        <v>11053</v>
      </c>
    </row>
    <row r="3813" spans="1:4">
      <c r="A3813" s="144">
        <v>3812</v>
      </c>
      <c r="B3813" s="144">
        <v>2035</v>
      </c>
      <c r="C3813" s="144" t="s">
        <v>347</v>
      </c>
      <c r="D3813" s="144" t="s">
        <v>11054</v>
      </c>
    </row>
    <row r="3814" spans="1:4">
      <c r="A3814" s="144">
        <v>3813</v>
      </c>
      <c r="B3814" s="144">
        <v>2035</v>
      </c>
      <c r="C3814" s="144" t="s">
        <v>347</v>
      </c>
      <c r="D3814" s="144" t="s">
        <v>11055</v>
      </c>
    </row>
    <row r="3815" spans="1:4">
      <c r="A3815" s="144">
        <v>3814</v>
      </c>
      <c r="B3815" s="144">
        <v>2035</v>
      </c>
      <c r="C3815" s="144" t="s">
        <v>347</v>
      </c>
      <c r="D3815" s="144" t="s">
        <v>11056</v>
      </c>
    </row>
    <row r="3816" spans="1:4">
      <c r="A3816" s="144">
        <v>3815</v>
      </c>
      <c r="B3816" s="144">
        <v>2035</v>
      </c>
      <c r="C3816" s="144" t="s">
        <v>347</v>
      </c>
      <c r="D3816" s="144" t="s">
        <v>11057</v>
      </c>
    </row>
    <row r="3817" spans="1:4">
      <c r="A3817" s="144">
        <v>3816</v>
      </c>
      <c r="B3817" s="144">
        <v>2035</v>
      </c>
      <c r="C3817" s="144" t="s">
        <v>347</v>
      </c>
      <c r="D3817" s="144" t="s">
        <v>11058</v>
      </c>
    </row>
    <row r="3818" spans="1:4">
      <c r="A3818" s="144">
        <v>3817</v>
      </c>
      <c r="B3818" s="144">
        <v>2035</v>
      </c>
      <c r="C3818" s="144" t="s">
        <v>347</v>
      </c>
      <c r="D3818" s="144" t="s">
        <v>11059</v>
      </c>
    </row>
    <row r="3819" spans="1:4">
      <c r="A3819" s="144">
        <v>3818</v>
      </c>
      <c r="B3819" s="144">
        <v>2035</v>
      </c>
      <c r="C3819" s="144" t="s">
        <v>347</v>
      </c>
      <c r="D3819" s="144" t="s">
        <v>11060</v>
      </c>
    </row>
    <row r="3820" spans="1:4">
      <c r="A3820" s="144">
        <v>3819</v>
      </c>
      <c r="B3820" s="144">
        <v>2035</v>
      </c>
      <c r="C3820" s="144" t="s">
        <v>347</v>
      </c>
      <c r="D3820" s="144" t="s">
        <v>11061</v>
      </c>
    </row>
    <row r="3821" spans="1:4">
      <c r="A3821" s="144">
        <v>3820</v>
      </c>
      <c r="B3821" s="144">
        <v>2035</v>
      </c>
      <c r="C3821" s="144" t="s">
        <v>347</v>
      </c>
      <c r="D3821" s="144" t="s">
        <v>11062</v>
      </c>
    </row>
    <row r="3822" spans="1:4">
      <c r="A3822" s="144">
        <v>3821</v>
      </c>
      <c r="B3822" s="144">
        <v>2035</v>
      </c>
      <c r="C3822" s="144" t="s">
        <v>347</v>
      </c>
      <c r="D3822" s="144" t="s">
        <v>11063</v>
      </c>
    </row>
    <row r="3823" spans="1:4">
      <c r="A3823" s="144">
        <v>3822</v>
      </c>
      <c r="B3823" s="144">
        <v>2035</v>
      </c>
      <c r="C3823" s="144" t="s">
        <v>347</v>
      </c>
      <c r="D3823" s="144" t="s">
        <v>11064</v>
      </c>
    </row>
    <row r="3824" spans="1:4">
      <c r="A3824" s="144">
        <v>3823</v>
      </c>
      <c r="B3824" s="144">
        <v>2035</v>
      </c>
      <c r="C3824" s="144" t="s">
        <v>347</v>
      </c>
      <c r="D3824" s="144" t="s">
        <v>11065</v>
      </c>
    </row>
    <row r="3825" spans="1:4">
      <c r="A3825" s="144">
        <v>3824</v>
      </c>
      <c r="B3825" s="144">
        <v>2035</v>
      </c>
      <c r="C3825" s="144" t="s">
        <v>347</v>
      </c>
      <c r="D3825" s="144" t="s">
        <v>11066</v>
      </c>
    </row>
    <row r="3826" spans="1:4">
      <c r="A3826" s="144">
        <v>3825</v>
      </c>
      <c r="B3826" s="144">
        <v>2035</v>
      </c>
      <c r="C3826" s="144" t="s">
        <v>347</v>
      </c>
      <c r="D3826" s="144" t="s">
        <v>11067</v>
      </c>
    </row>
    <row r="3827" spans="1:4">
      <c r="A3827" s="144">
        <v>3826</v>
      </c>
      <c r="B3827" s="144">
        <v>2035</v>
      </c>
      <c r="C3827" s="144" t="s">
        <v>347</v>
      </c>
      <c r="D3827" s="144" t="s">
        <v>11068</v>
      </c>
    </row>
    <row r="3828" spans="1:4">
      <c r="A3828" s="144">
        <v>3827</v>
      </c>
      <c r="B3828" s="144">
        <v>2035</v>
      </c>
      <c r="C3828" s="144" t="s">
        <v>347</v>
      </c>
      <c r="D3828" s="144" t="s">
        <v>11069</v>
      </c>
    </row>
    <row r="3829" spans="1:4">
      <c r="A3829" s="144">
        <v>3828</v>
      </c>
      <c r="B3829" s="144">
        <v>2035</v>
      </c>
      <c r="C3829" s="144" t="s">
        <v>392</v>
      </c>
      <c r="D3829" s="144" t="s">
        <v>11070</v>
      </c>
    </row>
    <row r="3830" spans="1:4">
      <c r="A3830" s="144">
        <v>3829</v>
      </c>
      <c r="B3830" s="144">
        <v>2035</v>
      </c>
      <c r="C3830" s="144" t="s">
        <v>392</v>
      </c>
      <c r="D3830" s="144" t="s">
        <v>11071</v>
      </c>
    </row>
    <row r="3831" spans="1:4">
      <c r="A3831" s="144">
        <v>3830</v>
      </c>
      <c r="B3831" s="144">
        <v>2035</v>
      </c>
      <c r="C3831" s="144" t="s">
        <v>392</v>
      </c>
      <c r="D3831" s="144" t="s">
        <v>11072</v>
      </c>
    </row>
    <row r="3832" spans="1:4">
      <c r="A3832" s="144">
        <v>3831</v>
      </c>
      <c r="B3832" s="144">
        <v>2035</v>
      </c>
      <c r="C3832" s="144" t="s">
        <v>392</v>
      </c>
      <c r="D3832" s="144" t="s">
        <v>11073</v>
      </c>
    </row>
    <row r="3833" spans="1:4">
      <c r="A3833" s="144">
        <v>3832</v>
      </c>
      <c r="B3833" s="144">
        <v>2035</v>
      </c>
      <c r="C3833" s="144" t="s">
        <v>392</v>
      </c>
      <c r="D3833" s="144" t="s">
        <v>11074</v>
      </c>
    </row>
    <row r="3834" spans="1:4">
      <c r="A3834" s="144">
        <v>3833</v>
      </c>
      <c r="B3834" s="144">
        <v>2035</v>
      </c>
      <c r="C3834" s="144" t="s">
        <v>392</v>
      </c>
      <c r="D3834" s="144" t="s">
        <v>11075</v>
      </c>
    </row>
    <row r="3835" spans="1:4">
      <c r="A3835" s="144">
        <v>3834</v>
      </c>
      <c r="B3835" s="144">
        <v>2035</v>
      </c>
      <c r="C3835" s="144" t="s">
        <v>392</v>
      </c>
      <c r="D3835" s="144" t="s">
        <v>11076</v>
      </c>
    </row>
    <row r="3836" spans="1:4">
      <c r="A3836" s="144">
        <v>3835</v>
      </c>
      <c r="B3836" s="144">
        <v>2035</v>
      </c>
      <c r="C3836" s="144" t="s">
        <v>392</v>
      </c>
      <c r="D3836" s="144" t="s">
        <v>11077</v>
      </c>
    </row>
    <row r="3837" spans="1:4">
      <c r="A3837" s="144">
        <v>3836</v>
      </c>
      <c r="B3837" s="144">
        <v>2035</v>
      </c>
      <c r="C3837" s="144" t="s">
        <v>392</v>
      </c>
      <c r="D3837" s="144" t="s">
        <v>11078</v>
      </c>
    </row>
    <row r="3838" spans="1:4">
      <c r="A3838" s="144">
        <v>3837</v>
      </c>
      <c r="B3838" s="144">
        <v>2035</v>
      </c>
      <c r="C3838" s="144" t="s">
        <v>392</v>
      </c>
      <c r="D3838" s="144" t="s">
        <v>11079</v>
      </c>
    </row>
    <row r="3839" spans="1:4">
      <c r="A3839" s="144">
        <v>3838</v>
      </c>
      <c r="B3839" s="144">
        <v>2035</v>
      </c>
      <c r="C3839" s="144" t="s">
        <v>432</v>
      </c>
      <c r="D3839" s="144" t="s">
        <v>11080</v>
      </c>
    </row>
    <row r="3840" spans="1:4">
      <c r="A3840" s="144">
        <v>3839</v>
      </c>
      <c r="B3840" s="144">
        <v>2035</v>
      </c>
      <c r="C3840" s="144" t="s">
        <v>432</v>
      </c>
      <c r="D3840" s="144" t="s">
        <v>11081</v>
      </c>
    </row>
    <row r="3841" spans="1:4">
      <c r="A3841" s="144">
        <v>3840</v>
      </c>
      <c r="B3841" s="144">
        <v>2035</v>
      </c>
      <c r="C3841" s="144" t="s">
        <v>432</v>
      </c>
      <c r="D3841" s="144" t="s">
        <v>11082</v>
      </c>
    </row>
    <row r="3842" spans="1:4">
      <c r="A3842" s="144">
        <v>3841</v>
      </c>
      <c r="B3842" s="144">
        <v>2035</v>
      </c>
      <c r="C3842" s="144" t="s">
        <v>432</v>
      </c>
      <c r="D3842" s="144" t="s">
        <v>11083</v>
      </c>
    </row>
    <row r="3843" spans="1:4">
      <c r="A3843" s="144">
        <v>3842</v>
      </c>
      <c r="B3843" s="144">
        <v>2035</v>
      </c>
      <c r="C3843" s="144" t="s">
        <v>432</v>
      </c>
      <c r="D3843" s="144" t="s">
        <v>11084</v>
      </c>
    </row>
    <row r="3844" spans="1:4">
      <c r="A3844" s="144">
        <v>3843</v>
      </c>
      <c r="B3844" s="144">
        <v>2035</v>
      </c>
      <c r="C3844" s="144" t="s">
        <v>432</v>
      </c>
      <c r="D3844" s="144" t="s">
        <v>11085</v>
      </c>
    </row>
    <row r="3845" spans="1:4">
      <c r="A3845" s="144">
        <v>3844</v>
      </c>
      <c r="B3845" s="144">
        <v>2035</v>
      </c>
      <c r="C3845" s="144" t="s">
        <v>450</v>
      </c>
      <c r="D3845" s="144" t="s">
        <v>11086</v>
      </c>
    </row>
    <row r="3846" spans="1:4">
      <c r="A3846" s="144">
        <v>3845</v>
      </c>
      <c r="B3846" s="144">
        <v>2035</v>
      </c>
      <c r="C3846" s="144" t="s">
        <v>450</v>
      </c>
      <c r="D3846" s="144" t="s">
        <v>11087</v>
      </c>
    </row>
    <row r="3847" spans="1:4">
      <c r="A3847" s="144">
        <v>3846</v>
      </c>
      <c r="B3847" s="144">
        <v>2035</v>
      </c>
      <c r="C3847" s="144" t="s">
        <v>450</v>
      </c>
      <c r="D3847" s="144" t="s">
        <v>11088</v>
      </c>
    </row>
    <row r="3848" spans="1:4">
      <c r="A3848" s="144">
        <v>3847</v>
      </c>
      <c r="B3848" s="144">
        <v>2035</v>
      </c>
      <c r="C3848" s="144" t="s">
        <v>450</v>
      </c>
      <c r="D3848" s="144" t="s">
        <v>11089</v>
      </c>
    </row>
    <row r="3849" spans="1:4">
      <c r="A3849" s="144">
        <v>3848</v>
      </c>
      <c r="B3849" s="144">
        <v>2035</v>
      </c>
      <c r="C3849" s="144" t="s">
        <v>450</v>
      </c>
      <c r="D3849" s="144" t="s">
        <v>11090</v>
      </c>
    </row>
    <row r="3850" spans="1:4">
      <c r="A3850" s="144">
        <v>3849</v>
      </c>
      <c r="B3850" s="144">
        <v>2035</v>
      </c>
      <c r="C3850" s="144" t="s">
        <v>450</v>
      </c>
      <c r="D3850" s="144" t="s">
        <v>11091</v>
      </c>
    </row>
    <row r="3851" spans="1:4">
      <c r="A3851" s="144">
        <v>3850</v>
      </c>
      <c r="B3851" s="144">
        <v>2035</v>
      </c>
      <c r="C3851" s="144" t="s">
        <v>450</v>
      </c>
      <c r="D3851" s="144" t="s">
        <v>11092</v>
      </c>
    </row>
    <row r="3852" spans="1:4">
      <c r="A3852" s="144">
        <v>3851</v>
      </c>
      <c r="B3852" s="144">
        <v>2035</v>
      </c>
      <c r="C3852" s="144" t="s">
        <v>450</v>
      </c>
      <c r="D3852" s="144" t="s">
        <v>11093</v>
      </c>
    </row>
    <row r="3853" spans="1:4">
      <c r="A3853" s="144">
        <v>3852</v>
      </c>
      <c r="B3853" s="144">
        <v>2035</v>
      </c>
      <c r="C3853" s="144" t="s">
        <v>450</v>
      </c>
      <c r="D3853" s="144" t="s">
        <v>11094</v>
      </c>
    </row>
    <row r="3854" spans="1:4">
      <c r="A3854" s="144">
        <v>3853</v>
      </c>
      <c r="B3854" s="144">
        <v>2035</v>
      </c>
      <c r="C3854" s="144" t="s">
        <v>450</v>
      </c>
      <c r="D3854" s="144" t="s">
        <v>11095</v>
      </c>
    </row>
    <row r="3855" spans="1:4">
      <c r="A3855" s="144">
        <v>3854</v>
      </c>
      <c r="B3855" s="144">
        <v>2035</v>
      </c>
      <c r="C3855" s="144" t="s">
        <v>450</v>
      </c>
      <c r="D3855" s="144" t="s">
        <v>11096</v>
      </c>
    </row>
    <row r="3856" spans="1:4">
      <c r="A3856" s="144">
        <v>3855</v>
      </c>
      <c r="B3856" s="144">
        <v>2035</v>
      </c>
      <c r="C3856" s="144" t="s">
        <v>450</v>
      </c>
      <c r="D3856" s="144" t="s">
        <v>11097</v>
      </c>
    </row>
    <row r="3857" spans="1:4">
      <c r="A3857" s="144">
        <v>3856</v>
      </c>
      <c r="B3857" s="144">
        <v>2035</v>
      </c>
      <c r="C3857" s="144" t="s">
        <v>450</v>
      </c>
      <c r="D3857" s="144" t="s">
        <v>11098</v>
      </c>
    </row>
    <row r="3858" spans="1:4">
      <c r="A3858" s="144">
        <v>3857</v>
      </c>
      <c r="B3858" s="144">
        <v>2035</v>
      </c>
      <c r="C3858" s="144" t="s">
        <v>450</v>
      </c>
      <c r="D3858" s="144" t="s">
        <v>11099</v>
      </c>
    </row>
    <row r="3859" spans="1:4">
      <c r="A3859" s="144">
        <v>3858</v>
      </c>
      <c r="B3859" s="144">
        <v>2035</v>
      </c>
      <c r="C3859" s="144" t="s">
        <v>450</v>
      </c>
      <c r="D3859" s="144" t="s">
        <v>11100</v>
      </c>
    </row>
    <row r="3860" spans="1:4">
      <c r="A3860" s="144">
        <v>3859</v>
      </c>
      <c r="B3860" s="144">
        <v>2035</v>
      </c>
      <c r="C3860" s="144" t="s">
        <v>450</v>
      </c>
      <c r="D3860" s="144" t="s">
        <v>11101</v>
      </c>
    </row>
    <row r="3861" spans="1:4">
      <c r="A3861" s="144">
        <v>3860</v>
      </c>
      <c r="B3861" s="144">
        <v>2035</v>
      </c>
      <c r="C3861" s="144" t="s">
        <v>450</v>
      </c>
      <c r="D3861" s="144" t="s">
        <v>11102</v>
      </c>
    </row>
    <row r="3862" spans="1:4">
      <c r="A3862" s="144">
        <v>3861</v>
      </c>
      <c r="B3862" s="144">
        <v>2035</v>
      </c>
      <c r="C3862" s="144" t="s">
        <v>450</v>
      </c>
      <c r="D3862" s="144" t="s">
        <v>11103</v>
      </c>
    </row>
    <row r="3863" spans="1:4">
      <c r="A3863" s="144">
        <v>3862</v>
      </c>
      <c r="B3863" s="144">
        <v>2035</v>
      </c>
      <c r="C3863" s="144" t="s">
        <v>450</v>
      </c>
      <c r="D3863" s="144" t="s">
        <v>11104</v>
      </c>
    </row>
    <row r="3864" spans="1:4">
      <c r="A3864" s="144">
        <v>3863</v>
      </c>
      <c r="B3864" s="144">
        <v>2035</v>
      </c>
      <c r="C3864" s="144" t="s">
        <v>450</v>
      </c>
      <c r="D3864" s="144" t="s">
        <v>11105</v>
      </c>
    </row>
    <row r="3865" spans="1:4">
      <c r="A3865" s="144">
        <v>3864</v>
      </c>
      <c r="B3865" s="144">
        <v>2035</v>
      </c>
      <c r="C3865" s="144" t="s">
        <v>450</v>
      </c>
      <c r="D3865" s="144" t="s">
        <v>11106</v>
      </c>
    </row>
    <row r="3866" spans="1:4">
      <c r="A3866" s="144">
        <v>3865</v>
      </c>
      <c r="B3866" s="144">
        <v>2035</v>
      </c>
      <c r="C3866" s="144" t="s">
        <v>450</v>
      </c>
      <c r="D3866" s="144" t="s">
        <v>11107</v>
      </c>
    </row>
    <row r="3867" spans="1:4">
      <c r="A3867" s="144">
        <v>3866</v>
      </c>
      <c r="B3867" s="144">
        <v>2035</v>
      </c>
      <c r="C3867" s="144" t="s">
        <v>450</v>
      </c>
      <c r="D3867" s="144" t="s">
        <v>11108</v>
      </c>
    </row>
    <row r="3868" spans="1:4">
      <c r="A3868" s="144">
        <v>3867</v>
      </c>
      <c r="B3868" s="144">
        <v>2035</v>
      </c>
      <c r="C3868" s="144" t="s">
        <v>495</v>
      </c>
      <c r="D3868" s="144" t="s">
        <v>11109</v>
      </c>
    </row>
    <row r="3869" spans="1:4">
      <c r="A3869" s="144">
        <v>3868</v>
      </c>
      <c r="B3869" s="144">
        <v>2035</v>
      </c>
      <c r="C3869" s="144" t="s">
        <v>495</v>
      </c>
      <c r="D3869" s="144" t="s">
        <v>11110</v>
      </c>
    </row>
    <row r="3870" spans="1:4">
      <c r="A3870" s="144">
        <v>3869</v>
      </c>
      <c r="B3870" s="144">
        <v>2035</v>
      </c>
      <c r="C3870" s="144" t="s">
        <v>495</v>
      </c>
      <c r="D3870" s="144" t="s">
        <v>11111</v>
      </c>
    </row>
    <row r="3871" spans="1:4">
      <c r="A3871" s="144">
        <v>3870</v>
      </c>
      <c r="B3871" s="144">
        <v>2035</v>
      </c>
      <c r="C3871" s="144" t="s">
        <v>495</v>
      </c>
      <c r="D3871" s="144" t="s">
        <v>11112</v>
      </c>
    </row>
    <row r="3872" spans="1:4">
      <c r="A3872" s="144">
        <v>3871</v>
      </c>
      <c r="B3872" s="144">
        <v>2035</v>
      </c>
      <c r="C3872" s="144" t="s">
        <v>495</v>
      </c>
      <c r="D3872" s="144" t="s">
        <v>11113</v>
      </c>
    </row>
    <row r="3873" spans="1:4">
      <c r="A3873" s="144">
        <v>3872</v>
      </c>
      <c r="B3873" s="144">
        <v>2035</v>
      </c>
      <c r="C3873" s="144" t="s">
        <v>495</v>
      </c>
      <c r="D3873" s="144" t="s">
        <v>11114</v>
      </c>
    </row>
    <row r="3874" spans="1:4">
      <c r="A3874" s="144">
        <v>3873</v>
      </c>
      <c r="B3874" s="144">
        <v>2035</v>
      </c>
      <c r="C3874" s="144" t="s">
        <v>495</v>
      </c>
      <c r="D3874" s="144" t="s">
        <v>11115</v>
      </c>
    </row>
    <row r="3875" spans="1:4">
      <c r="A3875" s="144">
        <v>3874</v>
      </c>
      <c r="B3875" s="144">
        <v>2035</v>
      </c>
      <c r="C3875" s="144" t="s">
        <v>495</v>
      </c>
      <c r="D3875" s="144" t="s">
        <v>11116</v>
      </c>
    </row>
    <row r="3876" spans="1:4">
      <c r="A3876" s="144">
        <v>3875</v>
      </c>
      <c r="B3876" s="144">
        <v>2035</v>
      </c>
      <c r="C3876" s="144" t="s">
        <v>495</v>
      </c>
      <c r="D3876" s="144" t="s">
        <v>11117</v>
      </c>
    </row>
    <row r="3877" spans="1:4">
      <c r="A3877" s="144">
        <v>3876</v>
      </c>
      <c r="B3877" s="144">
        <v>2035</v>
      </c>
      <c r="C3877" s="144" t="s">
        <v>495</v>
      </c>
      <c r="D3877" s="144" t="s">
        <v>11118</v>
      </c>
    </row>
    <row r="3878" spans="1:4">
      <c r="A3878" s="144">
        <v>3877</v>
      </c>
      <c r="B3878" s="144">
        <v>2035</v>
      </c>
      <c r="C3878" s="144" t="s">
        <v>527</v>
      </c>
      <c r="D3878" s="144" t="s">
        <v>11119</v>
      </c>
    </row>
    <row r="3879" spans="1:4">
      <c r="A3879" s="144">
        <v>3878</v>
      </c>
      <c r="B3879" s="144">
        <v>2035</v>
      </c>
      <c r="C3879" s="144" t="s">
        <v>527</v>
      </c>
      <c r="D3879" s="144" t="s">
        <v>11120</v>
      </c>
    </row>
    <row r="3880" spans="1:4">
      <c r="A3880" s="144">
        <v>3879</v>
      </c>
      <c r="B3880" s="144">
        <v>2035</v>
      </c>
      <c r="C3880" s="144" t="s">
        <v>527</v>
      </c>
      <c r="D3880" s="144" t="s">
        <v>11121</v>
      </c>
    </row>
    <row r="3881" spans="1:4">
      <c r="A3881" s="144">
        <v>3880</v>
      </c>
      <c r="B3881" s="144">
        <v>2035</v>
      </c>
      <c r="C3881" s="144" t="s">
        <v>527</v>
      </c>
      <c r="D3881" s="144" t="s">
        <v>11122</v>
      </c>
    </row>
    <row r="3882" spans="1:4">
      <c r="A3882" s="144">
        <v>3881</v>
      </c>
      <c r="B3882" s="144">
        <v>2035</v>
      </c>
      <c r="C3882" s="144" t="s">
        <v>527</v>
      </c>
      <c r="D3882" s="144" t="s">
        <v>11123</v>
      </c>
    </row>
    <row r="3883" spans="1:4">
      <c r="A3883" s="144">
        <v>3882</v>
      </c>
      <c r="B3883" s="144">
        <v>2035</v>
      </c>
      <c r="C3883" s="144" t="s">
        <v>527</v>
      </c>
      <c r="D3883" s="144" t="s">
        <v>11124</v>
      </c>
    </row>
    <row r="3884" spans="1:4">
      <c r="A3884" s="144">
        <v>3883</v>
      </c>
      <c r="B3884" s="144">
        <v>2035</v>
      </c>
      <c r="C3884" s="144" t="s">
        <v>527</v>
      </c>
      <c r="D3884" s="144" t="s">
        <v>11125</v>
      </c>
    </row>
    <row r="3885" spans="1:4">
      <c r="A3885" s="144">
        <v>3884</v>
      </c>
      <c r="B3885" s="144">
        <v>2035</v>
      </c>
      <c r="C3885" s="144" t="s">
        <v>527</v>
      </c>
      <c r="D3885" s="144" t="s">
        <v>11126</v>
      </c>
    </row>
    <row r="3886" spans="1:4">
      <c r="A3886" s="144">
        <v>3885</v>
      </c>
      <c r="B3886" s="144">
        <v>2035</v>
      </c>
      <c r="C3886" s="144" t="s">
        <v>527</v>
      </c>
      <c r="D3886" s="144" t="s">
        <v>11127</v>
      </c>
    </row>
    <row r="3887" spans="1:4">
      <c r="A3887" s="144">
        <v>3886</v>
      </c>
      <c r="B3887" s="144">
        <v>2035</v>
      </c>
      <c r="C3887" s="144" t="s">
        <v>527</v>
      </c>
      <c r="D3887" s="144" t="s">
        <v>11128</v>
      </c>
    </row>
    <row r="3888" spans="1:4">
      <c r="A3888" s="144">
        <v>3887</v>
      </c>
      <c r="B3888" s="144">
        <v>2035</v>
      </c>
      <c r="C3888" s="144" t="s">
        <v>527</v>
      </c>
      <c r="D3888" s="144" t="s">
        <v>11129</v>
      </c>
    </row>
    <row r="3889" spans="1:4">
      <c r="A3889" s="144">
        <v>3888</v>
      </c>
      <c r="B3889" s="144">
        <v>2035</v>
      </c>
      <c r="C3889" s="144" t="s">
        <v>527</v>
      </c>
      <c r="D3889" s="144" t="s">
        <v>11130</v>
      </c>
    </row>
    <row r="3890" spans="1:4">
      <c r="A3890" s="144">
        <v>3889</v>
      </c>
      <c r="B3890" s="144">
        <v>2035</v>
      </c>
      <c r="C3890" s="144" t="s">
        <v>527</v>
      </c>
      <c r="D3890" s="144" t="s">
        <v>11131</v>
      </c>
    </row>
    <row r="3891" spans="1:4">
      <c r="A3891" s="144">
        <v>3890</v>
      </c>
      <c r="B3891" s="144">
        <v>2035</v>
      </c>
      <c r="C3891" s="144" t="s">
        <v>527</v>
      </c>
      <c r="D3891" s="144" t="s">
        <v>11132</v>
      </c>
    </row>
    <row r="3892" spans="1:4">
      <c r="A3892" s="144">
        <v>3891</v>
      </c>
      <c r="B3892" s="144">
        <v>2035</v>
      </c>
      <c r="C3892" s="144" t="s">
        <v>527</v>
      </c>
      <c r="D3892" s="144" t="s">
        <v>11133</v>
      </c>
    </row>
    <row r="3893" spans="1:4">
      <c r="A3893" s="144">
        <v>3892</v>
      </c>
      <c r="B3893" s="144">
        <v>2035</v>
      </c>
      <c r="C3893" s="144" t="s">
        <v>527</v>
      </c>
      <c r="D3893" s="144" t="s">
        <v>11134</v>
      </c>
    </row>
    <row r="3894" spans="1:4">
      <c r="A3894" s="144">
        <v>3893</v>
      </c>
      <c r="B3894" s="144">
        <v>2035</v>
      </c>
      <c r="C3894" s="144" t="s">
        <v>527</v>
      </c>
      <c r="D3894" s="144" t="s">
        <v>11135</v>
      </c>
    </row>
    <row r="3895" spans="1:4">
      <c r="A3895" s="144">
        <v>3894</v>
      </c>
      <c r="B3895" s="144">
        <v>2035</v>
      </c>
      <c r="C3895" s="144" t="s">
        <v>527</v>
      </c>
      <c r="D3895" s="144" t="s">
        <v>11136</v>
      </c>
    </row>
    <row r="3896" spans="1:4">
      <c r="A3896" s="144">
        <v>3895</v>
      </c>
      <c r="B3896" s="144">
        <v>2035</v>
      </c>
      <c r="C3896" s="144" t="s">
        <v>527</v>
      </c>
      <c r="D3896" s="144" t="s">
        <v>11137</v>
      </c>
    </row>
    <row r="3897" spans="1:4">
      <c r="A3897" s="144">
        <v>3896</v>
      </c>
      <c r="B3897" s="144">
        <v>2035</v>
      </c>
      <c r="C3897" s="144" t="s">
        <v>527</v>
      </c>
      <c r="D3897" s="144" t="s">
        <v>11138</v>
      </c>
    </row>
    <row r="3898" spans="1:4">
      <c r="A3898" s="144">
        <v>3897</v>
      </c>
      <c r="B3898" s="144">
        <v>2035</v>
      </c>
      <c r="C3898" s="144" t="s">
        <v>527</v>
      </c>
      <c r="D3898" s="144" t="s">
        <v>11139</v>
      </c>
    </row>
    <row r="3899" spans="1:4">
      <c r="A3899" s="144">
        <v>3898</v>
      </c>
      <c r="B3899" s="144">
        <v>2035</v>
      </c>
      <c r="C3899" s="144" t="s">
        <v>527</v>
      </c>
      <c r="D3899" s="144" t="s">
        <v>11140</v>
      </c>
    </row>
    <row r="3900" spans="1:4">
      <c r="A3900" s="144">
        <v>3899</v>
      </c>
      <c r="B3900" s="144">
        <v>2035</v>
      </c>
      <c r="C3900" s="144" t="s">
        <v>527</v>
      </c>
      <c r="D3900" s="144" t="s">
        <v>11141</v>
      </c>
    </row>
    <row r="3901" spans="1:4">
      <c r="A3901" s="144">
        <v>3900</v>
      </c>
      <c r="B3901" s="144">
        <v>2035</v>
      </c>
      <c r="C3901" s="144" t="s">
        <v>527</v>
      </c>
      <c r="D3901" s="144" t="s">
        <v>11142</v>
      </c>
    </row>
    <row r="3902" spans="1:4">
      <c r="A3902" s="144">
        <v>3901</v>
      </c>
      <c r="B3902" s="144">
        <v>2035</v>
      </c>
      <c r="C3902" s="144" t="s">
        <v>527</v>
      </c>
      <c r="D3902" s="144" t="s">
        <v>11143</v>
      </c>
    </row>
    <row r="3903" spans="1:4">
      <c r="A3903" s="144">
        <v>3902</v>
      </c>
      <c r="B3903" s="144">
        <v>2035</v>
      </c>
      <c r="C3903" s="144" t="s">
        <v>527</v>
      </c>
      <c r="D3903" s="144" t="s">
        <v>11144</v>
      </c>
    </row>
    <row r="3904" spans="1:4">
      <c r="A3904" s="144">
        <v>3903</v>
      </c>
      <c r="B3904" s="144">
        <v>2035</v>
      </c>
      <c r="C3904" s="144" t="s">
        <v>527</v>
      </c>
      <c r="D3904" s="144" t="s">
        <v>11145</v>
      </c>
    </row>
    <row r="3905" spans="1:4">
      <c r="A3905" s="144">
        <v>3904</v>
      </c>
      <c r="B3905" s="144">
        <v>2035</v>
      </c>
      <c r="C3905" s="144" t="s">
        <v>527</v>
      </c>
      <c r="D3905" s="144" t="s">
        <v>11146</v>
      </c>
    </row>
    <row r="3906" spans="1:4">
      <c r="A3906" s="144">
        <v>3905</v>
      </c>
      <c r="B3906" s="144">
        <v>2035</v>
      </c>
      <c r="C3906" s="144" t="s">
        <v>527</v>
      </c>
      <c r="D3906" s="144" t="s">
        <v>11147</v>
      </c>
    </row>
    <row r="3907" spans="1:4">
      <c r="A3907" s="144">
        <v>3906</v>
      </c>
      <c r="B3907" s="144">
        <v>2035</v>
      </c>
      <c r="C3907" s="144" t="s">
        <v>527</v>
      </c>
      <c r="D3907" s="144" t="s">
        <v>11148</v>
      </c>
    </row>
    <row r="3908" spans="1:4">
      <c r="A3908" s="144">
        <v>3907</v>
      </c>
      <c r="B3908" s="144">
        <v>2035</v>
      </c>
      <c r="C3908" s="144" t="s">
        <v>527</v>
      </c>
      <c r="D3908" s="144" t="s">
        <v>11149</v>
      </c>
    </row>
    <row r="3909" spans="1:4">
      <c r="A3909" s="144">
        <v>3908</v>
      </c>
      <c r="B3909" s="144">
        <v>2035</v>
      </c>
      <c r="C3909" s="144" t="s">
        <v>527</v>
      </c>
      <c r="D3909" s="144" t="s">
        <v>11150</v>
      </c>
    </row>
    <row r="3910" spans="1:4">
      <c r="A3910" s="144">
        <v>3909</v>
      </c>
      <c r="B3910" s="144">
        <v>2035</v>
      </c>
      <c r="C3910" s="144" t="s">
        <v>527</v>
      </c>
      <c r="D3910" s="144" t="s">
        <v>11151</v>
      </c>
    </row>
    <row r="3911" spans="1:4">
      <c r="A3911" s="144">
        <v>3910</v>
      </c>
      <c r="B3911" s="144">
        <v>2035</v>
      </c>
      <c r="C3911" s="144" t="s">
        <v>527</v>
      </c>
      <c r="D3911" s="144" t="s">
        <v>11152</v>
      </c>
    </row>
    <row r="3912" spans="1:4">
      <c r="A3912" s="144">
        <v>3911</v>
      </c>
      <c r="B3912" s="144">
        <v>2035</v>
      </c>
      <c r="C3912" s="144" t="s">
        <v>527</v>
      </c>
      <c r="D3912" s="144" t="s">
        <v>11153</v>
      </c>
    </row>
    <row r="3913" spans="1:4">
      <c r="A3913" s="144">
        <v>3912</v>
      </c>
      <c r="B3913" s="144">
        <v>2035</v>
      </c>
      <c r="C3913" s="144" t="s">
        <v>527</v>
      </c>
      <c r="D3913" s="144" t="s">
        <v>11154</v>
      </c>
    </row>
    <row r="3914" spans="1:4">
      <c r="A3914" s="144">
        <v>3913</v>
      </c>
      <c r="B3914" s="144">
        <v>2035</v>
      </c>
      <c r="C3914" s="144" t="s">
        <v>527</v>
      </c>
      <c r="D3914" s="144" t="s">
        <v>11155</v>
      </c>
    </row>
    <row r="3915" spans="1:4">
      <c r="A3915" s="144">
        <v>3914</v>
      </c>
      <c r="B3915" s="144">
        <v>2035</v>
      </c>
      <c r="C3915" s="144" t="s">
        <v>527</v>
      </c>
      <c r="D3915" s="144" t="s">
        <v>11156</v>
      </c>
    </row>
    <row r="3916" spans="1:4">
      <c r="A3916" s="144">
        <v>3915</v>
      </c>
      <c r="B3916" s="144">
        <v>2035</v>
      </c>
      <c r="C3916" s="144" t="s">
        <v>527</v>
      </c>
      <c r="D3916" s="144" t="s">
        <v>11157</v>
      </c>
    </row>
    <row r="3917" spans="1:4">
      <c r="A3917" s="144">
        <v>3916</v>
      </c>
      <c r="B3917" s="144">
        <v>2035</v>
      </c>
      <c r="C3917" s="144" t="s">
        <v>527</v>
      </c>
      <c r="D3917" s="144" t="s">
        <v>11158</v>
      </c>
    </row>
    <row r="3918" spans="1:4">
      <c r="A3918" s="144">
        <v>3917</v>
      </c>
      <c r="B3918" s="144">
        <v>2035</v>
      </c>
      <c r="C3918" s="144" t="s">
        <v>527</v>
      </c>
      <c r="D3918" s="144" t="s">
        <v>11159</v>
      </c>
    </row>
    <row r="3919" spans="1:4">
      <c r="A3919" s="144">
        <v>3918</v>
      </c>
      <c r="B3919" s="144">
        <v>2035</v>
      </c>
      <c r="C3919" s="144" t="s">
        <v>527</v>
      </c>
      <c r="D3919" s="144" t="s">
        <v>11160</v>
      </c>
    </row>
    <row r="3920" spans="1:4">
      <c r="A3920" s="144">
        <v>3919</v>
      </c>
      <c r="B3920" s="144">
        <v>2035</v>
      </c>
      <c r="C3920" s="144" t="s">
        <v>527</v>
      </c>
      <c r="D3920" s="144" t="s">
        <v>11161</v>
      </c>
    </row>
    <row r="3921" spans="1:4">
      <c r="A3921" s="144">
        <v>3920</v>
      </c>
      <c r="B3921" s="144">
        <v>2035</v>
      </c>
      <c r="C3921" s="144" t="s">
        <v>527</v>
      </c>
      <c r="D3921" s="144" t="s">
        <v>11162</v>
      </c>
    </row>
    <row r="3922" spans="1:4">
      <c r="A3922" s="144">
        <v>3921</v>
      </c>
      <c r="B3922" s="144">
        <v>2035</v>
      </c>
      <c r="C3922" s="144" t="s">
        <v>527</v>
      </c>
      <c r="D3922" s="144" t="s">
        <v>11163</v>
      </c>
    </row>
    <row r="3923" spans="1:4">
      <c r="A3923" s="144">
        <v>3922</v>
      </c>
      <c r="B3923" s="144">
        <v>2035</v>
      </c>
      <c r="C3923" s="144" t="s">
        <v>527</v>
      </c>
      <c r="D3923" s="144" t="s">
        <v>11164</v>
      </c>
    </row>
    <row r="3924" spans="1:4">
      <c r="A3924" s="144">
        <v>3923</v>
      </c>
      <c r="B3924" s="144">
        <v>2035</v>
      </c>
      <c r="C3924" s="144" t="s">
        <v>527</v>
      </c>
      <c r="D3924" s="144" t="s">
        <v>11165</v>
      </c>
    </row>
    <row r="3925" spans="1:4">
      <c r="A3925" s="144">
        <v>3924</v>
      </c>
      <c r="B3925" s="144">
        <v>2035</v>
      </c>
      <c r="C3925" s="144" t="s">
        <v>527</v>
      </c>
      <c r="D3925" s="144" t="s">
        <v>11166</v>
      </c>
    </row>
    <row r="3926" spans="1:4">
      <c r="A3926" s="144">
        <v>3925</v>
      </c>
      <c r="B3926" s="144">
        <v>2035</v>
      </c>
      <c r="C3926" s="144" t="s">
        <v>527</v>
      </c>
      <c r="D3926" s="144" t="s">
        <v>11167</v>
      </c>
    </row>
    <row r="3927" spans="1:4">
      <c r="A3927" s="144">
        <v>3926</v>
      </c>
      <c r="B3927" s="144">
        <v>2035</v>
      </c>
      <c r="C3927" s="144" t="s">
        <v>527</v>
      </c>
      <c r="D3927" s="144" t="s">
        <v>11168</v>
      </c>
    </row>
    <row r="3928" spans="1:4">
      <c r="A3928" s="144">
        <v>3927</v>
      </c>
      <c r="B3928" s="144">
        <v>2035</v>
      </c>
      <c r="C3928" s="144" t="s">
        <v>527</v>
      </c>
      <c r="D3928" s="144" t="s">
        <v>11169</v>
      </c>
    </row>
    <row r="3929" spans="1:4">
      <c r="A3929" s="144">
        <v>3928</v>
      </c>
      <c r="B3929" s="144">
        <v>2035</v>
      </c>
      <c r="C3929" s="144" t="s">
        <v>527</v>
      </c>
      <c r="D3929" s="144" t="s">
        <v>11170</v>
      </c>
    </row>
    <row r="3930" spans="1:4">
      <c r="A3930" s="144">
        <v>3929</v>
      </c>
      <c r="B3930" s="144">
        <v>2035</v>
      </c>
      <c r="C3930" s="144" t="s">
        <v>527</v>
      </c>
      <c r="D3930" s="144" t="s">
        <v>11171</v>
      </c>
    </row>
    <row r="3931" spans="1:4">
      <c r="A3931" s="144">
        <v>3930</v>
      </c>
      <c r="B3931" s="144">
        <v>2035</v>
      </c>
      <c r="C3931" s="144" t="s">
        <v>527</v>
      </c>
      <c r="D3931" s="144" t="s">
        <v>11172</v>
      </c>
    </row>
    <row r="3932" spans="1:4">
      <c r="A3932" s="144">
        <v>3931</v>
      </c>
      <c r="B3932" s="144">
        <v>2035</v>
      </c>
      <c r="C3932" s="144" t="s">
        <v>527</v>
      </c>
      <c r="D3932" s="144" t="s">
        <v>8459</v>
      </c>
    </row>
    <row r="3933" spans="1:4">
      <c r="A3933" s="144">
        <v>3932</v>
      </c>
      <c r="B3933" s="144">
        <v>2035</v>
      </c>
      <c r="C3933" s="144" t="s">
        <v>527</v>
      </c>
      <c r="D3933" s="144" t="s">
        <v>11173</v>
      </c>
    </row>
    <row r="3934" spans="1:4">
      <c r="A3934" s="144">
        <v>3933</v>
      </c>
      <c r="B3934" s="144">
        <v>2035</v>
      </c>
      <c r="C3934" s="144" t="s">
        <v>527</v>
      </c>
      <c r="D3934" s="144" t="s">
        <v>11174</v>
      </c>
    </row>
    <row r="3935" spans="1:4">
      <c r="A3935" s="144">
        <v>3934</v>
      </c>
      <c r="B3935" s="144">
        <v>2035</v>
      </c>
      <c r="C3935" s="144" t="s">
        <v>527</v>
      </c>
      <c r="D3935" s="144" t="s">
        <v>11175</v>
      </c>
    </row>
    <row r="3936" spans="1:4">
      <c r="A3936" s="144">
        <v>3935</v>
      </c>
      <c r="B3936" s="144">
        <v>2035</v>
      </c>
      <c r="C3936" s="144" t="s">
        <v>527</v>
      </c>
      <c r="D3936" s="144" t="s">
        <v>11176</v>
      </c>
    </row>
    <row r="3937" spans="1:4">
      <c r="A3937" s="144">
        <v>3936</v>
      </c>
      <c r="B3937" s="144">
        <v>2035</v>
      </c>
      <c r="C3937" s="144" t="s">
        <v>527</v>
      </c>
      <c r="D3937" s="144" t="s">
        <v>11177</v>
      </c>
    </row>
    <row r="3938" spans="1:4">
      <c r="A3938" s="144">
        <v>3937</v>
      </c>
      <c r="B3938" s="144">
        <v>2035</v>
      </c>
      <c r="C3938" s="144" t="s">
        <v>527</v>
      </c>
      <c r="D3938" s="144" t="s">
        <v>11178</v>
      </c>
    </row>
    <row r="3939" spans="1:4">
      <c r="A3939" s="144">
        <v>3938</v>
      </c>
      <c r="B3939" s="144">
        <v>2035</v>
      </c>
      <c r="C3939" s="144" t="s">
        <v>527</v>
      </c>
      <c r="D3939" s="144" t="s">
        <v>11179</v>
      </c>
    </row>
    <row r="3940" spans="1:4">
      <c r="A3940" s="144">
        <v>3939</v>
      </c>
      <c r="B3940" s="144">
        <v>2035</v>
      </c>
      <c r="C3940" s="144" t="s">
        <v>527</v>
      </c>
      <c r="D3940" s="144" t="s">
        <v>11180</v>
      </c>
    </row>
    <row r="3941" spans="1:4">
      <c r="A3941" s="144">
        <v>3940</v>
      </c>
      <c r="B3941" s="144">
        <v>2035</v>
      </c>
      <c r="C3941" s="144" t="s">
        <v>844</v>
      </c>
      <c r="D3941" s="144" t="s">
        <v>11181</v>
      </c>
    </row>
    <row r="3942" spans="1:4">
      <c r="A3942" s="144">
        <v>3941</v>
      </c>
      <c r="B3942" s="144">
        <v>2035</v>
      </c>
      <c r="C3942" s="144" t="s">
        <v>844</v>
      </c>
      <c r="D3942" s="144" t="s">
        <v>11182</v>
      </c>
    </row>
    <row r="3943" spans="1:4">
      <c r="A3943" s="144">
        <v>3942</v>
      </c>
      <c r="B3943" s="144">
        <v>2035</v>
      </c>
      <c r="C3943" s="144" t="s">
        <v>844</v>
      </c>
      <c r="D3943" s="144" t="s">
        <v>11183</v>
      </c>
    </row>
    <row r="3944" spans="1:4">
      <c r="A3944" s="144">
        <v>3943</v>
      </c>
      <c r="B3944" s="144">
        <v>2035</v>
      </c>
      <c r="C3944" s="144" t="s">
        <v>844</v>
      </c>
      <c r="D3944" s="144" t="s">
        <v>11184</v>
      </c>
    </row>
    <row r="3945" spans="1:4">
      <c r="A3945" s="144">
        <v>3944</v>
      </c>
      <c r="B3945" s="144">
        <v>2035</v>
      </c>
      <c r="C3945" s="144" t="s">
        <v>844</v>
      </c>
      <c r="D3945" s="144" t="s">
        <v>11185</v>
      </c>
    </row>
    <row r="3946" spans="1:4">
      <c r="A3946" s="144">
        <v>3945</v>
      </c>
      <c r="B3946" s="144">
        <v>2035</v>
      </c>
      <c r="C3946" s="144" t="s">
        <v>844</v>
      </c>
      <c r="D3946" s="144" t="s">
        <v>11186</v>
      </c>
    </row>
    <row r="3947" spans="1:4">
      <c r="A3947" s="144">
        <v>3946</v>
      </c>
      <c r="B3947" s="144">
        <v>2035</v>
      </c>
      <c r="C3947" s="144" t="s">
        <v>844</v>
      </c>
      <c r="D3947" s="144" t="s">
        <v>11187</v>
      </c>
    </row>
    <row r="3948" spans="1:4">
      <c r="A3948" s="144">
        <v>3947</v>
      </c>
      <c r="B3948" s="144">
        <v>2035</v>
      </c>
      <c r="C3948" s="144" t="s">
        <v>844</v>
      </c>
      <c r="D3948" s="144" t="s">
        <v>11188</v>
      </c>
    </row>
    <row r="3949" spans="1:4">
      <c r="A3949" s="144">
        <v>3948</v>
      </c>
      <c r="B3949" s="144">
        <v>2035</v>
      </c>
      <c r="C3949" s="144" t="s">
        <v>844</v>
      </c>
      <c r="D3949" s="144" t="s">
        <v>11189</v>
      </c>
    </row>
    <row r="3950" spans="1:4">
      <c r="A3950" s="144">
        <v>3949</v>
      </c>
      <c r="B3950" s="144">
        <v>2035</v>
      </c>
      <c r="C3950" s="144" t="s">
        <v>844</v>
      </c>
      <c r="D3950" s="144" t="s">
        <v>11190</v>
      </c>
    </row>
    <row r="3951" spans="1:4">
      <c r="A3951" s="144">
        <v>3950</v>
      </c>
      <c r="B3951" s="144">
        <v>2035</v>
      </c>
      <c r="C3951" s="144" t="s">
        <v>844</v>
      </c>
      <c r="D3951" s="144" t="s">
        <v>11191</v>
      </c>
    </row>
    <row r="3952" spans="1:4">
      <c r="A3952" s="144">
        <v>3951</v>
      </c>
      <c r="B3952" s="144">
        <v>2035</v>
      </c>
      <c r="C3952" s="144" t="s">
        <v>844</v>
      </c>
      <c r="D3952" s="144" t="s">
        <v>11192</v>
      </c>
    </row>
    <row r="3953" spans="1:4">
      <c r="A3953" s="144">
        <v>3952</v>
      </c>
      <c r="B3953" s="144">
        <v>2035</v>
      </c>
      <c r="C3953" s="144" t="s">
        <v>844</v>
      </c>
      <c r="D3953" s="144" t="s">
        <v>11193</v>
      </c>
    </row>
    <row r="3954" spans="1:4">
      <c r="A3954" s="144">
        <v>3953</v>
      </c>
      <c r="B3954" s="144">
        <v>2035</v>
      </c>
      <c r="C3954" s="144" t="s">
        <v>844</v>
      </c>
      <c r="D3954" s="144" t="s">
        <v>11194</v>
      </c>
    </row>
    <row r="3955" spans="1:4">
      <c r="A3955" s="144">
        <v>3954</v>
      </c>
      <c r="B3955" s="144">
        <v>2035</v>
      </c>
      <c r="C3955" s="144" t="s">
        <v>844</v>
      </c>
      <c r="D3955" s="144" t="s">
        <v>11195</v>
      </c>
    </row>
    <row r="3956" spans="1:4">
      <c r="A3956" s="144">
        <v>3955</v>
      </c>
      <c r="B3956" s="144">
        <v>2035</v>
      </c>
      <c r="C3956" s="144" t="s">
        <v>844</v>
      </c>
      <c r="D3956" s="144" t="s">
        <v>11196</v>
      </c>
    </row>
    <row r="3957" spans="1:4">
      <c r="A3957" s="144">
        <v>3956</v>
      </c>
      <c r="B3957" s="144">
        <v>2035</v>
      </c>
      <c r="C3957" s="144" t="s">
        <v>844</v>
      </c>
      <c r="D3957" s="144" t="s">
        <v>11197</v>
      </c>
    </row>
    <row r="3958" spans="1:4">
      <c r="A3958" s="144">
        <v>3957</v>
      </c>
      <c r="B3958" s="144">
        <v>2035</v>
      </c>
      <c r="C3958" s="144" t="s">
        <v>844</v>
      </c>
      <c r="D3958" s="144" t="s">
        <v>11198</v>
      </c>
    </row>
    <row r="3959" spans="1:4">
      <c r="A3959" s="144">
        <v>3958</v>
      </c>
      <c r="B3959" s="144">
        <v>2035</v>
      </c>
      <c r="C3959" s="144" t="s">
        <v>844</v>
      </c>
      <c r="D3959" s="144" t="s">
        <v>11199</v>
      </c>
    </row>
    <row r="3960" spans="1:4">
      <c r="A3960" s="144">
        <v>3959</v>
      </c>
      <c r="B3960" s="144">
        <v>2035</v>
      </c>
      <c r="C3960" s="144" t="s">
        <v>844</v>
      </c>
      <c r="D3960" s="144" t="s">
        <v>11200</v>
      </c>
    </row>
    <row r="3961" spans="1:4">
      <c r="A3961" s="144">
        <v>3960</v>
      </c>
      <c r="B3961" s="144">
        <v>2035</v>
      </c>
      <c r="C3961" s="144" t="s">
        <v>844</v>
      </c>
      <c r="D3961" s="144" t="s">
        <v>11201</v>
      </c>
    </row>
    <row r="3962" spans="1:4">
      <c r="A3962" s="144">
        <v>3961</v>
      </c>
      <c r="B3962" s="144">
        <v>2035</v>
      </c>
      <c r="C3962" s="144" t="s">
        <v>844</v>
      </c>
      <c r="D3962" s="144" t="s">
        <v>11202</v>
      </c>
    </row>
    <row r="3963" spans="1:4">
      <c r="A3963" s="144">
        <v>3962</v>
      </c>
      <c r="B3963" s="144">
        <v>2035</v>
      </c>
      <c r="C3963" s="144" t="s">
        <v>844</v>
      </c>
      <c r="D3963" s="144" t="s">
        <v>11203</v>
      </c>
    </row>
    <row r="3964" spans="1:4">
      <c r="A3964" s="144">
        <v>3963</v>
      </c>
      <c r="B3964" s="144">
        <v>2035</v>
      </c>
      <c r="C3964" s="144" t="s">
        <v>844</v>
      </c>
      <c r="D3964" s="144" t="s">
        <v>11204</v>
      </c>
    </row>
    <row r="3965" spans="1:4">
      <c r="A3965" s="144">
        <v>3964</v>
      </c>
      <c r="B3965" s="144">
        <v>2035</v>
      </c>
      <c r="C3965" s="144" t="s">
        <v>844</v>
      </c>
      <c r="D3965" s="144" t="s">
        <v>11205</v>
      </c>
    </row>
    <row r="3966" spans="1:4">
      <c r="A3966" s="144">
        <v>3965</v>
      </c>
      <c r="B3966" s="144">
        <v>2035</v>
      </c>
      <c r="C3966" s="144" t="s">
        <v>844</v>
      </c>
      <c r="D3966" s="144" t="s">
        <v>11206</v>
      </c>
    </row>
    <row r="3967" spans="1:4">
      <c r="A3967" s="144">
        <v>3966</v>
      </c>
      <c r="B3967" s="144">
        <v>2035</v>
      </c>
      <c r="C3967" s="144" t="s">
        <v>844</v>
      </c>
      <c r="D3967" s="144" t="s">
        <v>11207</v>
      </c>
    </row>
    <row r="3968" spans="1:4">
      <c r="A3968" s="144">
        <v>3967</v>
      </c>
      <c r="B3968" s="144">
        <v>2035</v>
      </c>
      <c r="C3968" s="144" t="s">
        <v>844</v>
      </c>
      <c r="D3968" s="144" t="s">
        <v>11208</v>
      </c>
    </row>
    <row r="3969" spans="1:4">
      <c r="A3969" s="144">
        <v>3968</v>
      </c>
      <c r="B3969" s="144">
        <v>2035</v>
      </c>
      <c r="C3969" s="144" t="s">
        <v>844</v>
      </c>
      <c r="D3969" s="144" t="s">
        <v>11209</v>
      </c>
    </row>
    <row r="3970" spans="1:4">
      <c r="A3970" s="144">
        <v>3969</v>
      </c>
      <c r="B3970" s="144">
        <v>2035</v>
      </c>
      <c r="C3970" s="144" t="s">
        <v>844</v>
      </c>
      <c r="D3970" s="144" t="s">
        <v>11210</v>
      </c>
    </row>
    <row r="3971" spans="1:4">
      <c r="A3971" s="144">
        <v>3970</v>
      </c>
      <c r="B3971" s="144">
        <v>2035</v>
      </c>
      <c r="C3971" s="144" t="s">
        <v>844</v>
      </c>
      <c r="D3971" s="144" t="s">
        <v>11211</v>
      </c>
    </row>
    <row r="3972" spans="1:4">
      <c r="A3972" s="144">
        <v>3971</v>
      </c>
      <c r="B3972" s="144">
        <v>2035</v>
      </c>
      <c r="C3972" s="144" t="s">
        <v>844</v>
      </c>
      <c r="D3972" s="144" t="s">
        <v>11212</v>
      </c>
    </row>
    <row r="3973" spans="1:4">
      <c r="A3973" s="144">
        <v>3972</v>
      </c>
      <c r="B3973" s="144">
        <v>2035</v>
      </c>
      <c r="C3973" s="144" t="s">
        <v>844</v>
      </c>
      <c r="D3973" s="144" t="s">
        <v>11213</v>
      </c>
    </row>
    <row r="3974" spans="1:4">
      <c r="A3974" s="144">
        <v>3973</v>
      </c>
      <c r="B3974" s="144">
        <v>2035</v>
      </c>
      <c r="C3974" s="144" t="s">
        <v>844</v>
      </c>
      <c r="D3974" s="144" t="s">
        <v>11214</v>
      </c>
    </row>
    <row r="3975" spans="1:4">
      <c r="A3975" s="144">
        <v>3974</v>
      </c>
      <c r="B3975" s="144">
        <v>2035</v>
      </c>
      <c r="C3975" s="144" t="s">
        <v>844</v>
      </c>
      <c r="D3975" s="144" t="s">
        <v>11215</v>
      </c>
    </row>
    <row r="3976" spans="1:4">
      <c r="A3976" s="144">
        <v>3975</v>
      </c>
      <c r="B3976" s="144">
        <v>2035</v>
      </c>
      <c r="C3976" s="144" t="s">
        <v>844</v>
      </c>
      <c r="D3976" s="144" t="s">
        <v>11216</v>
      </c>
    </row>
    <row r="3977" spans="1:4">
      <c r="A3977" s="144">
        <v>3976</v>
      </c>
      <c r="B3977" s="144">
        <v>2035</v>
      </c>
      <c r="C3977" s="144" t="s">
        <v>844</v>
      </c>
      <c r="D3977" s="144" t="s">
        <v>11217</v>
      </c>
    </row>
    <row r="3978" spans="1:4">
      <c r="A3978" s="144">
        <v>3977</v>
      </c>
      <c r="B3978" s="144">
        <v>2035</v>
      </c>
      <c r="C3978" s="144" t="s">
        <v>844</v>
      </c>
      <c r="D3978" s="144" t="s">
        <v>11218</v>
      </c>
    </row>
    <row r="3979" spans="1:4">
      <c r="A3979" s="144">
        <v>3978</v>
      </c>
      <c r="B3979" s="144">
        <v>2035</v>
      </c>
      <c r="C3979" s="144" t="s">
        <v>844</v>
      </c>
      <c r="D3979" s="144" t="s">
        <v>11219</v>
      </c>
    </row>
    <row r="3980" spans="1:4">
      <c r="A3980" s="144">
        <v>3979</v>
      </c>
      <c r="B3980" s="144">
        <v>2035</v>
      </c>
      <c r="C3980" s="144" t="s">
        <v>844</v>
      </c>
      <c r="D3980" s="144" t="s">
        <v>11220</v>
      </c>
    </row>
    <row r="3981" spans="1:4">
      <c r="A3981" s="144">
        <v>3980</v>
      </c>
      <c r="B3981" s="144">
        <v>2035</v>
      </c>
      <c r="C3981" s="144" t="s">
        <v>844</v>
      </c>
      <c r="D3981" s="144" t="s">
        <v>11221</v>
      </c>
    </row>
    <row r="3982" spans="1:4">
      <c r="A3982" s="144">
        <v>3981</v>
      </c>
      <c r="B3982" s="144">
        <v>2035</v>
      </c>
      <c r="C3982" s="144" t="s">
        <v>844</v>
      </c>
      <c r="D3982" s="144" t="s">
        <v>11222</v>
      </c>
    </row>
    <row r="3983" spans="1:4">
      <c r="A3983" s="144">
        <v>3982</v>
      </c>
      <c r="B3983" s="144">
        <v>2035</v>
      </c>
      <c r="C3983" s="144" t="s">
        <v>844</v>
      </c>
      <c r="D3983" s="144" t="s">
        <v>11223</v>
      </c>
    </row>
    <row r="3984" spans="1:4">
      <c r="A3984" s="144">
        <v>3983</v>
      </c>
      <c r="B3984" s="144">
        <v>2035</v>
      </c>
      <c r="C3984" s="144" t="s">
        <v>844</v>
      </c>
      <c r="D3984" s="144" t="s">
        <v>11224</v>
      </c>
    </row>
    <row r="3985" spans="1:4">
      <c r="A3985" s="144">
        <v>3984</v>
      </c>
      <c r="B3985" s="144">
        <v>2035</v>
      </c>
      <c r="C3985" s="144" t="s">
        <v>844</v>
      </c>
      <c r="D3985" s="144" t="s">
        <v>11225</v>
      </c>
    </row>
    <row r="3986" spans="1:4">
      <c r="A3986" s="144">
        <v>3985</v>
      </c>
      <c r="B3986" s="144">
        <v>2035</v>
      </c>
      <c r="C3986" s="144" t="s">
        <v>844</v>
      </c>
      <c r="D3986" s="144" t="s">
        <v>11226</v>
      </c>
    </row>
    <row r="3987" spans="1:4">
      <c r="A3987" s="144">
        <v>3986</v>
      </c>
      <c r="B3987" s="144">
        <v>2035</v>
      </c>
      <c r="C3987" s="144" t="s">
        <v>844</v>
      </c>
      <c r="D3987" s="144" t="s">
        <v>11227</v>
      </c>
    </row>
    <row r="3988" spans="1:4">
      <c r="A3988" s="144">
        <v>3987</v>
      </c>
      <c r="B3988" s="144">
        <v>2035</v>
      </c>
      <c r="C3988" s="144" t="s">
        <v>844</v>
      </c>
      <c r="D3988" s="144" t="s">
        <v>11228</v>
      </c>
    </row>
    <row r="3989" spans="1:4">
      <c r="A3989" s="144">
        <v>3988</v>
      </c>
      <c r="B3989" s="144">
        <v>2035</v>
      </c>
      <c r="C3989" s="144" t="s">
        <v>844</v>
      </c>
      <c r="D3989" s="144" t="s">
        <v>11229</v>
      </c>
    </row>
    <row r="3990" spans="1:4">
      <c r="A3990" s="144">
        <v>3989</v>
      </c>
      <c r="B3990" s="144">
        <v>2035</v>
      </c>
      <c r="C3990" s="144" t="s">
        <v>844</v>
      </c>
      <c r="D3990" s="144" t="s">
        <v>11230</v>
      </c>
    </row>
    <row r="3991" spans="1:4">
      <c r="A3991" s="144">
        <v>3990</v>
      </c>
      <c r="B3991" s="144">
        <v>2035</v>
      </c>
      <c r="C3991" s="144" t="s">
        <v>844</v>
      </c>
      <c r="D3991" s="144" t="s">
        <v>11231</v>
      </c>
    </row>
    <row r="3992" spans="1:4">
      <c r="A3992" s="144">
        <v>3991</v>
      </c>
      <c r="B3992" s="144">
        <v>2035</v>
      </c>
      <c r="C3992" s="144" t="s">
        <v>844</v>
      </c>
      <c r="D3992" s="144" t="s">
        <v>11232</v>
      </c>
    </row>
    <row r="3993" spans="1:4">
      <c r="A3993" s="144">
        <v>3992</v>
      </c>
      <c r="B3993" s="144">
        <v>2035</v>
      </c>
      <c r="C3993" s="144" t="s">
        <v>844</v>
      </c>
      <c r="D3993" s="144" t="s">
        <v>11233</v>
      </c>
    </row>
    <row r="3994" spans="1:4">
      <c r="A3994" s="144">
        <v>3993</v>
      </c>
      <c r="B3994" s="144">
        <v>2035</v>
      </c>
      <c r="C3994" s="144" t="s">
        <v>844</v>
      </c>
      <c r="D3994" s="144" t="s">
        <v>11234</v>
      </c>
    </row>
    <row r="3995" spans="1:4">
      <c r="A3995" s="144">
        <v>3994</v>
      </c>
      <c r="B3995" s="144">
        <v>2035</v>
      </c>
      <c r="C3995" s="144" t="s">
        <v>844</v>
      </c>
      <c r="D3995" s="144" t="s">
        <v>11235</v>
      </c>
    </row>
    <row r="3996" spans="1:4">
      <c r="A3996" s="144">
        <v>3995</v>
      </c>
      <c r="B3996" s="144">
        <v>2035</v>
      </c>
      <c r="C3996" s="144" t="s">
        <v>844</v>
      </c>
      <c r="D3996" s="144" t="s">
        <v>11236</v>
      </c>
    </row>
    <row r="3997" spans="1:4">
      <c r="A3997" s="144">
        <v>3996</v>
      </c>
      <c r="B3997" s="144">
        <v>2035</v>
      </c>
      <c r="C3997" s="144" t="s">
        <v>844</v>
      </c>
      <c r="D3997" s="144" t="s">
        <v>11237</v>
      </c>
    </row>
    <row r="3998" spans="1:4">
      <c r="A3998" s="144">
        <v>3997</v>
      </c>
      <c r="B3998" s="144">
        <v>2035</v>
      </c>
      <c r="C3998" s="144" t="s">
        <v>844</v>
      </c>
      <c r="D3998" s="144" t="s">
        <v>11238</v>
      </c>
    </row>
    <row r="3999" spans="1:4">
      <c r="A3999" s="144">
        <v>3998</v>
      </c>
      <c r="B3999" s="144">
        <v>2035</v>
      </c>
      <c r="C3999" s="144" t="s">
        <v>844</v>
      </c>
      <c r="D3999" s="144" t="s">
        <v>11239</v>
      </c>
    </row>
    <row r="4000" spans="1:4">
      <c r="A4000" s="144">
        <v>3999</v>
      </c>
      <c r="B4000" s="144">
        <v>2035</v>
      </c>
      <c r="C4000" s="144" t="s">
        <v>844</v>
      </c>
      <c r="D4000" s="144" t="s">
        <v>11240</v>
      </c>
    </row>
    <row r="4001" spans="1:4">
      <c r="A4001" s="144">
        <v>4000</v>
      </c>
      <c r="B4001" s="144">
        <v>2035</v>
      </c>
      <c r="C4001" s="144" t="s">
        <v>844</v>
      </c>
      <c r="D4001" s="144" t="s">
        <v>11241</v>
      </c>
    </row>
    <row r="4002" spans="1:4">
      <c r="A4002" s="144">
        <v>4001</v>
      </c>
      <c r="B4002" s="144">
        <v>2035</v>
      </c>
      <c r="C4002" s="144" t="s">
        <v>844</v>
      </c>
      <c r="D4002" s="144" t="s">
        <v>11242</v>
      </c>
    </row>
    <row r="4003" spans="1:4">
      <c r="A4003" s="144">
        <v>4002</v>
      </c>
      <c r="B4003" s="144">
        <v>2035</v>
      </c>
      <c r="C4003" s="144" t="s">
        <v>844</v>
      </c>
      <c r="D4003" s="144" t="s">
        <v>11243</v>
      </c>
    </row>
    <row r="4004" spans="1:4">
      <c r="A4004" s="144">
        <v>4003</v>
      </c>
      <c r="B4004" s="144">
        <v>2035</v>
      </c>
      <c r="C4004" s="144" t="s">
        <v>844</v>
      </c>
      <c r="D4004" s="144" t="s">
        <v>11244</v>
      </c>
    </row>
    <row r="4005" spans="1:4">
      <c r="A4005" s="144">
        <v>4004</v>
      </c>
      <c r="B4005" s="144">
        <v>2035</v>
      </c>
      <c r="C4005" s="144" t="s">
        <v>844</v>
      </c>
      <c r="D4005" s="144" t="s">
        <v>11245</v>
      </c>
    </row>
    <row r="4006" spans="1:4">
      <c r="A4006" s="144">
        <v>4005</v>
      </c>
      <c r="B4006" s="144">
        <v>2035</v>
      </c>
      <c r="C4006" s="144" t="s">
        <v>844</v>
      </c>
      <c r="D4006" s="144" t="s">
        <v>11246</v>
      </c>
    </row>
    <row r="4007" spans="1:4">
      <c r="A4007" s="144">
        <v>4006</v>
      </c>
      <c r="B4007" s="144">
        <v>2035</v>
      </c>
      <c r="C4007" s="144" t="s">
        <v>844</v>
      </c>
      <c r="D4007" s="144" t="s">
        <v>11247</v>
      </c>
    </row>
    <row r="4008" spans="1:4">
      <c r="A4008" s="144">
        <v>4007</v>
      </c>
      <c r="B4008" s="144">
        <v>2035</v>
      </c>
      <c r="C4008" s="144" t="s">
        <v>844</v>
      </c>
      <c r="D4008" s="144" t="s">
        <v>11248</v>
      </c>
    </row>
    <row r="4009" spans="1:4">
      <c r="A4009" s="144">
        <v>4008</v>
      </c>
      <c r="B4009" s="144">
        <v>2035</v>
      </c>
      <c r="C4009" s="144" t="s">
        <v>844</v>
      </c>
      <c r="D4009" s="144" t="s">
        <v>11249</v>
      </c>
    </row>
    <row r="4010" spans="1:4">
      <c r="A4010" s="144">
        <v>4009</v>
      </c>
      <c r="B4010" s="144">
        <v>2035</v>
      </c>
      <c r="C4010" s="144" t="s">
        <v>844</v>
      </c>
      <c r="D4010" s="144" t="s">
        <v>11250</v>
      </c>
    </row>
    <row r="4011" spans="1:4">
      <c r="A4011" s="144">
        <v>4010</v>
      </c>
      <c r="B4011" s="144">
        <v>2035</v>
      </c>
      <c r="C4011" s="144" t="s">
        <v>844</v>
      </c>
      <c r="D4011" s="144" t="s">
        <v>11251</v>
      </c>
    </row>
    <row r="4012" spans="1:4">
      <c r="A4012" s="144">
        <v>4011</v>
      </c>
      <c r="B4012" s="144">
        <v>2035</v>
      </c>
      <c r="C4012" s="144" t="s">
        <v>844</v>
      </c>
      <c r="D4012" s="144" t="s">
        <v>11252</v>
      </c>
    </row>
    <row r="4013" spans="1:4">
      <c r="A4013" s="144">
        <v>4012</v>
      </c>
      <c r="B4013" s="144">
        <v>2035</v>
      </c>
      <c r="C4013" s="144" t="s">
        <v>1061</v>
      </c>
      <c r="D4013" s="144" t="s">
        <v>11253</v>
      </c>
    </row>
    <row r="4014" spans="1:4">
      <c r="A4014" s="144">
        <v>4013</v>
      </c>
      <c r="B4014" s="144">
        <v>2035</v>
      </c>
      <c r="C4014" s="144" t="s">
        <v>1061</v>
      </c>
      <c r="D4014" s="144" t="s">
        <v>11254</v>
      </c>
    </row>
    <row r="4015" spans="1:4">
      <c r="A4015" s="144">
        <v>4014</v>
      </c>
      <c r="B4015" s="144">
        <v>2035</v>
      </c>
      <c r="C4015" s="144" t="s">
        <v>1061</v>
      </c>
      <c r="D4015" s="144" t="s">
        <v>11255</v>
      </c>
    </row>
    <row r="4016" spans="1:4">
      <c r="A4016" s="144">
        <v>4015</v>
      </c>
      <c r="B4016" s="144">
        <v>2035</v>
      </c>
      <c r="C4016" s="144" t="s">
        <v>1061</v>
      </c>
      <c r="D4016" s="144" t="s">
        <v>11256</v>
      </c>
    </row>
    <row r="4017" spans="1:4">
      <c r="A4017" s="144">
        <v>4016</v>
      </c>
      <c r="B4017" s="144">
        <v>2035</v>
      </c>
      <c r="C4017" s="144" t="s">
        <v>1061</v>
      </c>
      <c r="D4017" s="144" t="s">
        <v>11257</v>
      </c>
    </row>
    <row r="4018" spans="1:4">
      <c r="A4018" s="144">
        <v>4017</v>
      </c>
      <c r="B4018" s="144">
        <v>2035</v>
      </c>
      <c r="C4018" s="144" t="s">
        <v>1061</v>
      </c>
      <c r="D4018" s="144" t="s">
        <v>11258</v>
      </c>
    </row>
    <row r="4019" spans="1:4">
      <c r="A4019" s="144">
        <v>4018</v>
      </c>
      <c r="B4019" s="144">
        <v>2035</v>
      </c>
      <c r="C4019" s="144" t="s">
        <v>1061</v>
      </c>
      <c r="D4019" s="144" t="s">
        <v>11259</v>
      </c>
    </row>
    <row r="4020" spans="1:4">
      <c r="A4020" s="144">
        <v>4019</v>
      </c>
      <c r="B4020" s="144">
        <v>2035</v>
      </c>
      <c r="C4020" s="144" t="s">
        <v>1061</v>
      </c>
      <c r="D4020" s="144" t="s">
        <v>11260</v>
      </c>
    </row>
    <row r="4021" spans="1:4">
      <c r="A4021" s="144">
        <v>4020</v>
      </c>
      <c r="B4021" s="144">
        <v>2035</v>
      </c>
      <c r="C4021" s="144" t="s">
        <v>1061</v>
      </c>
      <c r="D4021" s="144" t="s">
        <v>11261</v>
      </c>
    </row>
    <row r="4022" spans="1:4">
      <c r="A4022" s="144">
        <v>4021</v>
      </c>
      <c r="B4022" s="144">
        <v>2035</v>
      </c>
      <c r="C4022" s="144" t="s">
        <v>1061</v>
      </c>
      <c r="D4022" s="144" t="s">
        <v>11262</v>
      </c>
    </row>
    <row r="4023" spans="1:4">
      <c r="A4023" s="144">
        <v>4022</v>
      </c>
      <c r="B4023" s="144">
        <v>2035</v>
      </c>
      <c r="C4023" s="144" t="s">
        <v>1061</v>
      </c>
      <c r="D4023" s="144" t="s">
        <v>11263</v>
      </c>
    </row>
    <row r="4024" spans="1:4">
      <c r="A4024" s="144">
        <v>4023</v>
      </c>
      <c r="B4024" s="144">
        <v>2035</v>
      </c>
      <c r="C4024" s="144" t="s">
        <v>1061</v>
      </c>
      <c r="D4024" s="144" t="s">
        <v>11264</v>
      </c>
    </row>
    <row r="4025" spans="1:4">
      <c r="A4025" s="144">
        <v>4024</v>
      </c>
      <c r="B4025" s="144">
        <v>2035</v>
      </c>
      <c r="C4025" s="144" t="s">
        <v>1061</v>
      </c>
      <c r="D4025" s="144" t="s">
        <v>11265</v>
      </c>
    </row>
    <row r="4026" spans="1:4">
      <c r="A4026" s="144">
        <v>4025</v>
      </c>
      <c r="B4026" s="144">
        <v>2035</v>
      </c>
      <c r="C4026" s="144" t="s">
        <v>1061</v>
      </c>
      <c r="D4026" s="144" t="s">
        <v>11266</v>
      </c>
    </row>
    <row r="4027" spans="1:4">
      <c r="A4027" s="144">
        <v>4026</v>
      </c>
      <c r="B4027" s="144">
        <v>2035</v>
      </c>
      <c r="C4027" s="144" t="s">
        <v>1061</v>
      </c>
      <c r="D4027" s="144" t="s">
        <v>11267</v>
      </c>
    </row>
    <row r="4028" spans="1:4">
      <c r="A4028" s="144">
        <v>4027</v>
      </c>
      <c r="B4028" s="144">
        <v>2035</v>
      </c>
      <c r="C4028" s="144" t="s">
        <v>1061</v>
      </c>
      <c r="D4028" s="144" t="s">
        <v>11268</v>
      </c>
    </row>
    <row r="4029" spans="1:4">
      <c r="A4029" s="144">
        <v>4028</v>
      </c>
      <c r="B4029" s="144">
        <v>2035</v>
      </c>
      <c r="C4029" s="144" t="s">
        <v>1061</v>
      </c>
      <c r="D4029" s="144" t="s">
        <v>11269</v>
      </c>
    </row>
    <row r="4030" spans="1:4">
      <c r="A4030" s="144">
        <v>4029</v>
      </c>
      <c r="B4030" s="144">
        <v>2035</v>
      </c>
      <c r="C4030" s="144" t="s">
        <v>1061</v>
      </c>
      <c r="D4030" s="144" t="s">
        <v>11270</v>
      </c>
    </row>
    <row r="4031" spans="1:4">
      <c r="A4031" s="144">
        <v>4030</v>
      </c>
      <c r="B4031" s="144">
        <v>2035</v>
      </c>
      <c r="C4031" s="144" t="s">
        <v>1061</v>
      </c>
      <c r="D4031" s="144" t="s">
        <v>11271</v>
      </c>
    </row>
    <row r="4032" spans="1:4">
      <c r="A4032" s="144">
        <v>4031</v>
      </c>
      <c r="B4032" s="144">
        <v>2035</v>
      </c>
      <c r="C4032" s="144" t="s">
        <v>1061</v>
      </c>
      <c r="D4032" s="144" t="s">
        <v>11272</v>
      </c>
    </row>
    <row r="4033" spans="1:4">
      <c r="A4033" s="144">
        <v>4032</v>
      </c>
      <c r="B4033" s="144">
        <v>2035</v>
      </c>
      <c r="C4033" s="144" t="s">
        <v>1061</v>
      </c>
      <c r="D4033" s="144" t="s">
        <v>11273</v>
      </c>
    </row>
    <row r="4034" spans="1:4">
      <c r="A4034" s="144">
        <v>4033</v>
      </c>
      <c r="B4034" s="144">
        <v>2035</v>
      </c>
      <c r="C4034" s="144" t="s">
        <v>1061</v>
      </c>
      <c r="D4034" s="144" t="s">
        <v>11274</v>
      </c>
    </row>
    <row r="4035" spans="1:4">
      <c r="A4035" s="144">
        <v>4034</v>
      </c>
      <c r="B4035" s="144">
        <v>2035</v>
      </c>
      <c r="C4035" s="144" t="s">
        <v>1061</v>
      </c>
      <c r="D4035" s="144" t="s">
        <v>11275</v>
      </c>
    </row>
    <row r="4036" spans="1:4">
      <c r="A4036" s="144">
        <v>4035</v>
      </c>
      <c r="B4036" s="144">
        <v>2035</v>
      </c>
      <c r="C4036" s="144" t="s">
        <v>1061</v>
      </c>
      <c r="D4036" s="144" t="s">
        <v>11276</v>
      </c>
    </row>
    <row r="4037" spans="1:4">
      <c r="A4037" s="144">
        <v>4036</v>
      </c>
      <c r="B4037" s="144">
        <v>2035</v>
      </c>
      <c r="C4037" s="144" t="s">
        <v>1061</v>
      </c>
      <c r="D4037" s="144" t="s">
        <v>11277</v>
      </c>
    </row>
    <row r="4038" spans="1:4">
      <c r="A4038" s="144">
        <v>4037</v>
      </c>
      <c r="B4038" s="144">
        <v>2035</v>
      </c>
      <c r="C4038" s="144" t="s">
        <v>1061</v>
      </c>
      <c r="D4038" s="144" t="s">
        <v>11278</v>
      </c>
    </row>
    <row r="4039" spans="1:4">
      <c r="A4039" s="144">
        <v>4038</v>
      </c>
      <c r="B4039" s="144">
        <v>2035</v>
      </c>
      <c r="C4039" s="144" t="s">
        <v>1061</v>
      </c>
      <c r="D4039" s="144" t="s">
        <v>11279</v>
      </c>
    </row>
    <row r="4040" spans="1:4">
      <c r="A4040" s="144">
        <v>4039</v>
      </c>
      <c r="B4040" s="144">
        <v>2035</v>
      </c>
      <c r="C4040" s="144" t="s">
        <v>1061</v>
      </c>
      <c r="D4040" s="144" t="s">
        <v>11280</v>
      </c>
    </row>
    <row r="4041" spans="1:4">
      <c r="A4041" s="144">
        <v>4040</v>
      </c>
      <c r="B4041" s="144">
        <v>2035</v>
      </c>
      <c r="C4041" s="144" t="s">
        <v>1061</v>
      </c>
      <c r="D4041" s="144" t="s">
        <v>11281</v>
      </c>
    </row>
    <row r="4042" spans="1:4">
      <c r="A4042" s="144">
        <v>4041</v>
      </c>
      <c r="B4042" s="144">
        <v>2035</v>
      </c>
      <c r="C4042" s="144" t="s">
        <v>1061</v>
      </c>
      <c r="D4042" s="144" t="s">
        <v>11282</v>
      </c>
    </row>
    <row r="4043" spans="1:4">
      <c r="A4043" s="144">
        <v>4042</v>
      </c>
      <c r="B4043" s="144">
        <v>2035</v>
      </c>
      <c r="C4043" s="144" t="s">
        <v>1061</v>
      </c>
      <c r="D4043" s="144" t="s">
        <v>11283</v>
      </c>
    </row>
    <row r="4044" spans="1:4">
      <c r="A4044" s="144">
        <v>4043</v>
      </c>
      <c r="B4044" s="144">
        <v>2035</v>
      </c>
      <c r="C4044" s="144" t="s">
        <v>1061</v>
      </c>
      <c r="D4044" s="144" t="s">
        <v>11284</v>
      </c>
    </row>
    <row r="4045" spans="1:4">
      <c r="A4045" s="144">
        <v>4044</v>
      </c>
      <c r="B4045" s="144">
        <v>2035</v>
      </c>
      <c r="C4045" s="144" t="s">
        <v>1061</v>
      </c>
      <c r="D4045" s="144" t="s">
        <v>11285</v>
      </c>
    </row>
    <row r="4046" spans="1:4">
      <c r="A4046" s="144">
        <v>4045</v>
      </c>
      <c r="B4046" s="144">
        <v>2035</v>
      </c>
      <c r="C4046" s="144" t="s">
        <v>1061</v>
      </c>
      <c r="D4046" s="144" t="s">
        <v>11286</v>
      </c>
    </row>
    <row r="4047" spans="1:4">
      <c r="A4047" s="144">
        <v>4046</v>
      </c>
      <c r="B4047" s="144">
        <v>2035</v>
      </c>
      <c r="C4047" s="144" t="s">
        <v>1061</v>
      </c>
      <c r="D4047" s="144" t="s">
        <v>11287</v>
      </c>
    </row>
    <row r="4048" spans="1:4">
      <c r="A4048" s="144">
        <v>4047</v>
      </c>
      <c r="B4048" s="144">
        <v>2035</v>
      </c>
      <c r="C4048" s="144" t="s">
        <v>1061</v>
      </c>
      <c r="D4048" s="144" t="s">
        <v>11288</v>
      </c>
    </row>
    <row r="4049" spans="1:4">
      <c r="A4049" s="144">
        <v>4048</v>
      </c>
      <c r="B4049" s="144">
        <v>2035</v>
      </c>
      <c r="C4049" s="144" t="s">
        <v>1061</v>
      </c>
      <c r="D4049" s="144" t="s">
        <v>11289</v>
      </c>
    </row>
    <row r="4050" spans="1:4">
      <c r="A4050" s="144">
        <v>4049</v>
      </c>
      <c r="B4050" s="144">
        <v>2035</v>
      </c>
      <c r="C4050" s="144" t="s">
        <v>1061</v>
      </c>
      <c r="D4050" s="144" t="s">
        <v>11290</v>
      </c>
    </row>
    <row r="4051" spans="1:4">
      <c r="A4051" s="144">
        <v>4050</v>
      </c>
      <c r="B4051" s="144">
        <v>2035</v>
      </c>
      <c r="C4051" s="144" t="s">
        <v>1061</v>
      </c>
      <c r="D4051" s="144" t="s">
        <v>11291</v>
      </c>
    </row>
    <row r="4052" spans="1:4">
      <c r="A4052" s="144">
        <v>4051</v>
      </c>
      <c r="B4052" s="144">
        <v>2035</v>
      </c>
      <c r="C4052" s="144" t="s">
        <v>1061</v>
      </c>
      <c r="D4052" s="144" t="s">
        <v>11292</v>
      </c>
    </row>
    <row r="4053" spans="1:4">
      <c r="A4053" s="144">
        <v>4052</v>
      </c>
      <c r="B4053" s="144">
        <v>2035</v>
      </c>
      <c r="C4053" s="144" t="s">
        <v>1061</v>
      </c>
      <c r="D4053" s="144" t="s">
        <v>11293</v>
      </c>
    </row>
    <row r="4054" spans="1:4">
      <c r="A4054" s="144">
        <v>4053</v>
      </c>
      <c r="B4054" s="144">
        <v>2035</v>
      </c>
      <c r="C4054" s="144" t="s">
        <v>1061</v>
      </c>
      <c r="D4054" s="144" t="s">
        <v>11294</v>
      </c>
    </row>
    <row r="4055" spans="1:4">
      <c r="A4055" s="144">
        <v>4054</v>
      </c>
      <c r="B4055" s="144">
        <v>2035</v>
      </c>
      <c r="C4055" s="144" t="s">
        <v>1061</v>
      </c>
      <c r="D4055" s="144" t="s">
        <v>11295</v>
      </c>
    </row>
    <row r="4056" spans="1:4">
      <c r="A4056" s="144">
        <v>4055</v>
      </c>
      <c r="B4056" s="144">
        <v>2035</v>
      </c>
      <c r="C4056" s="144" t="s">
        <v>1061</v>
      </c>
      <c r="D4056" s="144" t="s">
        <v>11296</v>
      </c>
    </row>
    <row r="4057" spans="1:4">
      <c r="A4057" s="144">
        <v>4056</v>
      </c>
      <c r="B4057" s="144">
        <v>2035</v>
      </c>
      <c r="C4057" s="144" t="s">
        <v>1061</v>
      </c>
      <c r="D4057" s="144" t="s">
        <v>11297</v>
      </c>
    </row>
    <row r="4058" spans="1:4">
      <c r="A4058" s="144">
        <v>4057</v>
      </c>
      <c r="B4058" s="144">
        <v>2035</v>
      </c>
      <c r="C4058" s="144" t="s">
        <v>1061</v>
      </c>
      <c r="D4058" s="144" t="s">
        <v>11298</v>
      </c>
    </row>
    <row r="4059" spans="1:4">
      <c r="A4059" s="144">
        <v>4058</v>
      </c>
      <c r="B4059" s="144">
        <v>2035</v>
      </c>
      <c r="C4059" s="144" t="s">
        <v>1061</v>
      </c>
      <c r="D4059" s="144" t="s">
        <v>11299</v>
      </c>
    </row>
    <row r="4060" spans="1:4">
      <c r="A4060" s="144">
        <v>4059</v>
      </c>
      <c r="B4060" s="144">
        <v>2035</v>
      </c>
      <c r="C4060" s="144" t="s">
        <v>1061</v>
      </c>
      <c r="D4060" s="144" t="s">
        <v>11300</v>
      </c>
    </row>
    <row r="4061" spans="1:4">
      <c r="A4061" s="144">
        <v>4060</v>
      </c>
      <c r="B4061" s="144">
        <v>2035</v>
      </c>
      <c r="C4061" s="144" t="s">
        <v>1061</v>
      </c>
      <c r="D4061" s="144" t="s">
        <v>11301</v>
      </c>
    </row>
    <row r="4062" spans="1:4">
      <c r="A4062" s="144">
        <v>4061</v>
      </c>
      <c r="B4062" s="144">
        <v>2035</v>
      </c>
      <c r="C4062" s="144" t="s">
        <v>1061</v>
      </c>
      <c r="D4062" s="144" t="s">
        <v>11302</v>
      </c>
    </row>
    <row r="4063" spans="1:4">
      <c r="A4063" s="144">
        <v>4062</v>
      </c>
      <c r="B4063" s="144">
        <v>2035</v>
      </c>
      <c r="C4063" s="144" t="s">
        <v>1061</v>
      </c>
      <c r="D4063" s="144" t="s">
        <v>11303</v>
      </c>
    </row>
    <row r="4064" spans="1:4">
      <c r="A4064" s="144">
        <v>4063</v>
      </c>
      <c r="B4064" s="144">
        <v>2035</v>
      </c>
      <c r="C4064" s="144" t="s">
        <v>1061</v>
      </c>
      <c r="D4064" s="144" t="s">
        <v>11304</v>
      </c>
    </row>
    <row r="4065" spans="1:4">
      <c r="A4065" s="144">
        <v>4064</v>
      </c>
      <c r="B4065" s="144">
        <v>2035</v>
      </c>
      <c r="C4065" s="144" t="s">
        <v>1061</v>
      </c>
      <c r="D4065" s="144" t="s">
        <v>11305</v>
      </c>
    </row>
    <row r="4066" spans="1:4">
      <c r="A4066" s="144">
        <v>4065</v>
      </c>
      <c r="B4066" s="144">
        <v>2035</v>
      </c>
      <c r="C4066" s="144" t="s">
        <v>1061</v>
      </c>
      <c r="D4066" s="144" t="s">
        <v>11306</v>
      </c>
    </row>
    <row r="4067" spans="1:4">
      <c r="A4067" s="144">
        <v>4066</v>
      </c>
      <c r="B4067" s="144">
        <v>2035</v>
      </c>
      <c r="C4067" s="144" t="s">
        <v>1061</v>
      </c>
      <c r="D4067" s="144" t="s">
        <v>11307</v>
      </c>
    </row>
    <row r="4068" spans="1:4">
      <c r="A4068" s="144">
        <v>4067</v>
      </c>
      <c r="B4068" s="144">
        <v>2035</v>
      </c>
      <c r="C4068" s="144" t="s">
        <v>1061</v>
      </c>
      <c r="D4068" s="144" t="s">
        <v>11308</v>
      </c>
    </row>
    <row r="4069" spans="1:4">
      <c r="A4069" s="144">
        <v>4068</v>
      </c>
      <c r="B4069" s="144">
        <v>2035</v>
      </c>
      <c r="C4069" s="144" t="s">
        <v>1061</v>
      </c>
      <c r="D4069" s="144" t="s">
        <v>11309</v>
      </c>
    </row>
    <row r="4070" spans="1:4">
      <c r="A4070" s="144">
        <v>4069</v>
      </c>
      <c r="B4070" s="144">
        <v>2035</v>
      </c>
      <c r="C4070" s="144" t="s">
        <v>1061</v>
      </c>
      <c r="D4070" s="144" t="s">
        <v>11310</v>
      </c>
    </row>
    <row r="4071" spans="1:4">
      <c r="A4071" s="144">
        <v>4070</v>
      </c>
      <c r="B4071" s="144">
        <v>2035</v>
      </c>
      <c r="C4071" s="144" t="s">
        <v>1061</v>
      </c>
      <c r="D4071" s="144" t="s">
        <v>11311</v>
      </c>
    </row>
    <row r="4072" spans="1:4">
      <c r="A4072" s="144">
        <v>4071</v>
      </c>
      <c r="B4072" s="144">
        <v>2035</v>
      </c>
      <c r="C4072" s="144" t="s">
        <v>1061</v>
      </c>
      <c r="D4072" s="144" t="s">
        <v>11312</v>
      </c>
    </row>
    <row r="4073" spans="1:4">
      <c r="A4073" s="144">
        <v>4072</v>
      </c>
      <c r="B4073" s="144">
        <v>2035</v>
      </c>
      <c r="C4073" s="144" t="s">
        <v>1061</v>
      </c>
      <c r="D4073" s="144" t="s">
        <v>11313</v>
      </c>
    </row>
    <row r="4074" spans="1:4">
      <c r="A4074" s="144">
        <v>4073</v>
      </c>
      <c r="B4074" s="144">
        <v>2035</v>
      </c>
      <c r="C4074" s="144" t="s">
        <v>1061</v>
      </c>
      <c r="D4074" s="144" t="s">
        <v>11314</v>
      </c>
    </row>
    <row r="4075" spans="1:4">
      <c r="A4075" s="144">
        <v>4074</v>
      </c>
      <c r="B4075" s="144">
        <v>2035</v>
      </c>
      <c r="C4075" s="144" t="s">
        <v>1061</v>
      </c>
      <c r="D4075" s="144" t="s">
        <v>11315</v>
      </c>
    </row>
    <row r="4076" spans="1:4">
      <c r="A4076" s="144">
        <v>4075</v>
      </c>
      <c r="B4076" s="144">
        <v>2035</v>
      </c>
      <c r="C4076" s="144" t="s">
        <v>1061</v>
      </c>
      <c r="D4076" s="144" t="s">
        <v>11316</v>
      </c>
    </row>
    <row r="4077" spans="1:4">
      <c r="A4077" s="144">
        <v>4076</v>
      </c>
      <c r="B4077" s="144">
        <v>2035</v>
      </c>
      <c r="C4077" s="144" t="s">
        <v>1061</v>
      </c>
      <c r="D4077" s="144" t="s">
        <v>11317</v>
      </c>
    </row>
    <row r="4078" spans="1:4">
      <c r="A4078" s="144">
        <v>4077</v>
      </c>
      <c r="B4078" s="144">
        <v>2035</v>
      </c>
      <c r="C4078" s="144" t="s">
        <v>1061</v>
      </c>
      <c r="D4078" s="144" t="s">
        <v>11318</v>
      </c>
    </row>
    <row r="4079" spans="1:4">
      <c r="A4079" s="144">
        <v>4078</v>
      </c>
      <c r="B4079" s="144">
        <v>2035</v>
      </c>
      <c r="C4079" s="144" t="s">
        <v>1061</v>
      </c>
      <c r="D4079" s="144" t="s">
        <v>11319</v>
      </c>
    </row>
    <row r="4080" spans="1:4">
      <c r="A4080" s="144">
        <v>4079</v>
      </c>
      <c r="B4080" s="144">
        <v>2035</v>
      </c>
      <c r="C4080" s="144" t="s">
        <v>1061</v>
      </c>
      <c r="D4080" s="144" t="s">
        <v>11320</v>
      </c>
    </row>
    <row r="4081" spans="1:4">
      <c r="A4081" s="144">
        <v>4080</v>
      </c>
      <c r="B4081" s="144">
        <v>2035</v>
      </c>
      <c r="C4081" s="144" t="s">
        <v>1061</v>
      </c>
      <c r="D4081" s="144" t="s">
        <v>11321</v>
      </c>
    </row>
    <row r="4082" spans="1:4">
      <c r="A4082" s="144">
        <v>4081</v>
      </c>
      <c r="B4082" s="144">
        <v>2035</v>
      </c>
      <c r="C4082" s="144" t="s">
        <v>1061</v>
      </c>
      <c r="D4082" s="144" t="s">
        <v>11322</v>
      </c>
    </row>
    <row r="4083" spans="1:4">
      <c r="A4083" s="144">
        <v>4082</v>
      </c>
      <c r="B4083" s="144">
        <v>2035</v>
      </c>
      <c r="C4083" s="144" t="s">
        <v>1061</v>
      </c>
      <c r="D4083" s="144" t="s">
        <v>11323</v>
      </c>
    </row>
    <row r="4084" spans="1:4">
      <c r="A4084" s="144">
        <v>4083</v>
      </c>
      <c r="B4084" s="144">
        <v>2035</v>
      </c>
      <c r="C4084" s="144" t="s">
        <v>1061</v>
      </c>
      <c r="D4084" s="144" t="s">
        <v>11324</v>
      </c>
    </row>
    <row r="4085" spans="1:4">
      <c r="A4085" s="144">
        <v>4084</v>
      </c>
      <c r="B4085" s="144">
        <v>2035</v>
      </c>
      <c r="C4085" s="144" t="s">
        <v>1061</v>
      </c>
      <c r="D4085" s="144" t="s">
        <v>11325</v>
      </c>
    </row>
    <row r="4086" spans="1:4">
      <c r="A4086" s="144">
        <v>4085</v>
      </c>
      <c r="B4086" s="144">
        <v>2035</v>
      </c>
      <c r="C4086" s="144" t="s">
        <v>1061</v>
      </c>
      <c r="D4086" s="144" t="s">
        <v>11326</v>
      </c>
    </row>
    <row r="4087" spans="1:4">
      <c r="A4087" s="144">
        <v>4086</v>
      </c>
      <c r="B4087" s="144">
        <v>2035</v>
      </c>
      <c r="C4087" s="144" t="s">
        <v>1061</v>
      </c>
      <c r="D4087" s="144" t="s">
        <v>11327</v>
      </c>
    </row>
    <row r="4088" spans="1:4">
      <c r="A4088" s="144">
        <v>4087</v>
      </c>
      <c r="B4088" s="144">
        <v>2035</v>
      </c>
      <c r="C4088" s="144" t="s">
        <v>1061</v>
      </c>
      <c r="D4088" s="144" t="s">
        <v>11328</v>
      </c>
    </row>
    <row r="4089" spans="1:4">
      <c r="A4089" s="144">
        <v>4088</v>
      </c>
      <c r="B4089" s="144">
        <v>2035</v>
      </c>
      <c r="C4089" s="144" t="s">
        <v>1061</v>
      </c>
      <c r="D4089" s="144" t="s">
        <v>11329</v>
      </c>
    </row>
    <row r="4090" spans="1:4">
      <c r="A4090" s="144">
        <v>4089</v>
      </c>
      <c r="B4090" s="144">
        <v>2035</v>
      </c>
      <c r="C4090" s="144" t="s">
        <v>1061</v>
      </c>
      <c r="D4090" s="144" t="s">
        <v>11330</v>
      </c>
    </row>
    <row r="4091" spans="1:4">
      <c r="A4091" s="144">
        <v>4090</v>
      </c>
      <c r="B4091" s="144">
        <v>2035</v>
      </c>
      <c r="C4091" s="144" t="s">
        <v>1061</v>
      </c>
      <c r="D4091" s="144" t="s">
        <v>11331</v>
      </c>
    </row>
    <row r="4092" spans="1:4">
      <c r="A4092" s="144">
        <v>4091</v>
      </c>
      <c r="B4092" s="144">
        <v>2035</v>
      </c>
      <c r="C4092" s="144" t="s">
        <v>1061</v>
      </c>
      <c r="D4092" s="144" t="s">
        <v>11332</v>
      </c>
    </row>
    <row r="4093" spans="1:4">
      <c r="A4093" s="144">
        <v>4092</v>
      </c>
      <c r="B4093" s="144">
        <v>2035</v>
      </c>
      <c r="C4093" s="144" t="s">
        <v>1061</v>
      </c>
      <c r="D4093" s="144" t="s">
        <v>11333</v>
      </c>
    </row>
    <row r="4094" spans="1:4">
      <c r="A4094" s="144">
        <v>4093</v>
      </c>
      <c r="B4094" s="144">
        <v>2035</v>
      </c>
      <c r="C4094" s="144" t="s">
        <v>1061</v>
      </c>
      <c r="D4094" s="144" t="s">
        <v>11334</v>
      </c>
    </row>
    <row r="4095" spans="1:4">
      <c r="A4095" s="144">
        <v>4094</v>
      </c>
      <c r="B4095" s="144">
        <v>2035</v>
      </c>
      <c r="C4095" s="144" t="s">
        <v>1061</v>
      </c>
      <c r="D4095" s="144" t="s">
        <v>11335</v>
      </c>
    </row>
    <row r="4096" spans="1:4">
      <c r="A4096" s="144">
        <v>4095</v>
      </c>
      <c r="B4096" s="144">
        <v>2035</v>
      </c>
      <c r="C4096" s="144" t="s">
        <v>1061</v>
      </c>
      <c r="D4096" s="144" t="s">
        <v>11336</v>
      </c>
    </row>
    <row r="4097" spans="1:4">
      <c r="A4097" s="144">
        <v>4096</v>
      </c>
      <c r="B4097" s="144">
        <v>2035</v>
      </c>
      <c r="C4097" s="144" t="s">
        <v>1061</v>
      </c>
      <c r="D4097" s="144" t="s">
        <v>11337</v>
      </c>
    </row>
    <row r="4098" spans="1:4">
      <c r="A4098" s="144">
        <v>4097</v>
      </c>
      <c r="B4098" s="144">
        <v>2035</v>
      </c>
      <c r="C4098" s="144" t="s">
        <v>1061</v>
      </c>
      <c r="D4098" s="144" t="s">
        <v>11338</v>
      </c>
    </row>
    <row r="4099" spans="1:4">
      <c r="A4099" s="144">
        <v>4098</v>
      </c>
      <c r="B4099" s="144">
        <v>2035</v>
      </c>
      <c r="C4099" s="144" t="s">
        <v>1061</v>
      </c>
      <c r="D4099" s="144" t="s">
        <v>11339</v>
      </c>
    </row>
    <row r="4100" spans="1:4">
      <c r="A4100" s="144">
        <v>4099</v>
      </c>
      <c r="B4100" s="144">
        <v>2035</v>
      </c>
      <c r="C4100" s="144" t="s">
        <v>1061</v>
      </c>
      <c r="D4100" s="144" t="s">
        <v>11340</v>
      </c>
    </row>
    <row r="4101" spans="1:4">
      <c r="A4101" s="144">
        <v>4100</v>
      </c>
      <c r="B4101" s="144">
        <v>2035</v>
      </c>
      <c r="C4101" s="144" t="s">
        <v>1061</v>
      </c>
      <c r="D4101" s="144" t="s">
        <v>11341</v>
      </c>
    </row>
    <row r="4102" spans="1:4">
      <c r="A4102" s="144">
        <v>4101</v>
      </c>
      <c r="B4102" s="144">
        <v>2035</v>
      </c>
      <c r="C4102" s="144" t="s">
        <v>1061</v>
      </c>
      <c r="D4102" s="144" t="s">
        <v>11342</v>
      </c>
    </row>
    <row r="4103" spans="1:4">
      <c r="A4103" s="144">
        <v>4102</v>
      </c>
      <c r="B4103" s="144">
        <v>2035</v>
      </c>
      <c r="C4103" s="144" t="s">
        <v>1061</v>
      </c>
      <c r="D4103" s="144" t="s">
        <v>11343</v>
      </c>
    </row>
    <row r="4104" spans="1:4">
      <c r="A4104" s="144">
        <v>4103</v>
      </c>
      <c r="B4104" s="144">
        <v>2035</v>
      </c>
      <c r="C4104" s="144" t="s">
        <v>1061</v>
      </c>
      <c r="D4104" s="144" t="s">
        <v>11344</v>
      </c>
    </row>
    <row r="4105" spans="1:4">
      <c r="A4105" s="144">
        <v>4104</v>
      </c>
      <c r="B4105" s="144">
        <v>2035</v>
      </c>
      <c r="C4105" s="144" t="s">
        <v>1061</v>
      </c>
      <c r="D4105" s="144" t="s">
        <v>11345</v>
      </c>
    </row>
    <row r="4106" spans="1:4">
      <c r="A4106" s="144">
        <v>4105</v>
      </c>
      <c r="B4106" s="144">
        <v>2035</v>
      </c>
      <c r="C4106" s="144" t="s">
        <v>1061</v>
      </c>
      <c r="D4106" s="144" t="s">
        <v>11346</v>
      </c>
    </row>
    <row r="4107" spans="1:4">
      <c r="A4107" s="144">
        <v>4106</v>
      </c>
      <c r="B4107" s="144">
        <v>2035</v>
      </c>
      <c r="C4107" s="144" t="s">
        <v>1061</v>
      </c>
      <c r="D4107" s="144" t="s">
        <v>11347</v>
      </c>
    </row>
    <row r="4108" spans="1:4">
      <c r="A4108" s="144">
        <v>4107</v>
      </c>
      <c r="B4108" s="144">
        <v>2035</v>
      </c>
      <c r="C4108" s="144" t="s">
        <v>1061</v>
      </c>
      <c r="D4108" s="144" t="s">
        <v>11348</v>
      </c>
    </row>
    <row r="4109" spans="1:4">
      <c r="A4109" s="144">
        <v>4108</v>
      </c>
      <c r="B4109" s="144">
        <v>2035</v>
      </c>
      <c r="C4109" s="144" t="s">
        <v>1061</v>
      </c>
      <c r="D4109" s="144" t="s">
        <v>11349</v>
      </c>
    </row>
    <row r="4110" spans="1:4">
      <c r="A4110" s="144">
        <v>4109</v>
      </c>
      <c r="B4110" s="144">
        <v>2035</v>
      </c>
      <c r="C4110" s="144" t="s">
        <v>1061</v>
      </c>
      <c r="D4110" s="144" t="s">
        <v>11350</v>
      </c>
    </row>
    <row r="4111" spans="1:4">
      <c r="A4111" s="144">
        <v>4110</v>
      </c>
      <c r="B4111" s="144">
        <v>2035</v>
      </c>
      <c r="C4111" s="144" t="s">
        <v>1061</v>
      </c>
      <c r="D4111" s="144" t="s">
        <v>11351</v>
      </c>
    </row>
    <row r="4112" spans="1:4">
      <c r="A4112" s="144">
        <v>4111</v>
      </c>
      <c r="B4112" s="144">
        <v>2035</v>
      </c>
      <c r="C4112" s="144" t="s">
        <v>1061</v>
      </c>
      <c r="D4112" s="144" t="s">
        <v>11352</v>
      </c>
    </row>
    <row r="4113" spans="1:4">
      <c r="A4113" s="144">
        <v>4112</v>
      </c>
      <c r="B4113" s="144">
        <v>2035</v>
      </c>
      <c r="C4113" s="144" t="s">
        <v>1061</v>
      </c>
      <c r="D4113" s="144" t="s">
        <v>11353</v>
      </c>
    </row>
    <row r="4114" spans="1:4">
      <c r="A4114" s="144">
        <v>4113</v>
      </c>
      <c r="B4114" s="144">
        <v>2035</v>
      </c>
      <c r="C4114" s="144" t="s">
        <v>1061</v>
      </c>
      <c r="D4114" s="144" t="s">
        <v>11354</v>
      </c>
    </row>
    <row r="4115" spans="1:4">
      <c r="A4115" s="144">
        <v>4114</v>
      </c>
      <c r="B4115" s="144">
        <v>2035</v>
      </c>
      <c r="C4115" s="144" t="s">
        <v>1061</v>
      </c>
      <c r="D4115" s="144" t="s">
        <v>11355</v>
      </c>
    </row>
    <row r="4116" spans="1:4">
      <c r="A4116" s="144">
        <v>4115</v>
      </c>
      <c r="B4116" s="144">
        <v>2035</v>
      </c>
      <c r="C4116" s="144" t="s">
        <v>1061</v>
      </c>
      <c r="D4116" s="144" t="s">
        <v>11356</v>
      </c>
    </row>
    <row r="4117" spans="1:4">
      <c r="A4117" s="144">
        <v>4116</v>
      </c>
      <c r="B4117" s="144">
        <v>2035</v>
      </c>
      <c r="C4117" s="144" t="s">
        <v>1061</v>
      </c>
      <c r="D4117" s="144" t="s">
        <v>11357</v>
      </c>
    </row>
    <row r="4118" spans="1:4">
      <c r="A4118" s="144">
        <v>4117</v>
      </c>
      <c r="B4118" s="144">
        <v>2035</v>
      </c>
      <c r="C4118" s="144" t="s">
        <v>1061</v>
      </c>
      <c r="D4118" s="144" t="s">
        <v>11358</v>
      </c>
    </row>
    <row r="4119" spans="1:4">
      <c r="A4119" s="144">
        <v>4118</v>
      </c>
      <c r="B4119" s="144">
        <v>2035</v>
      </c>
      <c r="C4119" s="144" t="s">
        <v>1061</v>
      </c>
      <c r="D4119" s="144" t="s">
        <v>11359</v>
      </c>
    </row>
    <row r="4120" spans="1:4">
      <c r="A4120" s="144">
        <v>4119</v>
      </c>
      <c r="B4120" s="144">
        <v>2035</v>
      </c>
      <c r="C4120" s="144" t="s">
        <v>1061</v>
      </c>
      <c r="D4120" s="144" t="s">
        <v>11360</v>
      </c>
    </row>
    <row r="4121" spans="1:4">
      <c r="A4121" s="144">
        <v>4120</v>
      </c>
      <c r="B4121" s="144">
        <v>2035</v>
      </c>
      <c r="C4121" s="144" t="s">
        <v>1061</v>
      </c>
      <c r="D4121" s="144" t="s">
        <v>11361</v>
      </c>
    </row>
    <row r="4122" spans="1:4">
      <c r="A4122" s="144">
        <v>4121</v>
      </c>
      <c r="B4122" s="144">
        <v>2035</v>
      </c>
      <c r="C4122" s="144" t="s">
        <v>1061</v>
      </c>
      <c r="D4122" s="144" t="s">
        <v>11362</v>
      </c>
    </row>
    <row r="4123" spans="1:4">
      <c r="A4123" s="144">
        <v>4122</v>
      </c>
      <c r="B4123" s="144">
        <v>2035</v>
      </c>
      <c r="C4123" s="144" t="s">
        <v>1061</v>
      </c>
      <c r="D4123" s="144" t="s">
        <v>11363</v>
      </c>
    </row>
    <row r="4124" spans="1:4">
      <c r="A4124" s="144">
        <v>4123</v>
      </c>
      <c r="B4124" s="144">
        <v>2035</v>
      </c>
      <c r="C4124" s="144" t="s">
        <v>1061</v>
      </c>
      <c r="D4124" s="144" t="s">
        <v>11364</v>
      </c>
    </row>
    <row r="4125" spans="1:4">
      <c r="A4125" s="144">
        <v>4124</v>
      </c>
      <c r="B4125" s="144">
        <v>2035</v>
      </c>
      <c r="C4125" s="144" t="s">
        <v>1061</v>
      </c>
      <c r="D4125" s="144" t="s">
        <v>11365</v>
      </c>
    </row>
    <row r="4126" spans="1:4">
      <c r="A4126" s="144">
        <v>4125</v>
      </c>
      <c r="B4126" s="144">
        <v>2035</v>
      </c>
      <c r="C4126" s="144" t="s">
        <v>1061</v>
      </c>
      <c r="D4126" s="144" t="s">
        <v>11366</v>
      </c>
    </row>
    <row r="4127" spans="1:4">
      <c r="A4127" s="144">
        <v>4126</v>
      </c>
      <c r="B4127" s="144">
        <v>2035</v>
      </c>
      <c r="C4127" s="144" t="s">
        <v>1061</v>
      </c>
      <c r="D4127" s="144" t="s">
        <v>11367</v>
      </c>
    </row>
    <row r="4128" spans="1:4">
      <c r="A4128" s="144">
        <v>4127</v>
      </c>
      <c r="B4128" s="144">
        <v>2035</v>
      </c>
      <c r="C4128" s="144" t="s">
        <v>1061</v>
      </c>
      <c r="D4128" s="144" t="s">
        <v>11368</v>
      </c>
    </row>
    <row r="4129" spans="1:4">
      <c r="A4129" s="144">
        <v>4128</v>
      </c>
      <c r="B4129" s="144">
        <v>2035</v>
      </c>
      <c r="C4129" s="144" t="s">
        <v>1061</v>
      </c>
      <c r="D4129" s="144" t="s">
        <v>11369</v>
      </c>
    </row>
    <row r="4130" spans="1:4">
      <c r="A4130" s="144">
        <v>4129</v>
      </c>
      <c r="B4130" s="144">
        <v>2035</v>
      </c>
      <c r="C4130" s="144" t="s">
        <v>1061</v>
      </c>
      <c r="D4130" s="144" t="s">
        <v>11370</v>
      </c>
    </row>
    <row r="4131" spans="1:4">
      <c r="A4131" s="144">
        <v>4130</v>
      </c>
      <c r="B4131" s="144">
        <v>2035</v>
      </c>
      <c r="C4131" s="144" t="s">
        <v>1061</v>
      </c>
      <c r="D4131" s="144" t="s">
        <v>11371</v>
      </c>
    </row>
    <row r="4132" spans="1:4">
      <c r="A4132" s="144">
        <v>4131</v>
      </c>
      <c r="B4132" s="144">
        <v>2035</v>
      </c>
      <c r="C4132" s="144" t="s">
        <v>1061</v>
      </c>
      <c r="D4132" s="144" t="s">
        <v>11372</v>
      </c>
    </row>
    <row r="4133" spans="1:4">
      <c r="A4133" s="144">
        <v>4132</v>
      </c>
      <c r="B4133" s="144">
        <v>2035</v>
      </c>
      <c r="C4133" s="144" t="s">
        <v>1061</v>
      </c>
      <c r="D4133" s="144" t="s">
        <v>11373</v>
      </c>
    </row>
    <row r="4134" spans="1:4">
      <c r="A4134" s="144">
        <v>4133</v>
      </c>
      <c r="B4134" s="144">
        <v>2035</v>
      </c>
      <c r="C4134" s="144" t="s">
        <v>1061</v>
      </c>
      <c r="D4134" s="144" t="s">
        <v>11374</v>
      </c>
    </row>
    <row r="4135" spans="1:4">
      <c r="A4135" s="144">
        <v>4134</v>
      </c>
      <c r="B4135" s="144">
        <v>2035</v>
      </c>
      <c r="C4135" s="144" t="s">
        <v>1061</v>
      </c>
      <c r="D4135" s="144" t="s">
        <v>11375</v>
      </c>
    </row>
    <row r="4136" spans="1:4">
      <c r="A4136" s="144">
        <v>4135</v>
      </c>
      <c r="B4136" s="144">
        <v>2035</v>
      </c>
      <c r="C4136" s="144" t="s">
        <v>1061</v>
      </c>
      <c r="D4136" s="144" t="s">
        <v>11376</v>
      </c>
    </row>
    <row r="4137" spans="1:4">
      <c r="A4137" s="144">
        <v>4136</v>
      </c>
      <c r="B4137" s="144">
        <v>2035</v>
      </c>
      <c r="C4137" s="144" t="s">
        <v>1061</v>
      </c>
      <c r="D4137" s="144" t="s">
        <v>11377</v>
      </c>
    </row>
    <row r="4138" spans="1:4">
      <c r="A4138" s="144">
        <v>4137</v>
      </c>
      <c r="B4138" s="144">
        <v>2035</v>
      </c>
      <c r="C4138" s="144" t="s">
        <v>1061</v>
      </c>
      <c r="D4138" s="144" t="s">
        <v>11378</v>
      </c>
    </row>
    <row r="4139" spans="1:4">
      <c r="A4139" s="144">
        <v>4138</v>
      </c>
      <c r="B4139" s="144">
        <v>2035</v>
      </c>
      <c r="C4139" s="144" t="s">
        <v>1061</v>
      </c>
      <c r="D4139" s="144" t="s">
        <v>11379</v>
      </c>
    </row>
    <row r="4140" spans="1:4">
      <c r="A4140" s="144">
        <v>4139</v>
      </c>
      <c r="B4140" s="144">
        <v>2035</v>
      </c>
      <c r="C4140" s="144" t="s">
        <v>1061</v>
      </c>
      <c r="D4140" s="144" t="s">
        <v>11380</v>
      </c>
    </row>
    <row r="4141" spans="1:4">
      <c r="A4141" s="144">
        <v>4140</v>
      </c>
      <c r="B4141" s="144">
        <v>2035</v>
      </c>
      <c r="C4141" s="144" t="s">
        <v>1061</v>
      </c>
      <c r="D4141" s="144" t="s">
        <v>11381</v>
      </c>
    </row>
    <row r="4142" spans="1:4">
      <c r="A4142" s="144">
        <v>4141</v>
      </c>
      <c r="B4142" s="144">
        <v>2035</v>
      </c>
      <c r="C4142" s="144" t="s">
        <v>1061</v>
      </c>
      <c r="D4142" s="144" t="s">
        <v>11382</v>
      </c>
    </row>
    <row r="4143" spans="1:4">
      <c r="A4143" s="144">
        <v>4142</v>
      </c>
      <c r="B4143" s="144">
        <v>2035</v>
      </c>
      <c r="C4143" s="144" t="s">
        <v>1061</v>
      </c>
      <c r="D4143" s="144" t="s">
        <v>11383</v>
      </c>
    </row>
    <row r="4144" spans="1:4">
      <c r="A4144" s="144">
        <v>4143</v>
      </c>
      <c r="B4144" s="144">
        <v>2035</v>
      </c>
      <c r="C4144" s="144" t="s">
        <v>1061</v>
      </c>
      <c r="D4144" s="144" t="s">
        <v>11384</v>
      </c>
    </row>
    <row r="4145" spans="1:4">
      <c r="A4145" s="144">
        <v>4144</v>
      </c>
      <c r="B4145" s="144">
        <v>2035</v>
      </c>
      <c r="C4145" s="144" t="s">
        <v>1061</v>
      </c>
      <c r="D4145" s="144" t="s">
        <v>11385</v>
      </c>
    </row>
    <row r="4146" spans="1:4">
      <c r="A4146" s="144">
        <v>4145</v>
      </c>
      <c r="B4146" s="144">
        <v>2035</v>
      </c>
      <c r="C4146" s="144" t="s">
        <v>1061</v>
      </c>
      <c r="D4146" s="144" t="s">
        <v>11386</v>
      </c>
    </row>
    <row r="4147" spans="1:4">
      <c r="A4147" s="144">
        <v>4146</v>
      </c>
      <c r="B4147" s="144">
        <v>2035</v>
      </c>
      <c r="C4147" s="144" t="s">
        <v>1061</v>
      </c>
      <c r="D4147" s="144" t="s">
        <v>11387</v>
      </c>
    </row>
    <row r="4148" spans="1:4">
      <c r="A4148" s="144">
        <v>4147</v>
      </c>
      <c r="B4148" s="144">
        <v>2035</v>
      </c>
      <c r="C4148" s="144" t="s">
        <v>1061</v>
      </c>
      <c r="D4148" s="144" t="s">
        <v>11388</v>
      </c>
    </row>
    <row r="4149" spans="1:4">
      <c r="A4149" s="144">
        <v>4148</v>
      </c>
      <c r="B4149" s="144">
        <v>2035</v>
      </c>
      <c r="C4149" s="144" t="s">
        <v>1061</v>
      </c>
      <c r="D4149" s="144" t="s">
        <v>11389</v>
      </c>
    </row>
    <row r="4150" spans="1:4">
      <c r="A4150" s="144">
        <v>4149</v>
      </c>
      <c r="B4150" s="144">
        <v>2035</v>
      </c>
      <c r="C4150" s="144" t="s">
        <v>1061</v>
      </c>
      <c r="D4150" s="144" t="s">
        <v>11390</v>
      </c>
    </row>
    <row r="4151" spans="1:4">
      <c r="A4151" s="144">
        <v>4150</v>
      </c>
      <c r="B4151" s="144">
        <v>2035</v>
      </c>
      <c r="C4151" s="144" t="s">
        <v>1061</v>
      </c>
      <c r="D4151" s="144" t="s">
        <v>11391</v>
      </c>
    </row>
    <row r="4152" spans="1:4">
      <c r="A4152" s="144">
        <v>4151</v>
      </c>
      <c r="B4152" s="144">
        <v>2035</v>
      </c>
      <c r="C4152" s="144" t="s">
        <v>1061</v>
      </c>
      <c r="D4152" s="144" t="s">
        <v>11392</v>
      </c>
    </row>
    <row r="4153" spans="1:4">
      <c r="A4153" s="144">
        <v>4152</v>
      </c>
      <c r="B4153" s="144">
        <v>2035</v>
      </c>
      <c r="C4153" s="144" t="s">
        <v>1061</v>
      </c>
      <c r="D4153" s="144" t="s">
        <v>11393</v>
      </c>
    </row>
    <row r="4154" spans="1:4">
      <c r="A4154" s="144">
        <v>4153</v>
      </c>
      <c r="B4154" s="144">
        <v>2035</v>
      </c>
      <c r="C4154" s="144" t="s">
        <v>1061</v>
      </c>
      <c r="D4154" s="144" t="s">
        <v>11394</v>
      </c>
    </row>
    <row r="4155" spans="1:4">
      <c r="A4155" s="144">
        <v>4154</v>
      </c>
      <c r="B4155" s="144">
        <v>2035</v>
      </c>
      <c r="C4155" s="144" t="s">
        <v>1061</v>
      </c>
      <c r="D4155" s="144" t="s">
        <v>11395</v>
      </c>
    </row>
    <row r="4156" spans="1:4">
      <c r="A4156" s="144">
        <v>4155</v>
      </c>
      <c r="B4156" s="144">
        <v>2035</v>
      </c>
      <c r="C4156" s="144" t="s">
        <v>1061</v>
      </c>
      <c r="D4156" s="144" t="s">
        <v>11396</v>
      </c>
    </row>
    <row r="4157" spans="1:4">
      <c r="A4157" s="144">
        <v>4156</v>
      </c>
      <c r="B4157" s="144">
        <v>2035</v>
      </c>
      <c r="C4157" s="144" t="s">
        <v>1061</v>
      </c>
      <c r="D4157" s="144" t="s">
        <v>11397</v>
      </c>
    </row>
    <row r="4158" spans="1:4">
      <c r="A4158" s="144">
        <v>4157</v>
      </c>
      <c r="B4158" s="144">
        <v>2035</v>
      </c>
      <c r="C4158" s="144" t="s">
        <v>1061</v>
      </c>
      <c r="D4158" s="144" t="s">
        <v>11398</v>
      </c>
    </row>
    <row r="4159" spans="1:4">
      <c r="A4159" s="144">
        <v>4158</v>
      </c>
      <c r="B4159" s="144">
        <v>2035</v>
      </c>
      <c r="C4159" s="144" t="s">
        <v>1061</v>
      </c>
      <c r="D4159" s="144" t="s">
        <v>11399</v>
      </c>
    </row>
    <row r="4160" spans="1:4">
      <c r="A4160" s="144">
        <v>4159</v>
      </c>
      <c r="B4160" s="144">
        <v>2035</v>
      </c>
      <c r="C4160" s="144" t="s">
        <v>1061</v>
      </c>
      <c r="D4160" s="144" t="s">
        <v>11400</v>
      </c>
    </row>
    <row r="4161" spans="1:4">
      <c r="A4161" s="144">
        <v>4160</v>
      </c>
      <c r="B4161" s="144">
        <v>2035</v>
      </c>
      <c r="C4161" s="144" t="s">
        <v>1061</v>
      </c>
      <c r="D4161" s="144" t="s">
        <v>11401</v>
      </c>
    </row>
    <row r="4162" spans="1:4">
      <c r="A4162" s="144">
        <v>4161</v>
      </c>
      <c r="B4162" s="144">
        <v>2035</v>
      </c>
      <c r="C4162" s="144" t="s">
        <v>1061</v>
      </c>
      <c r="D4162" s="144" t="s">
        <v>11402</v>
      </c>
    </row>
    <row r="4163" spans="1:4">
      <c r="A4163" s="144">
        <v>4162</v>
      </c>
      <c r="B4163" s="144">
        <v>2035</v>
      </c>
      <c r="C4163" s="144" t="s">
        <v>1061</v>
      </c>
      <c r="D4163" s="144" t="s">
        <v>11403</v>
      </c>
    </row>
    <row r="4164" spans="1:4">
      <c r="A4164" s="144">
        <v>4163</v>
      </c>
      <c r="B4164" s="144">
        <v>2035</v>
      </c>
      <c r="C4164" s="144" t="s">
        <v>1061</v>
      </c>
      <c r="D4164" s="144" t="s">
        <v>11404</v>
      </c>
    </row>
    <row r="4165" spans="1:4">
      <c r="A4165" s="144">
        <v>4164</v>
      </c>
      <c r="B4165" s="144">
        <v>2035</v>
      </c>
      <c r="C4165" s="144" t="s">
        <v>1061</v>
      </c>
      <c r="D4165" s="144" t="s">
        <v>11405</v>
      </c>
    </row>
    <row r="4166" spans="1:4">
      <c r="A4166" s="144">
        <v>4165</v>
      </c>
      <c r="B4166" s="144">
        <v>2035</v>
      </c>
      <c r="C4166" s="144" t="s">
        <v>1061</v>
      </c>
      <c r="D4166" s="144" t="s">
        <v>11406</v>
      </c>
    </row>
    <row r="4167" spans="1:4">
      <c r="A4167" s="144">
        <v>4166</v>
      </c>
      <c r="B4167" s="144">
        <v>2035</v>
      </c>
      <c r="C4167" s="144" t="s">
        <v>1061</v>
      </c>
      <c r="D4167" s="144" t="s">
        <v>11407</v>
      </c>
    </row>
    <row r="4168" spans="1:4">
      <c r="A4168" s="144">
        <v>4167</v>
      </c>
      <c r="B4168" s="144">
        <v>2035</v>
      </c>
      <c r="C4168" s="144" t="s">
        <v>1061</v>
      </c>
      <c r="D4168" s="144" t="s">
        <v>11408</v>
      </c>
    </row>
    <row r="4169" spans="1:4">
      <c r="A4169" s="144">
        <v>4168</v>
      </c>
      <c r="B4169" s="144">
        <v>2035</v>
      </c>
      <c r="C4169" s="144" t="s">
        <v>1061</v>
      </c>
      <c r="D4169" s="144" t="s">
        <v>11409</v>
      </c>
    </row>
    <row r="4170" spans="1:4">
      <c r="A4170" s="144">
        <v>4169</v>
      </c>
      <c r="B4170" s="144">
        <v>2035</v>
      </c>
      <c r="C4170" s="144" t="s">
        <v>1061</v>
      </c>
      <c r="D4170" s="144" t="s">
        <v>11410</v>
      </c>
    </row>
    <row r="4171" spans="1:4">
      <c r="A4171" s="144">
        <v>4170</v>
      </c>
      <c r="B4171" s="144">
        <v>2035</v>
      </c>
      <c r="C4171" s="144" t="s">
        <v>1191</v>
      </c>
      <c r="D4171" s="144" t="s">
        <v>11411</v>
      </c>
    </row>
    <row r="4172" spans="1:4">
      <c r="A4172" s="144">
        <v>4171</v>
      </c>
      <c r="B4172" s="144">
        <v>2035</v>
      </c>
      <c r="C4172" s="144" t="s">
        <v>1191</v>
      </c>
      <c r="D4172" s="144" t="s">
        <v>11412</v>
      </c>
    </row>
    <row r="4173" spans="1:4">
      <c r="A4173" s="144">
        <v>4172</v>
      </c>
      <c r="B4173" s="144">
        <v>2035</v>
      </c>
      <c r="C4173" s="144" t="s">
        <v>1191</v>
      </c>
      <c r="D4173" s="144" t="s">
        <v>11413</v>
      </c>
    </row>
    <row r="4174" spans="1:4">
      <c r="A4174" s="144">
        <v>4173</v>
      </c>
      <c r="B4174" s="144">
        <v>2035</v>
      </c>
      <c r="C4174" s="144" t="s">
        <v>1191</v>
      </c>
      <c r="D4174" s="144" t="s">
        <v>11414</v>
      </c>
    </row>
    <row r="4175" spans="1:4">
      <c r="A4175" s="144">
        <v>4174</v>
      </c>
      <c r="B4175" s="144">
        <v>2035</v>
      </c>
      <c r="C4175" s="144" t="s">
        <v>1191</v>
      </c>
      <c r="D4175" s="144" t="s">
        <v>11415</v>
      </c>
    </row>
    <row r="4176" spans="1:4">
      <c r="A4176" s="144">
        <v>4175</v>
      </c>
      <c r="B4176" s="144">
        <v>2035</v>
      </c>
      <c r="C4176" s="144" t="s">
        <v>1191</v>
      </c>
      <c r="D4176" s="144" t="s">
        <v>11416</v>
      </c>
    </row>
    <row r="4177" spans="1:4">
      <c r="A4177" s="144">
        <v>4176</v>
      </c>
      <c r="B4177" s="144">
        <v>2035</v>
      </c>
      <c r="C4177" s="144" t="s">
        <v>1191</v>
      </c>
      <c r="D4177" s="144" t="s">
        <v>11417</v>
      </c>
    </row>
    <row r="4178" spans="1:4">
      <c r="A4178" s="144">
        <v>4177</v>
      </c>
      <c r="B4178" s="144">
        <v>2035</v>
      </c>
      <c r="C4178" s="144" t="s">
        <v>1191</v>
      </c>
      <c r="D4178" s="144" t="s">
        <v>11418</v>
      </c>
    </row>
    <row r="4179" spans="1:4">
      <c r="A4179" s="144">
        <v>4178</v>
      </c>
      <c r="B4179" s="144">
        <v>2035</v>
      </c>
      <c r="C4179" s="144" t="s">
        <v>1191</v>
      </c>
      <c r="D4179" s="144" t="s">
        <v>11419</v>
      </c>
    </row>
    <row r="4180" spans="1:4">
      <c r="A4180" s="144">
        <v>4179</v>
      </c>
      <c r="B4180" s="144">
        <v>2035</v>
      </c>
      <c r="C4180" s="144" t="s">
        <v>1191</v>
      </c>
      <c r="D4180" s="144" t="s">
        <v>11420</v>
      </c>
    </row>
    <row r="4181" spans="1:4">
      <c r="A4181" s="144">
        <v>4180</v>
      </c>
      <c r="B4181" s="144">
        <v>2035</v>
      </c>
      <c r="C4181" s="144" t="s">
        <v>1191</v>
      </c>
      <c r="D4181" s="144" t="s">
        <v>11421</v>
      </c>
    </row>
    <row r="4182" spans="1:4">
      <c r="A4182" s="144">
        <v>4181</v>
      </c>
      <c r="B4182" s="144">
        <v>2035</v>
      </c>
      <c r="C4182" s="144" t="s">
        <v>1191</v>
      </c>
      <c r="D4182" s="144" t="s">
        <v>11422</v>
      </c>
    </row>
    <row r="4183" spans="1:4">
      <c r="A4183" s="144">
        <v>4182</v>
      </c>
      <c r="B4183" s="144">
        <v>2035</v>
      </c>
      <c r="C4183" s="144" t="s">
        <v>1191</v>
      </c>
      <c r="D4183" s="144" t="s">
        <v>11423</v>
      </c>
    </row>
    <row r="4184" spans="1:4">
      <c r="A4184" s="144">
        <v>4183</v>
      </c>
      <c r="B4184" s="144">
        <v>2035</v>
      </c>
      <c r="C4184" s="144" t="s">
        <v>1191</v>
      </c>
      <c r="D4184" s="144" t="s">
        <v>11424</v>
      </c>
    </row>
    <row r="4185" spans="1:4">
      <c r="A4185" s="144">
        <v>4184</v>
      </c>
      <c r="B4185" s="144">
        <v>2035</v>
      </c>
      <c r="C4185" s="144" t="s">
        <v>1191</v>
      </c>
      <c r="D4185" s="144" t="s">
        <v>11425</v>
      </c>
    </row>
    <row r="4186" spans="1:4">
      <c r="A4186" s="144">
        <v>4185</v>
      </c>
      <c r="B4186" s="144">
        <v>2035</v>
      </c>
      <c r="C4186" s="144" t="s">
        <v>1191</v>
      </c>
      <c r="D4186" s="144" t="s">
        <v>11426</v>
      </c>
    </row>
    <row r="4187" spans="1:4">
      <c r="A4187" s="144">
        <v>4186</v>
      </c>
      <c r="B4187" s="144">
        <v>2035</v>
      </c>
      <c r="C4187" s="144" t="s">
        <v>1191</v>
      </c>
      <c r="D4187" s="144" t="s">
        <v>11427</v>
      </c>
    </row>
    <row r="4188" spans="1:4">
      <c r="A4188" s="144">
        <v>4187</v>
      </c>
      <c r="B4188" s="144">
        <v>2035</v>
      </c>
      <c r="C4188" s="144" t="s">
        <v>1191</v>
      </c>
      <c r="D4188" s="144" t="s">
        <v>11428</v>
      </c>
    </row>
    <row r="4189" spans="1:4">
      <c r="A4189" s="144">
        <v>4188</v>
      </c>
      <c r="B4189" s="144">
        <v>2035</v>
      </c>
      <c r="C4189" s="144" t="s">
        <v>1191</v>
      </c>
      <c r="D4189" s="144" t="s">
        <v>11429</v>
      </c>
    </row>
    <row r="4190" spans="1:4">
      <c r="A4190" s="144">
        <v>4189</v>
      </c>
      <c r="B4190" s="144">
        <v>2035</v>
      </c>
      <c r="C4190" s="144" t="s">
        <v>1191</v>
      </c>
      <c r="D4190" s="144" t="s">
        <v>11430</v>
      </c>
    </row>
    <row r="4191" spans="1:4">
      <c r="A4191" s="144">
        <v>4190</v>
      </c>
      <c r="B4191" s="144">
        <v>2035</v>
      </c>
      <c r="C4191" s="144" t="s">
        <v>1191</v>
      </c>
      <c r="D4191" s="144" t="s">
        <v>11431</v>
      </c>
    </row>
    <row r="4192" spans="1:4">
      <c r="A4192" s="144">
        <v>4191</v>
      </c>
      <c r="B4192" s="144">
        <v>2035</v>
      </c>
      <c r="C4192" s="144" t="s">
        <v>1191</v>
      </c>
      <c r="D4192" s="144" t="s">
        <v>11432</v>
      </c>
    </row>
    <row r="4193" spans="1:4">
      <c r="A4193" s="144">
        <v>4192</v>
      </c>
      <c r="B4193" s="144">
        <v>2035</v>
      </c>
      <c r="C4193" s="144" t="s">
        <v>1191</v>
      </c>
      <c r="D4193" s="144" t="s">
        <v>11433</v>
      </c>
    </row>
    <row r="4194" spans="1:4">
      <c r="A4194" s="144">
        <v>4193</v>
      </c>
      <c r="B4194" s="144">
        <v>2035</v>
      </c>
      <c r="C4194" s="144" t="s">
        <v>1191</v>
      </c>
      <c r="D4194" s="144" t="s">
        <v>11434</v>
      </c>
    </row>
    <row r="4195" spans="1:4">
      <c r="A4195" s="144">
        <v>4194</v>
      </c>
      <c r="B4195" s="144">
        <v>2035</v>
      </c>
      <c r="C4195" s="144" t="s">
        <v>1191</v>
      </c>
      <c r="D4195" s="144" t="s">
        <v>11435</v>
      </c>
    </row>
    <row r="4196" spans="1:4">
      <c r="A4196" s="144">
        <v>4195</v>
      </c>
      <c r="B4196" s="144">
        <v>2035</v>
      </c>
      <c r="C4196" s="144" t="s">
        <v>1191</v>
      </c>
      <c r="D4196" s="144" t="s">
        <v>11436</v>
      </c>
    </row>
    <row r="4197" spans="1:4">
      <c r="A4197" s="144">
        <v>4196</v>
      </c>
      <c r="B4197" s="144">
        <v>2035</v>
      </c>
      <c r="C4197" s="144" t="s">
        <v>1191</v>
      </c>
      <c r="D4197" s="144" t="s">
        <v>11437</v>
      </c>
    </row>
    <row r="4198" spans="1:4">
      <c r="A4198" s="144">
        <v>4197</v>
      </c>
      <c r="B4198" s="144">
        <v>2035</v>
      </c>
      <c r="C4198" s="144" t="s">
        <v>1191</v>
      </c>
      <c r="D4198" s="144" t="s">
        <v>11438</v>
      </c>
    </row>
    <row r="4199" spans="1:4">
      <c r="A4199" s="144">
        <v>4198</v>
      </c>
      <c r="B4199" s="144">
        <v>2035</v>
      </c>
      <c r="C4199" s="144" t="s">
        <v>1191</v>
      </c>
      <c r="D4199" s="144" t="s">
        <v>11439</v>
      </c>
    </row>
    <row r="4200" spans="1:4">
      <c r="A4200" s="144">
        <v>4199</v>
      </c>
      <c r="B4200" s="144">
        <v>2035</v>
      </c>
      <c r="C4200" s="144" t="s">
        <v>1191</v>
      </c>
      <c r="D4200" s="144" t="s">
        <v>11440</v>
      </c>
    </row>
    <row r="4201" spans="1:4">
      <c r="A4201" s="144">
        <v>4200</v>
      </c>
      <c r="B4201" s="144">
        <v>2035</v>
      </c>
      <c r="C4201" s="144" t="s">
        <v>1191</v>
      </c>
      <c r="D4201" s="144" t="s">
        <v>11441</v>
      </c>
    </row>
    <row r="4202" spans="1:4">
      <c r="A4202" s="144">
        <v>4201</v>
      </c>
      <c r="B4202" s="144">
        <v>2035</v>
      </c>
      <c r="C4202" s="144" t="s">
        <v>1191</v>
      </c>
      <c r="D4202" s="144" t="s">
        <v>11442</v>
      </c>
    </row>
    <row r="4203" spans="1:4">
      <c r="A4203" s="144">
        <v>4202</v>
      </c>
      <c r="B4203" s="144">
        <v>2035</v>
      </c>
      <c r="C4203" s="144" t="s">
        <v>1191</v>
      </c>
      <c r="D4203" s="144" t="s">
        <v>11443</v>
      </c>
    </row>
    <row r="4204" spans="1:4">
      <c r="A4204" s="144">
        <v>4203</v>
      </c>
      <c r="B4204" s="144">
        <v>2035</v>
      </c>
      <c r="C4204" s="144" t="s">
        <v>1191</v>
      </c>
      <c r="D4204" s="144" t="s">
        <v>11444</v>
      </c>
    </row>
    <row r="4205" spans="1:4">
      <c r="A4205" s="144">
        <v>4204</v>
      </c>
      <c r="B4205" s="144">
        <v>2035</v>
      </c>
      <c r="C4205" s="144" t="s">
        <v>1191</v>
      </c>
      <c r="D4205" s="144" t="s">
        <v>11445</v>
      </c>
    </row>
    <row r="4206" spans="1:4">
      <c r="A4206" s="144">
        <v>4205</v>
      </c>
      <c r="B4206" s="144">
        <v>2035</v>
      </c>
      <c r="C4206" s="144" t="s">
        <v>1191</v>
      </c>
      <c r="D4206" s="144" t="s">
        <v>11446</v>
      </c>
    </row>
    <row r="4207" spans="1:4">
      <c r="A4207" s="144">
        <v>4206</v>
      </c>
      <c r="B4207" s="144">
        <v>2035</v>
      </c>
      <c r="C4207" s="144" t="s">
        <v>1191</v>
      </c>
      <c r="D4207" s="144" t="s">
        <v>11447</v>
      </c>
    </row>
    <row r="4208" spans="1:4">
      <c r="A4208" s="144">
        <v>4207</v>
      </c>
      <c r="B4208" s="144">
        <v>2035</v>
      </c>
      <c r="C4208" s="144" t="s">
        <v>1191</v>
      </c>
      <c r="D4208" s="144" t="s">
        <v>11448</v>
      </c>
    </row>
    <row r="4209" spans="1:4">
      <c r="A4209" s="144">
        <v>4208</v>
      </c>
      <c r="B4209" s="144">
        <v>2035</v>
      </c>
      <c r="C4209" s="144" t="s">
        <v>1191</v>
      </c>
      <c r="D4209" s="144" t="s">
        <v>11449</v>
      </c>
    </row>
    <row r="4210" spans="1:4">
      <c r="A4210" s="144">
        <v>4209</v>
      </c>
      <c r="B4210" s="144">
        <v>2035</v>
      </c>
      <c r="C4210" s="144" t="s">
        <v>1191</v>
      </c>
      <c r="D4210" s="144" t="s">
        <v>11450</v>
      </c>
    </row>
    <row r="4211" spans="1:4">
      <c r="A4211" s="144">
        <v>4210</v>
      </c>
      <c r="B4211" s="144">
        <v>2035</v>
      </c>
      <c r="C4211" s="144" t="s">
        <v>1191</v>
      </c>
      <c r="D4211" s="144" t="s">
        <v>11451</v>
      </c>
    </row>
    <row r="4212" spans="1:4">
      <c r="A4212" s="144">
        <v>4211</v>
      </c>
      <c r="B4212" s="144">
        <v>2035</v>
      </c>
      <c r="C4212" s="144" t="s">
        <v>1191</v>
      </c>
      <c r="D4212" s="144" t="s">
        <v>11452</v>
      </c>
    </row>
    <row r="4213" spans="1:4">
      <c r="A4213" s="144">
        <v>4212</v>
      </c>
      <c r="B4213" s="144">
        <v>2035</v>
      </c>
      <c r="C4213" s="144" t="s">
        <v>1191</v>
      </c>
      <c r="D4213" s="144" t="s">
        <v>11453</v>
      </c>
    </row>
    <row r="4214" spans="1:4">
      <c r="A4214" s="144">
        <v>4213</v>
      </c>
      <c r="B4214" s="144">
        <v>2035</v>
      </c>
      <c r="C4214" s="144" t="s">
        <v>1191</v>
      </c>
      <c r="D4214" s="144" t="s">
        <v>11454</v>
      </c>
    </row>
    <row r="4215" spans="1:4">
      <c r="A4215" s="144">
        <v>4214</v>
      </c>
      <c r="B4215" s="144">
        <v>2035</v>
      </c>
      <c r="C4215" s="144" t="s">
        <v>1191</v>
      </c>
      <c r="D4215" s="144" t="s">
        <v>11455</v>
      </c>
    </row>
    <row r="4216" spans="1:4">
      <c r="A4216" s="144">
        <v>4215</v>
      </c>
      <c r="B4216" s="144">
        <v>2035</v>
      </c>
      <c r="C4216" s="144" t="s">
        <v>1191</v>
      </c>
      <c r="D4216" s="144" t="s">
        <v>11456</v>
      </c>
    </row>
    <row r="4217" spans="1:4">
      <c r="A4217" s="144">
        <v>4216</v>
      </c>
      <c r="B4217" s="144">
        <v>2035</v>
      </c>
      <c r="C4217" s="144" t="s">
        <v>1191</v>
      </c>
      <c r="D4217" s="144" t="s">
        <v>11457</v>
      </c>
    </row>
    <row r="4218" spans="1:4">
      <c r="A4218" s="144">
        <v>4217</v>
      </c>
      <c r="B4218" s="144">
        <v>2035</v>
      </c>
      <c r="C4218" s="144" t="s">
        <v>1191</v>
      </c>
      <c r="D4218" s="144" t="s">
        <v>11458</v>
      </c>
    </row>
    <row r="4219" spans="1:4">
      <c r="A4219" s="144">
        <v>4218</v>
      </c>
      <c r="B4219" s="144">
        <v>2035</v>
      </c>
      <c r="C4219" s="144" t="s">
        <v>1191</v>
      </c>
      <c r="D4219" s="144" t="s">
        <v>11459</v>
      </c>
    </row>
    <row r="4220" spans="1:4">
      <c r="A4220" s="144">
        <v>4219</v>
      </c>
      <c r="B4220" s="144">
        <v>2035</v>
      </c>
      <c r="C4220" s="144" t="s">
        <v>1191</v>
      </c>
      <c r="D4220" s="144" t="s">
        <v>11460</v>
      </c>
    </row>
    <row r="4221" spans="1:4">
      <c r="A4221" s="144">
        <v>4220</v>
      </c>
      <c r="B4221" s="144">
        <v>2035</v>
      </c>
      <c r="C4221" s="144" t="s">
        <v>1191</v>
      </c>
      <c r="D4221" s="144" t="s">
        <v>11461</v>
      </c>
    </row>
    <row r="4222" spans="1:4">
      <c r="A4222" s="144">
        <v>4221</v>
      </c>
      <c r="B4222" s="144">
        <v>2035</v>
      </c>
      <c r="C4222" s="144" t="s">
        <v>1191</v>
      </c>
      <c r="D4222" s="144" t="s">
        <v>11462</v>
      </c>
    </row>
    <row r="4223" spans="1:4">
      <c r="A4223" s="144">
        <v>4222</v>
      </c>
      <c r="B4223" s="144">
        <v>2035</v>
      </c>
      <c r="C4223" s="144" t="s">
        <v>1191</v>
      </c>
      <c r="D4223" s="144" t="s">
        <v>11463</v>
      </c>
    </row>
    <row r="4224" spans="1:4">
      <c r="A4224" s="144">
        <v>4223</v>
      </c>
      <c r="B4224" s="144">
        <v>2035</v>
      </c>
      <c r="C4224" s="144" t="s">
        <v>1191</v>
      </c>
      <c r="D4224" s="144" t="s">
        <v>11464</v>
      </c>
    </row>
    <row r="4225" spans="1:4">
      <c r="A4225" s="144">
        <v>4224</v>
      </c>
      <c r="B4225" s="144">
        <v>2035</v>
      </c>
      <c r="C4225" s="144" t="s">
        <v>1191</v>
      </c>
      <c r="D4225" s="144" t="s">
        <v>11465</v>
      </c>
    </row>
    <row r="4226" spans="1:4">
      <c r="A4226" s="144">
        <v>4225</v>
      </c>
      <c r="B4226" s="144">
        <v>2035</v>
      </c>
      <c r="C4226" s="144" t="s">
        <v>1191</v>
      </c>
      <c r="D4226" s="144" t="s">
        <v>11466</v>
      </c>
    </row>
    <row r="4227" spans="1:4">
      <c r="A4227" s="144">
        <v>4226</v>
      </c>
      <c r="B4227" s="144">
        <v>2035</v>
      </c>
      <c r="C4227" s="144" t="s">
        <v>1191</v>
      </c>
      <c r="D4227" s="144" t="s">
        <v>11467</v>
      </c>
    </row>
    <row r="4228" spans="1:4">
      <c r="A4228" s="144">
        <v>4227</v>
      </c>
      <c r="B4228" s="144">
        <v>2035</v>
      </c>
      <c r="C4228" s="144" t="s">
        <v>1191</v>
      </c>
      <c r="D4228" s="144" t="s">
        <v>11468</v>
      </c>
    </row>
    <row r="4229" spans="1:4">
      <c r="A4229" s="144">
        <v>4228</v>
      </c>
      <c r="B4229" s="144">
        <v>2035</v>
      </c>
      <c r="C4229" s="144" t="s">
        <v>1549</v>
      </c>
      <c r="D4229" s="144" t="s">
        <v>11469</v>
      </c>
    </row>
    <row r="4230" spans="1:4">
      <c r="A4230" s="144">
        <v>4229</v>
      </c>
      <c r="B4230" s="144">
        <v>2035</v>
      </c>
      <c r="C4230" s="144" t="s">
        <v>1549</v>
      </c>
      <c r="D4230" s="144" t="s">
        <v>11470</v>
      </c>
    </row>
    <row r="4231" spans="1:4">
      <c r="A4231" s="144">
        <v>4230</v>
      </c>
      <c r="B4231" s="144">
        <v>2035</v>
      </c>
      <c r="C4231" s="144" t="s">
        <v>1549</v>
      </c>
      <c r="D4231" s="144" t="s">
        <v>11471</v>
      </c>
    </row>
    <row r="4232" spans="1:4">
      <c r="A4232" s="144">
        <v>4231</v>
      </c>
      <c r="B4232" s="144">
        <v>2035</v>
      </c>
      <c r="C4232" s="144" t="s">
        <v>1574</v>
      </c>
      <c r="D4232" s="144" t="s">
        <v>11472</v>
      </c>
    </row>
    <row r="4233" spans="1:4">
      <c r="A4233" s="144">
        <v>4232</v>
      </c>
      <c r="B4233" s="144">
        <v>2035</v>
      </c>
      <c r="C4233" s="144" t="s">
        <v>1574</v>
      </c>
      <c r="D4233" s="144" t="s">
        <v>11473</v>
      </c>
    </row>
    <row r="4234" spans="1:4">
      <c r="A4234" s="144">
        <v>4233</v>
      </c>
      <c r="B4234" s="144">
        <v>2035</v>
      </c>
      <c r="C4234" s="144" t="s">
        <v>1574</v>
      </c>
      <c r="D4234" s="144" t="s">
        <v>11474</v>
      </c>
    </row>
    <row r="4235" spans="1:4">
      <c r="A4235" s="144">
        <v>4234</v>
      </c>
      <c r="B4235" s="144">
        <v>2035</v>
      </c>
      <c r="C4235" s="144" t="s">
        <v>1574</v>
      </c>
      <c r="D4235" s="144" t="s">
        <v>11475</v>
      </c>
    </row>
    <row r="4236" spans="1:4">
      <c r="A4236" s="144">
        <v>4235</v>
      </c>
      <c r="B4236" s="144">
        <v>2035</v>
      </c>
      <c r="C4236" s="144" t="s">
        <v>1574</v>
      </c>
      <c r="D4236" s="144" t="s">
        <v>11476</v>
      </c>
    </row>
    <row r="4237" spans="1:4">
      <c r="A4237" s="144">
        <v>4236</v>
      </c>
      <c r="B4237" s="144">
        <v>2035</v>
      </c>
      <c r="C4237" s="144" t="s">
        <v>1574</v>
      </c>
      <c r="D4237" s="144" t="s">
        <v>11477</v>
      </c>
    </row>
    <row r="4238" spans="1:4">
      <c r="A4238" s="144">
        <v>4237</v>
      </c>
      <c r="B4238" s="144">
        <v>2035</v>
      </c>
      <c r="C4238" s="144" t="s">
        <v>1574</v>
      </c>
      <c r="D4238" s="144" t="s">
        <v>11478</v>
      </c>
    </row>
    <row r="4239" spans="1:4">
      <c r="A4239" s="144">
        <v>4238</v>
      </c>
      <c r="B4239" s="144">
        <v>2035</v>
      </c>
      <c r="C4239" s="144" t="s">
        <v>1574</v>
      </c>
      <c r="D4239" s="144" t="s">
        <v>11479</v>
      </c>
    </row>
    <row r="4240" spans="1:4">
      <c r="A4240" s="144">
        <v>4239</v>
      </c>
      <c r="B4240" s="144">
        <v>2035</v>
      </c>
      <c r="C4240" s="144" t="s">
        <v>1574</v>
      </c>
      <c r="D4240" s="144" t="s">
        <v>11480</v>
      </c>
    </row>
    <row r="4241" spans="1:4">
      <c r="A4241" s="144">
        <v>4240</v>
      </c>
      <c r="B4241" s="144">
        <v>2035</v>
      </c>
      <c r="C4241" s="144" t="s">
        <v>1574</v>
      </c>
      <c r="D4241" s="144" t="s">
        <v>11481</v>
      </c>
    </row>
    <row r="4242" spans="1:4">
      <c r="A4242" s="144">
        <v>4241</v>
      </c>
      <c r="B4242" s="144">
        <v>2035</v>
      </c>
      <c r="C4242" s="144" t="s">
        <v>1574</v>
      </c>
      <c r="D4242" s="144" t="s">
        <v>11482</v>
      </c>
    </row>
    <row r="4243" spans="1:4">
      <c r="A4243" s="144">
        <v>4242</v>
      </c>
      <c r="B4243" s="144">
        <v>2035</v>
      </c>
      <c r="C4243" s="144" t="s">
        <v>1574</v>
      </c>
      <c r="D4243" s="144" t="s">
        <v>11483</v>
      </c>
    </row>
    <row r="4244" spans="1:4">
      <c r="A4244" s="144">
        <v>4243</v>
      </c>
      <c r="B4244" s="144">
        <v>2035</v>
      </c>
      <c r="C4244" s="144" t="s">
        <v>1574</v>
      </c>
      <c r="D4244" s="144" t="s">
        <v>11484</v>
      </c>
    </row>
    <row r="4245" spans="1:4">
      <c r="A4245" s="144">
        <v>4244</v>
      </c>
      <c r="B4245" s="144">
        <v>2035</v>
      </c>
      <c r="C4245" s="144" t="s">
        <v>1574</v>
      </c>
      <c r="D4245" s="144" t="s">
        <v>11485</v>
      </c>
    </row>
    <row r="4246" spans="1:4">
      <c r="A4246" s="144">
        <v>4245</v>
      </c>
      <c r="B4246" s="144">
        <v>2035</v>
      </c>
      <c r="C4246" s="144" t="s">
        <v>1574</v>
      </c>
      <c r="D4246" s="144" t="s">
        <v>11486</v>
      </c>
    </row>
    <row r="4247" spans="1:4">
      <c r="A4247" s="144">
        <v>4246</v>
      </c>
      <c r="B4247" s="144">
        <v>2035</v>
      </c>
      <c r="C4247" s="144" t="s">
        <v>1574</v>
      </c>
      <c r="D4247" s="144" t="s">
        <v>11487</v>
      </c>
    </row>
    <row r="4248" spans="1:4">
      <c r="A4248" s="144">
        <v>4247</v>
      </c>
      <c r="B4248" s="144">
        <v>2035</v>
      </c>
      <c r="C4248" s="144" t="s">
        <v>1574</v>
      </c>
      <c r="D4248" s="144" t="s">
        <v>11488</v>
      </c>
    </row>
    <row r="4249" spans="1:4">
      <c r="A4249" s="144">
        <v>4248</v>
      </c>
      <c r="B4249" s="144">
        <v>2035</v>
      </c>
      <c r="C4249" s="144" t="s">
        <v>1574</v>
      </c>
      <c r="D4249" s="144" t="s">
        <v>11489</v>
      </c>
    </row>
    <row r="4250" spans="1:4">
      <c r="A4250" s="144">
        <v>4249</v>
      </c>
      <c r="B4250" s="144">
        <v>2035</v>
      </c>
      <c r="C4250" s="144" t="s">
        <v>1574</v>
      </c>
      <c r="D4250" s="144" t="s">
        <v>11490</v>
      </c>
    </row>
    <row r="4251" spans="1:4">
      <c r="A4251" s="144">
        <v>4250</v>
      </c>
      <c r="B4251" s="144">
        <v>2035</v>
      </c>
      <c r="C4251" s="144" t="s">
        <v>1574</v>
      </c>
      <c r="D4251" s="144" t="s">
        <v>11491</v>
      </c>
    </row>
    <row r="4252" spans="1:4">
      <c r="A4252" s="144">
        <v>4251</v>
      </c>
      <c r="B4252" s="144">
        <v>2035</v>
      </c>
      <c r="C4252" s="144" t="s">
        <v>1574</v>
      </c>
      <c r="D4252" s="144" t="s">
        <v>11492</v>
      </c>
    </row>
    <row r="4253" spans="1:4">
      <c r="A4253" s="144">
        <v>4252</v>
      </c>
      <c r="B4253" s="144">
        <v>2035</v>
      </c>
      <c r="C4253" s="144" t="s">
        <v>1574</v>
      </c>
      <c r="D4253" s="144" t="s">
        <v>11493</v>
      </c>
    </row>
    <row r="4254" spans="1:4">
      <c r="A4254" s="144">
        <v>4253</v>
      </c>
      <c r="B4254" s="144">
        <v>2035</v>
      </c>
      <c r="C4254" s="144" t="s">
        <v>1574</v>
      </c>
      <c r="D4254" s="144" t="s">
        <v>11494</v>
      </c>
    </row>
    <row r="4255" spans="1:4">
      <c r="A4255" s="144">
        <v>4254</v>
      </c>
      <c r="B4255" s="144">
        <v>2035</v>
      </c>
      <c r="C4255" s="144" t="s">
        <v>1574</v>
      </c>
      <c r="D4255" s="144" t="s">
        <v>11495</v>
      </c>
    </row>
    <row r="4256" spans="1:4">
      <c r="A4256" s="144">
        <v>4255</v>
      </c>
      <c r="B4256" s="144">
        <v>2035</v>
      </c>
      <c r="C4256" s="144" t="s">
        <v>1574</v>
      </c>
      <c r="D4256" s="144" t="s">
        <v>11496</v>
      </c>
    </row>
    <row r="4257" spans="1:4">
      <c r="A4257" s="144">
        <v>4256</v>
      </c>
      <c r="B4257" s="144">
        <v>2035</v>
      </c>
      <c r="C4257" s="144" t="s">
        <v>1574</v>
      </c>
      <c r="D4257" s="144" t="s">
        <v>11497</v>
      </c>
    </row>
    <row r="4258" spans="1:4">
      <c r="A4258" s="144">
        <v>4257</v>
      </c>
      <c r="B4258" s="144">
        <v>2035</v>
      </c>
      <c r="C4258" s="144" t="s">
        <v>1574</v>
      </c>
      <c r="D4258" s="144" t="s">
        <v>11498</v>
      </c>
    </row>
    <row r="4259" spans="1:4">
      <c r="A4259" s="144">
        <v>4258</v>
      </c>
      <c r="B4259" s="144">
        <v>2035</v>
      </c>
      <c r="C4259" s="144" t="s">
        <v>1574</v>
      </c>
      <c r="D4259" s="144" t="s">
        <v>11499</v>
      </c>
    </row>
    <row r="4260" spans="1:4">
      <c r="A4260" s="144">
        <v>4259</v>
      </c>
      <c r="B4260" s="144">
        <v>2035</v>
      </c>
      <c r="C4260" s="144" t="s">
        <v>1574</v>
      </c>
      <c r="D4260" s="144" t="s">
        <v>11500</v>
      </c>
    </row>
    <row r="4261" spans="1:4">
      <c r="A4261" s="144">
        <v>4260</v>
      </c>
      <c r="B4261" s="144">
        <v>2035</v>
      </c>
      <c r="C4261" s="144" t="s">
        <v>1574</v>
      </c>
      <c r="D4261" s="144" t="s">
        <v>11501</v>
      </c>
    </row>
    <row r="4262" spans="1:4">
      <c r="A4262" s="144">
        <v>4261</v>
      </c>
      <c r="B4262" s="144">
        <v>2035</v>
      </c>
      <c r="C4262" s="144" t="s">
        <v>1574</v>
      </c>
      <c r="D4262" s="144" t="s">
        <v>11502</v>
      </c>
    </row>
    <row r="4263" spans="1:4">
      <c r="A4263" s="144">
        <v>4262</v>
      </c>
      <c r="B4263" s="144">
        <v>2035</v>
      </c>
      <c r="C4263" s="144" t="s">
        <v>1574</v>
      </c>
      <c r="D4263" s="144" t="s">
        <v>11503</v>
      </c>
    </row>
    <row r="4264" spans="1:4">
      <c r="A4264" s="144">
        <v>4263</v>
      </c>
      <c r="B4264" s="144">
        <v>2035</v>
      </c>
      <c r="C4264" s="144" t="s">
        <v>1574</v>
      </c>
      <c r="D4264" s="144" t="s">
        <v>11504</v>
      </c>
    </row>
    <row r="4265" spans="1:4">
      <c r="A4265" s="144">
        <v>4264</v>
      </c>
      <c r="B4265" s="144">
        <v>2035</v>
      </c>
      <c r="C4265" s="144" t="s">
        <v>1574</v>
      </c>
      <c r="D4265" s="144" t="s">
        <v>11505</v>
      </c>
    </row>
    <row r="4266" spans="1:4">
      <c r="A4266" s="144">
        <v>4265</v>
      </c>
      <c r="B4266" s="144">
        <v>2035</v>
      </c>
      <c r="C4266" s="144" t="s">
        <v>1574</v>
      </c>
      <c r="D4266" s="144" t="s">
        <v>11506</v>
      </c>
    </row>
    <row r="4267" spans="1:4">
      <c r="A4267" s="144">
        <v>4266</v>
      </c>
      <c r="B4267" s="144">
        <v>2035</v>
      </c>
      <c r="C4267" s="144" t="s">
        <v>1574</v>
      </c>
      <c r="D4267" s="144" t="s">
        <v>11507</v>
      </c>
    </row>
    <row r="4268" spans="1:4">
      <c r="A4268" s="144">
        <v>4267</v>
      </c>
      <c r="B4268" s="144">
        <v>2035</v>
      </c>
      <c r="C4268" s="144" t="s">
        <v>1574</v>
      </c>
      <c r="D4268" s="144" t="s">
        <v>11508</v>
      </c>
    </row>
    <row r="4269" spans="1:4">
      <c r="A4269" s="144">
        <v>4268</v>
      </c>
      <c r="B4269" s="144">
        <v>2035</v>
      </c>
      <c r="C4269" s="144" t="s">
        <v>1574</v>
      </c>
      <c r="D4269" s="144" t="s">
        <v>11509</v>
      </c>
    </row>
    <row r="4270" spans="1:4">
      <c r="A4270" s="144">
        <v>4269</v>
      </c>
      <c r="B4270" s="144">
        <v>2035</v>
      </c>
      <c r="C4270" s="144" t="s">
        <v>1574</v>
      </c>
      <c r="D4270" s="144" t="s">
        <v>11510</v>
      </c>
    </row>
    <row r="4271" spans="1:4">
      <c r="A4271" s="144">
        <v>4270</v>
      </c>
      <c r="B4271" s="144">
        <v>2035</v>
      </c>
      <c r="C4271" s="144" t="s">
        <v>1574</v>
      </c>
      <c r="D4271" s="144" t="s">
        <v>11511</v>
      </c>
    </row>
    <row r="4272" spans="1:4">
      <c r="A4272" s="144">
        <v>4271</v>
      </c>
      <c r="B4272" s="144">
        <v>2035</v>
      </c>
      <c r="C4272" s="144" t="s">
        <v>1574</v>
      </c>
      <c r="D4272" s="144" t="s">
        <v>11512</v>
      </c>
    </row>
    <row r="4273" spans="1:4">
      <c r="A4273" s="144">
        <v>4272</v>
      </c>
      <c r="B4273" s="144">
        <v>2035</v>
      </c>
      <c r="C4273" s="144" t="s">
        <v>1574</v>
      </c>
      <c r="D4273" s="144" t="s">
        <v>11513</v>
      </c>
    </row>
    <row r="4274" spans="1:4">
      <c r="A4274" s="144">
        <v>4273</v>
      </c>
      <c r="B4274" s="144">
        <v>2035</v>
      </c>
      <c r="C4274" s="144" t="s">
        <v>1574</v>
      </c>
      <c r="D4274" s="144" t="s">
        <v>11514</v>
      </c>
    </row>
    <row r="4275" spans="1:4">
      <c r="A4275" s="144">
        <v>4274</v>
      </c>
      <c r="B4275" s="144">
        <v>2035</v>
      </c>
      <c r="C4275" s="144" t="s">
        <v>1574</v>
      </c>
      <c r="D4275" s="144" t="s">
        <v>11515</v>
      </c>
    </row>
    <row r="4276" spans="1:4">
      <c r="A4276" s="144">
        <v>4275</v>
      </c>
      <c r="B4276" s="144">
        <v>2035</v>
      </c>
      <c r="C4276" s="144" t="s">
        <v>1574</v>
      </c>
      <c r="D4276" s="144" t="s">
        <v>11516</v>
      </c>
    </row>
    <row r="4277" spans="1:4">
      <c r="A4277" s="144">
        <v>4276</v>
      </c>
      <c r="B4277" s="144">
        <v>2035</v>
      </c>
      <c r="C4277" s="144" t="s">
        <v>1574</v>
      </c>
      <c r="D4277" s="144" t="s">
        <v>11517</v>
      </c>
    </row>
    <row r="4278" spans="1:4">
      <c r="A4278" s="144">
        <v>4277</v>
      </c>
      <c r="B4278" s="144">
        <v>2035</v>
      </c>
      <c r="C4278" s="144" t="s">
        <v>1574</v>
      </c>
      <c r="D4278" s="144" t="s">
        <v>11518</v>
      </c>
    </row>
    <row r="4279" spans="1:4">
      <c r="A4279" s="144">
        <v>4278</v>
      </c>
      <c r="B4279" s="144">
        <v>2035</v>
      </c>
      <c r="C4279" s="144" t="s">
        <v>1574</v>
      </c>
      <c r="D4279" s="144" t="s">
        <v>11519</v>
      </c>
    </row>
    <row r="4280" spans="1:4">
      <c r="A4280" s="144">
        <v>4279</v>
      </c>
      <c r="B4280" s="144">
        <v>2035</v>
      </c>
      <c r="C4280" s="144" t="s">
        <v>1574</v>
      </c>
      <c r="D4280" s="144" t="s">
        <v>11520</v>
      </c>
    </row>
    <row r="4281" spans="1:4">
      <c r="A4281" s="144">
        <v>4280</v>
      </c>
      <c r="B4281" s="144">
        <v>2035</v>
      </c>
      <c r="C4281" s="144" t="s">
        <v>1574</v>
      </c>
      <c r="D4281" s="144" t="s">
        <v>11521</v>
      </c>
    </row>
    <row r="4282" spans="1:4">
      <c r="A4282" s="144">
        <v>4281</v>
      </c>
      <c r="B4282" s="144">
        <v>2035</v>
      </c>
      <c r="C4282" s="144" t="s">
        <v>1574</v>
      </c>
      <c r="D4282" s="144" t="s">
        <v>11522</v>
      </c>
    </row>
    <row r="4283" spans="1:4">
      <c r="A4283" s="144">
        <v>4282</v>
      </c>
      <c r="B4283" s="144">
        <v>2035</v>
      </c>
      <c r="C4283" s="144" t="s">
        <v>1574</v>
      </c>
      <c r="D4283" s="144" t="s">
        <v>11523</v>
      </c>
    </row>
    <row r="4284" spans="1:4">
      <c r="A4284" s="144">
        <v>4283</v>
      </c>
      <c r="B4284" s="144">
        <v>2035</v>
      </c>
      <c r="C4284" s="144" t="s">
        <v>1574</v>
      </c>
      <c r="D4284" s="144" t="s">
        <v>11524</v>
      </c>
    </row>
    <row r="4285" spans="1:4">
      <c r="A4285" s="144">
        <v>4284</v>
      </c>
      <c r="B4285" s="144">
        <v>2035</v>
      </c>
      <c r="C4285" s="144" t="s">
        <v>1574</v>
      </c>
      <c r="D4285" s="144" t="s">
        <v>11525</v>
      </c>
    </row>
    <row r="4286" spans="1:4">
      <c r="A4286" s="144">
        <v>4285</v>
      </c>
      <c r="B4286" s="144">
        <v>2035</v>
      </c>
      <c r="C4286" s="144" t="s">
        <v>1574</v>
      </c>
      <c r="D4286" s="144" t="s">
        <v>11526</v>
      </c>
    </row>
    <row r="4287" spans="1:4">
      <c r="A4287" s="144">
        <v>4286</v>
      </c>
      <c r="B4287" s="144">
        <v>2035</v>
      </c>
      <c r="C4287" s="144" t="s">
        <v>1574</v>
      </c>
      <c r="D4287" s="144" t="s">
        <v>11527</v>
      </c>
    </row>
    <row r="4288" spans="1:4">
      <c r="A4288" s="144">
        <v>4287</v>
      </c>
      <c r="B4288" s="144">
        <v>2035</v>
      </c>
      <c r="C4288" s="144" t="s">
        <v>1574</v>
      </c>
      <c r="D4288" s="144" t="s">
        <v>11528</v>
      </c>
    </row>
    <row r="4289" spans="1:4">
      <c r="A4289" s="144">
        <v>4288</v>
      </c>
      <c r="B4289" s="144">
        <v>2035</v>
      </c>
      <c r="C4289" s="144" t="s">
        <v>1574</v>
      </c>
      <c r="D4289" s="144" t="s">
        <v>11529</v>
      </c>
    </row>
    <row r="4290" spans="1:4">
      <c r="A4290" s="144">
        <v>4289</v>
      </c>
      <c r="B4290" s="144">
        <v>2035</v>
      </c>
      <c r="C4290" s="144" t="s">
        <v>1574</v>
      </c>
      <c r="D4290" s="144" t="s">
        <v>11530</v>
      </c>
    </row>
    <row r="4291" spans="1:4">
      <c r="A4291" s="144">
        <v>4290</v>
      </c>
      <c r="B4291" s="144">
        <v>2035</v>
      </c>
      <c r="C4291" s="144" t="s">
        <v>1574</v>
      </c>
      <c r="D4291" s="144" t="s">
        <v>11531</v>
      </c>
    </row>
    <row r="4292" spans="1:4">
      <c r="A4292" s="144">
        <v>4291</v>
      </c>
      <c r="B4292" s="144">
        <v>2035</v>
      </c>
      <c r="C4292" s="144" t="s">
        <v>1574</v>
      </c>
      <c r="D4292" s="144" t="s">
        <v>11532</v>
      </c>
    </row>
    <row r="4293" spans="1:4">
      <c r="A4293" s="144">
        <v>4292</v>
      </c>
      <c r="B4293" s="144">
        <v>2035</v>
      </c>
      <c r="C4293" s="144" t="s">
        <v>1574</v>
      </c>
      <c r="D4293" s="144" t="s">
        <v>11533</v>
      </c>
    </row>
    <row r="4294" spans="1:4">
      <c r="A4294" s="144">
        <v>4293</v>
      </c>
      <c r="B4294" s="144">
        <v>2035</v>
      </c>
      <c r="C4294" s="144" t="s">
        <v>1574</v>
      </c>
      <c r="D4294" s="144" t="s">
        <v>11534</v>
      </c>
    </row>
    <row r="4295" spans="1:4">
      <c r="A4295" s="144">
        <v>4294</v>
      </c>
      <c r="B4295" s="144">
        <v>2035</v>
      </c>
      <c r="C4295" s="144" t="s">
        <v>1574</v>
      </c>
      <c r="D4295" s="144" t="s">
        <v>11535</v>
      </c>
    </row>
    <row r="4296" spans="1:4">
      <c r="A4296" s="144">
        <v>4295</v>
      </c>
      <c r="B4296" s="144">
        <v>2035</v>
      </c>
      <c r="C4296" s="144" t="s">
        <v>1574</v>
      </c>
      <c r="D4296" s="144" t="s">
        <v>11536</v>
      </c>
    </row>
    <row r="4297" spans="1:4">
      <c r="A4297" s="144">
        <v>4296</v>
      </c>
      <c r="B4297" s="144">
        <v>2035</v>
      </c>
      <c r="C4297" s="144" t="s">
        <v>1574</v>
      </c>
      <c r="D4297" s="144" t="s">
        <v>11537</v>
      </c>
    </row>
    <row r="4298" spans="1:4">
      <c r="A4298" s="144">
        <v>4297</v>
      </c>
      <c r="B4298" s="144">
        <v>2035</v>
      </c>
      <c r="C4298" s="144" t="s">
        <v>1574</v>
      </c>
      <c r="D4298" s="144" t="s">
        <v>11538</v>
      </c>
    </row>
    <row r="4299" spans="1:4">
      <c r="A4299" s="144">
        <v>4298</v>
      </c>
      <c r="B4299" s="144">
        <v>2035</v>
      </c>
      <c r="C4299" s="144" t="s">
        <v>1574</v>
      </c>
      <c r="D4299" s="144" t="s">
        <v>11539</v>
      </c>
    </row>
    <row r="4300" spans="1:4">
      <c r="A4300" s="144">
        <v>4299</v>
      </c>
      <c r="B4300" s="144">
        <v>2035</v>
      </c>
      <c r="C4300" s="144" t="s">
        <v>1574</v>
      </c>
      <c r="D4300" s="144" t="s">
        <v>11540</v>
      </c>
    </row>
    <row r="4301" spans="1:4">
      <c r="A4301" s="144">
        <v>4300</v>
      </c>
      <c r="B4301" s="144">
        <v>2035</v>
      </c>
      <c r="C4301" s="144" t="s">
        <v>1574</v>
      </c>
      <c r="D4301" s="144" t="s">
        <v>11541</v>
      </c>
    </row>
    <row r="4302" spans="1:4">
      <c r="A4302" s="144">
        <v>4301</v>
      </c>
      <c r="B4302" s="144">
        <v>2035</v>
      </c>
      <c r="C4302" s="144" t="s">
        <v>1574</v>
      </c>
      <c r="D4302" s="144" t="s">
        <v>11542</v>
      </c>
    </row>
    <row r="4303" spans="1:4">
      <c r="A4303" s="144">
        <v>4302</v>
      </c>
      <c r="B4303" s="144">
        <v>2035</v>
      </c>
      <c r="C4303" s="144" t="s">
        <v>1574</v>
      </c>
      <c r="D4303" s="144" t="s">
        <v>11543</v>
      </c>
    </row>
    <row r="4304" spans="1:4">
      <c r="A4304" s="144">
        <v>4303</v>
      </c>
      <c r="B4304" s="144">
        <v>2035</v>
      </c>
      <c r="C4304" s="144" t="s">
        <v>1574</v>
      </c>
      <c r="D4304" s="144" t="s">
        <v>11544</v>
      </c>
    </row>
    <row r="4305" spans="1:4">
      <c r="A4305" s="144">
        <v>4304</v>
      </c>
      <c r="B4305" s="144">
        <v>2035</v>
      </c>
      <c r="C4305" s="144" t="s">
        <v>1574</v>
      </c>
      <c r="D4305" s="144" t="s">
        <v>11545</v>
      </c>
    </row>
    <row r="4306" spans="1:4">
      <c r="A4306" s="144">
        <v>4305</v>
      </c>
      <c r="B4306" s="144">
        <v>2035</v>
      </c>
      <c r="C4306" s="144" t="s">
        <v>1574</v>
      </c>
      <c r="D4306" s="144" t="s">
        <v>11546</v>
      </c>
    </row>
    <row r="4307" spans="1:4">
      <c r="A4307" s="144">
        <v>4306</v>
      </c>
      <c r="B4307" s="144">
        <v>2035</v>
      </c>
      <c r="C4307" s="144" t="s">
        <v>1574</v>
      </c>
      <c r="D4307" s="144" t="s">
        <v>11547</v>
      </c>
    </row>
    <row r="4308" spans="1:4">
      <c r="A4308" s="144">
        <v>4307</v>
      </c>
      <c r="B4308" s="144">
        <v>2035</v>
      </c>
      <c r="C4308" s="144" t="s">
        <v>1574</v>
      </c>
      <c r="D4308" s="144" t="s">
        <v>11548</v>
      </c>
    </row>
    <row r="4309" spans="1:4">
      <c r="A4309" s="144">
        <v>4308</v>
      </c>
      <c r="B4309" s="144">
        <v>2035</v>
      </c>
      <c r="C4309" s="144" t="s">
        <v>1574</v>
      </c>
      <c r="D4309" s="144" t="s">
        <v>11549</v>
      </c>
    </row>
    <row r="4310" spans="1:4">
      <c r="A4310" s="144">
        <v>4309</v>
      </c>
      <c r="B4310" s="144">
        <v>2035</v>
      </c>
      <c r="C4310" s="144" t="s">
        <v>1574</v>
      </c>
      <c r="D4310" s="144" t="s">
        <v>11550</v>
      </c>
    </row>
    <row r="4311" spans="1:4">
      <c r="A4311" s="144">
        <v>4310</v>
      </c>
      <c r="B4311" s="144">
        <v>2035</v>
      </c>
      <c r="C4311" s="144" t="s">
        <v>1574</v>
      </c>
      <c r="D4311" s="144" t="s">
        <v>11551</v>
      </c>
    </row>
    <row r="4312" spans="1:4">
      <c r="A4312" s="144">
        <v>4311</v>
      </c>
      <c r="B4312" s="144">
        <v>2035</v>
      </c>
      <c r="C4312" s="144" t="s">
        <v>1574</v>
      </c>
      <c r="D4312" s="144" t="s">
        <v>11552</v>
      </c>
    </row>
    <row r="4313" spans="1:4">
      <c r="A4313" s="144">
        <v>4312</v>
      </c>
      <c r="B4313" s="144">
        <v>2035</v>
      </c>
      <c r="C4313" s="144" t="s">
        <v>1574</v>
      </c>
      <c r="D4313" s="144" t="s">
        <v>11553</v>
      </c>
    </row>
    <row r="4314" spans="1:4">
      <c r="A4314" s="144">
        <v>4313</v>
      </c>
      <c r="B4314" s="144">
        <v>2035</v>
      </c>
      <c r="C4314" s="144" t="s">
        <v>1574</v>
      </c>
      <c r="D4314" s="144" t="s">
        <v>11554</v>
      </c>
    </row>
    <row r="4315" spans="1:4">
      <c r="A4315" s="144">
        <v>4314</v>
      </c>
      <c r="B4315" s="144">
        <v>2035</v>
      </c>
      <c r="C4315" s="144" t="s">
        <v>1574</v>
      </c>
      <c r="D4315" s="144" t="s">
        <v>11555</v>
      </c>
    </row>
    <row r="4316" spans="1:4">
      <c r="A4316" s="144">
        <v>4315</v>
      </c>
      <c r="B4316" s="144">
        <v>2035</v>
      </c>
      <c r="C4316" s="144" t="s">
        <v>1574</v>
      </c>
      <c r="D4316" s="144" t="s">
        <v>11556</v>
      </c>
    </row>
    <row r="4317" spans="1:4">
      <c r="A4317" s="144">
        <v>4316</v>
      </c>
      <c r="B4317" s="144">
        <v>2035</v>
      </c>
      <c r="C4317" s="144" t="s">
        <v>1574</v>
      </c>
      <c r="D4317" s="144" t="s">
        <v>11557</v>
      </c>
    </row>
    <row r="4318" spans="1:4">
      <c r="A4318" s="144">
        <v>4317</v>
      </c>
      <c r="B4318" s="144">
        <v>2035</v>
      </c>
      <c r="C4318" s="144" t="s">
        <v>1574</v>
      </c>
      <c r="D4318" s="144" t="s">
        <v>11558</v>
      </c>
    </row>
    <row r="4319" spans="1:4">
      <c r="A4319" s="144">
        <v>4318</v>
      </c>
      <c r="B4319" s="144">
        <v>2035</v>
      </c>
      <c r="C4319" s="144" t="s">
        <v>1574</v>
      </c>
      <c r="D4319" s="144" t="s">
        <v>11559</v>
      </c>
    </row>
    <row r="4320" spans="1:4">
      <c r="A4320" s="144">
        <v>4319</v>
      </c>
      <c r="B4320" s="144">
        <v>2035</v>
      </c>
      <c r="C4320" s="144" t="s">
        <v>1574</v>
      </c>
      <c r="D4320" s="144" t="s">
        <v>11560</v>
      </c>
    </row>
    <row r="4321" spans="1:4">
      <c r="A4321" s="144">
        <v>4320</v>
      </c>
      <c r="B4321" s="144">
        <v>2035</v>
      </c>
      <c r="C4321" s="144" t="s">
        <v>1574</v>
      </c>
      <c r="D4321" s="144" t="s">
        <v>11561</v>
      </c>
    </row>
    <row r="4322" spans="1:4">
      <c r="A4322" s="144">
        <v>4321</v>
      </c>
      <c r="B4322" s="144">
        <v>2035</v>
      </c>
      <c r="C4322" s="144" t="s">
        <v>1574</v>
      </c>
      <c r="D4322" s="144" t="s">
        <v>11562</v>
      </c>
    </row>
    <row r="4323" spans="1:4">
      <c r="A4323" s="144">
        <v>4322</v>
      </c>
      <c r="B4323" s="144">
        <v>2035</v>
      </c>
      <c r="C4323" s="144" t="s">
        <v>1574</v>
      </c>
      <c r="D4323" s="144" t="s">
        <v>11563</v>
      </c>
    </row>
    <row r="4324" spans="1:4">
      <c r="A4324" s="144">
        <v>4323</v>
      </c>
      <c r="B4324" s="144">
        <v>2035</v>
      </c>
      <c r="C4324" s="144" t="s">
        <v>1574</v>
      </c>
      <c r="D4324" s="144" t="s">
        <v>11564</v>
      </c>
    </row>
    <row r="4325" spans="1:4">
      <c r="A4325" s="144">
        <v>4324</v>
      </c>
      <c r="B4325" s="144">
        <v>2035</v>
      </c>
      <c r="C4325" s="144" t="s">
        <v>1574</v>
      </c>
      <c r="D4325" s="144" t="s">
        <v>11565</v>
      </c>
    </row>
    <row r="4326" spans="1:4">
      <c r="A4326" s="144">
        <v>4325</v>
      </c>
      <c r="B4326" s="144">
        <v>2035</v>
      </c>
      <c r="C4326" s="144" t="s">
        <v>1574</v>
      </c>
      <c r="D4326" s="144" t="s">
        <v>11566</v>
      </c>
    </row>
    <row r="4327" spans="1:4">
      <c r="A4327" s="144">
        <v>4326</v>
      </c>
      <c r="B4327" s="144">
        <v>2035</v>
      </c>
      <c r="C4327" s="144" t="s">
        <v>1574</v>
      </c>
      <c r="D4327" s="144" t="s">
        <v>11567</v>
      </c>
    </row>
    <row r="4328" spans="1:4">
      <c r="A4328" s="144">
        <v>4327</v>
      </c>
      <c r="B4328" s="144">
        <v>2035</v>
      </c>
      <c r="C4328" s="144" t="s">
        <v>1574</v>
      </c>
      <c r="D4328" s="144" t="s">
        <v>11568</v>
      </c>
    </row>
    <row r="4329" spans="1:4">
      <c r="A4329" s="144">
        <v>4328</v>
      </c>
      <c r="B4329" s="144">
        <v>2035</v>
      </c>
      <c r="C4329" s="144" t="s">
        <v>1574</v>
      </c>
      <c r="D4329" s="144" t="s">
        <v>11569</v>
      </c>
    </row>
    <row r="4330" spans="1:4">
      <c r="A4330" s="144">
        <v>4329</v>
      </c>
      <c r="B4330" s="144">
        <v>2035</v>
      </c>
      <c r="C4330" s="144" t="s">
        <v>1574</v>
      </c>
      <c r="D4330" s="144" t="s">
        <v>11570</v>
      </c>
    </row>
    <row r="4331" spans="1:4">
      <c r="A4331" s="144">
        <v>4330</v>
      </c>
      <c r="B4331" s="144">
        <v>2035</v>
      </c>
      <c r="C4331" s="144" t="s">
        <v>1574</v>
      </c>
      <c r="D4331" s="144" t="s">
        <v>11571</v>
      </c>
    </row>
    <row r="4332" spans="1:4">
      <c r="A4332" s="144">
        <v>4331</v>
      </c>
      <c r="B4332" s="144">
        <v>2035</v>
      </c>
      <c r="C4332" s="144" t="s">
        <v>1574</v>
      </c>
      <c r="D4332" s="144" t="s">
        <v>11572</v>
      </c>
    </row>
    <row r="4333" spans="1:4">
      <c r="A4333" s="144">
        <v>4332</v>
      </c>
      <c r="B4333" s="144">
        <v>2035</v>
      </c>
      <c r="C4333" s="144" t="s">
        <v>1574</v>
      </c>
      <c r="D4333" s="144" t="s">
        <v>11573</v>
      </c>
    </row>
    <row r="4334" spans="1:4">
      <c r="A4334" s="144">
        <v>4333</v>
      </c>
      <c r="B4334" s="144">
        <v>2035</v>
      </c>
      <c r="C4334" s="144" t="s">
        <v>1574</v>
      </c>
      <c r="D4334" s="144" t="s">
        <v>11574</v>
      </c>
    </row>
    <row r="4335" spans="1:4">
      <c r="A4335" s="144">
        <v>4334</v>
      </c>
      <c r="B4335" s="144">
        <v>2035</v>
      </c>
      <c r="C4335" s="144" t="s">
        <v>1574</v>
      </c>
      <c r="D4335" s="144" t="s">
        <v>11575</v>
      </c>
    </row>
    <row r="4336" spans="1:4">
      <c r="A4336" s="144">
        <v>4335</v>
      </c>
      <c r="B4336" s="144">
        <v>2035</v>
      </c>
      <c r="C4336" s="144" t="s">
        <v>1574</v>
      </c>
      <c r="D4336" s="144" t="s">
        <v>11576</v>
      </c>
    </row>
    <row r="4337" spans="1:4">
      <c r="A4337" s="144">
        <v>4336</v>
      </c>
      <c r="B4337" s="144">
        <v>2035</v>
      </c>
      <c r="C4337" s="144" t="s">
        <v>1574</v>
      </c>
      <c r="D4337" s="144" t="s">
        <v>11577</v>
      </c>
    </row>
    <row r="4338" spans="1:4">
      <c r="A4338" s="144">
        <v>4337</v>
      </c>
      <c r="B4338" s="144">
        <v>2035</v>
      </c>
      <c r="C4338" s="144" t="s">
        <v>1574</v>
      </c>
      <c r="D4338" s="144" t="s">
        <v>11578</v>
      </c>
    </row>
    <row r="4339" spans="1:4">
      <c r="A4339" s="144">
        <v>4338</v>
      </c>
      <c r="B4339" s="144">
        <v>2035</v>
      </c>
      <c r="C4339" s="144" t="s">
        <v>1574</v>
      </c>
      <c r="D4339" s="144" t="s">
        <v>11579</v>
      </c>
    </row>
    <row r="4340" spans="1:4">
      <c r="A4340" s="144">
        <v>4339</v>
      </c>
      <c r="B4340" s="144">
        <v>2035</v>
      </c>
      <c r="C4340" s="144" t="s">
        <v>1574</v>
      </c>
      <c r="D4340" s="144" t="s">
        <v>11580</v>
      </c>
    </row>
    <row r="4341" spans="1:4">
      <c r="A4341" s="144">
        <v>4340</v>
      </c>
      <c r="B4341" s="144">
        <v>2035</v>
      </c>
      <c r="C4341" s="144" t="s">
        <v>1574</v>
      </c>
      <c r="D4341" s="144" t="s">
        <v>11581</v>
      </c>
    </row>
    <row r="4342" spans="1:4">
      <c r="A4342" s="144">
        <v>4341</v>
      </c>
      <c r="B4342" s="144">
        <v>2035</v>
      </c>
      <c r="C4342" s="144" t="s">
        <v>1574</v>
      </c>
      <c r="D4342" s="144" t="s">
        <v>11582</v>
      </c>
    </row>
    <row r="4343" spans="1:4">
      <c r="A4343" s="144">
        <v>4342</v>
      </c>
      <c r="B4343" s="144">
        <v>2035</v>
      </c>
      <c r="C4343" s="144" t="s">
        <v>1574</v>
      </c>
      <c r="D4343" s="144" t="s">
        <v>11583</v>
      </c>
    </row>
    <row r="4344" spans="1:4">
      <c r="A4344" s="144">
        <v>4343</v>
      </c>
      <c r="B4344" s="144">
        <v>2035</v>
      </c>
      <c r="C4344" s="144" t="s">
        <v>1574</v>
      </c>
      <c r="D4344" s="144" t="s">
        <v>11584</v>
      </c>
    </row>
    <row r="4345" spans="1:4">
      <c r="A4345" s="144">
        <v>4344</v>
      </c>
      <c r="B4345" s="144">
        <v>2035</v>
      </c>
      <c r="C4345" s="144" t="s">
        <v>1574</v>
      </c>
      <c r="D4345" s="144" t="s">
        <v>11585</v>
      </c>
    </row>
    <row r="4346" spans="1:4">
      <c r="A4346" s="144">
        <v>4345</v>
      </c>
      <c r="B4346" s="144">
        <v>2035</v>
      </c>
      <c r="C4346" s="144" t="s">
        <v>1574</v>
      </c>
      <c r="D4346" s="144" t="s">
        <v>11586</v>
      </c>
    </row>
    <row r="4347" spans="1:4">
      <c r="A4347" s="144">
        <v>4346</v>
      </c>
      <c r="B4347" s="144">
        <v>2035</v>
      </c>
      <c r="C4347" s="144" t="s">
        <v>1574</v>
      </c>
      <c r="D4347" s="144" t="s">
        <v>11587</v>
      </c>
    </row>
    <row r="4348" spans="1:4">
      <c r="A4348" s="144">
        <v>4347</v>
      </c>
      <c r="B4348" s="144">
        <v>2035</v>
      </c>
      <c r="C4348" s="144" t="s">
        <v>1574</v>
      </c>
      <c r="D4348" s="144" t="s">
        <v>11588</v>
      </c>
    </row>
    <row r="4349" spans="1:4">
      <c r="A4349" s="144">
        <v>4348</v>
      </c>
      <c r="B4349" s="144">
        <v>2035</v>
      </c>
      <c r="C4349" s="144" t="s">
        <v>1574</v>
      </c>
      <c r="D4349" s="144" t="s">
        <v>11589</v>
      </c>
    </row>
    <row r="4350" spans="1:4">
      <c r="A4350" s="144">
        <v>4349</v>
      </c>
      <c r="B4350" s="144">
        <v>2035</v>
      </c>
      <c r="C4350" s="144" t="s">
        <v>1574</v>
      </c>
      <c r="D4350" s="144" t="s">
        <v>11590</v>
      </c>
    </row>
    <row r="4351" spans="1:4">
      <c r="A4351" s="144">
        <v>4350</v>
      </c>
      <c r="B4351" s="144">
        <v>2035</v>
      </c>
      <c r="C4351" s="144" t="s">
        <v>1574</v>
      </c>
      <c r="D4351" s="144" t="s">
        <v>11591</v>
      </c>
    </row>
    <row r="4352" spans="1:4">
      <c r="A4352" s="144">
        <v>4351</v>
      </c>
      <c r="B4352" s="144">
        <v>2035</v>
      </c>
      <c r="C4352" s="144" t="s">
        <v>1574</v>
      </c>
      <c r="D4352" s="144" t="s">
        <v>11592</v>
      </c>
    </row>
    <row r="4353" spans="1:4">
      <c r="A4353" s="144">
        <v>4352</v>
      </c>
      <c r="B4353" s="144">
        <v>2035</v>
      </c>
      <c r="C4353" s="144" t="s">
        <v>1574</v>
      </c>
      <c r="D4353" s="144" t="s">
        <v>11593</v>
      </c>
    </row>
    <row r="4354" spans="1:4">
      <c r="A4354" s="144">
        <v>4353</v>
      </c>
      <c r="B4354" s="144">
        <v>2035</v>
      </c>
      <c r="C4354" s="144" t="s">
        <v>1574</v>
      </c>
      <c r="D4354" s="144" t="s">
        <v>11594</v>
      </c>
    </row>
    <row r="4355" spans="1:4">
      <c r="A4355" s="144">
        <v>4354</v>
      </c>
      <c r="B4355" s="144">
        <v>2035</v>
      </c>
      <c r="C4355" s="144" t="s">
        <v>1574</v>
      </c>
      <c r="D4355" s="144" t="s">
        <v>11595</v>
      </c>
    </row>
    <row r="4356" spans="1:4">
      <c r="A4356" s="144">
        <v>4355</v>
      </c>
      <c r="B4356" s="144">
        <v>2035</v>
      </c>
      <c r="C4356" s="144" t="s">
        <v>1574</v>
      </c>
      <c r="D4356" s="144" t="s">
        <v>11596</v>
      </c>
    </row>
    <row r="4357" spans="1:4">
      <c r="A4357" s="144">
        <v>4356</v>
      </c>
      <c r="B4357" s="144">
        <v>2035</v>
      </c>
      <c r="C4357" s="144" t="s">
        <v>1574</v>
      </c>
      <c r="D4357" s="144" t="s">
        <v>11597</v>
      </c>
    </row>
    <row r="4358" spans="1:4">
      <c r="A4358" s="144">
        <v>4357</v>
      </c>
      <c r="B4358" s="144">
        <v>2035</v>
      </c>
      <c r="C4358" s="144" t="s">
        <v>1574</v>
      </c>
      <c r="D4358" s="144" t="s">
        <v>11598</v>
      </c>
    </row>
    <row r="4359" spans="1:4">
      <c r="A4359" s="144">
        <v>4358</v>
      </c>
      <c r="B4359" s="144">
        <v>2035</v>
      </c>
      <c r="C4359" s="144" t="s">
        <v>1574</v>
      </c>
      <c r="D4359" s="144" t="s">
        <v>11599</v>
      </c>
    </row>
    <row r="4360" spans="1:4">
      <c r="A4360" s="144">
        <v>4359</v>
      </c>
      <c r="B4360" s="144">
        <v>2035</v>
      </c>
      <c r="C4360" s="144" t="s">
        <v>1574</v>
      </c>
      <c r="D4360" s="144" t="s">
        <v>11600</v>
      </c>
    </row>
    <row r="4361" spans="1:4">
      <c r="A4361" s="144">
        <v>4360</v>
      </c>
      <c r="B4361" s="144">
        <v>2035</v>
      </c>
      <c r="C4361" s="144" t="s">
        <v>1574</v>
      </c>
      <c r="D4361" s="144" t="s">
        <v>11601</v>
      </c>
    </row>
    <row r="4362" spans="1:4">
      <c r="A4362" s="144">
        <v>4361</v>
      </c>
      <c r="B4362" s="144">
        <v>2035</v>
      </c>
      <c r="C4362" s="144" t="s">
        <v>1574</v>
      </c>
      <c r="D4362" s="144" t="s">
        <v>11602</v>
      </c>
    </row>
    <row r="4363" spans="1:4">
      <c r="A4363" s="144">
        <v>4362</v>
      </c>
      <c r="B4363" s="144">
        <v>2035</v>
      </c>
      <c r="C4363" s="144" t="s">
        <v>1574</v>
      </c>
      <c r="D4363" s="144" t="s">
        <v>11603</v>
      </c>
    </row>
    <row r="4364" spans="1:4">
      <c r="A4364" s="144">
        <v>4363</v>
      </c>
      <c r="B4364" s="144">
        <v>2035</v>
      </c>
      <c r="C4364" s="144" t="s">
        <v>1574</v>
      </c>
      <c r="D4364" s="144" t="s">
        <v>11604</v>
      </c>
    </row>
    <row r="4365" spans="1:4">
      <c r="A4365" s="144">
        <v>4364</v>
      </c>
      <c r="B4365" s="144">
        <v>2035</v>
      </c>
      <c r="C4365" s="144" t="s">
        <v>1574</v>
      </c>
      <c r="D4365" s="144" t="s">
        <v>11605</v>
      </c>
    </row>
    <row r="4366" spans="1:4">
      <c r="A4366" s="144">
        <v>4365</v>
      </c>
      <c r="B4366" s="144">
        <v>2035</v>
      </c>
      <c r="C4366" s="144" t="s">
        <v>1574</v>
      </c>
      <c r="D4366" s="144" t="s">
        <v>11606</v>
      </c>
    </row>
    <row r="4367" spans="1:4">
      <c r="A4367" s="144">
        <v>4366</v>
      </c>
      <c r="B4367" s="144">
        <v>2035</v>
      </c>
      <c r="C4367" s="144" t="s">
        <v>1574</v>
      </c>
      <c r="D4367" s="144" t="s">
        <v>11607</v>
      </c>
    </row>
    <row r="4368" spans="1:4">
      <c r="A4368" s="144">
        <v>4367</v>
      </c>
      <c r="B4368" s="144">
        <v>2035</v>
      </c>
      <c r="C4368" s="144" t="s">
        <v>1574</v>
      </c>
      <c r="D4368" s="144" t="s">
        <v>11608</v>
      </c>
    </row>
    <row r="4369" spans="1:4">
      <c r="A4369" s="144">
        <v>4368</v>
      </c>
      <c r="B4369" s="144">
        <v>2035</v>
      </c>
      <c r="C4369" s="144" t="s">
        <v>1574</v>
      </c>
      <c r="D4369" s="144" t="s">
        <v>11609</v>
      </c>
    </row>
    <row r="4370" spans="1:4">
      <c r="A4370" s="144">
        <v>4369</v>
      </c>
      <c r="B4370" s="144">
        <v>2035</v>
      </c>
      <c r="C4370" s="144" t="s">
        <v>1574</v>
      </c>
      <c r="D4370" s="144" t="s">
        <v>11610</v>
      </c>
    </row>
    <row r="4371" spans="1:4">
      <c r="A4371" s="144">
        <v>4370</v>
      </c>
      <c r="B4371" s="144">
        <v>2035</v>
      </c>
      <c r="C4371" s="144" t="s">
        <v>1574</v>
      </c>
      <c r="D4371" s="144" t="s">
        <v>11611</v>
      </c>
    </row>
    <row r="4372" spans="1:4">
      <c r="A4372" s="144">
        <v>4371</v>
      </c>
      <c r="B4372" s="144">
        <v>2035</v>
      </c>
      <c r="C4372" s="144" t="s">
        <v>1574</v>
      </c>
      <c r="D4372" s="144" t="s">
        <v>11612</v>
      </c>
    </row>
    <row r="4373" spans="1:4">
      <c r="A4373" s="144">
        <v>4372</v>
      </c>
      <c r="B4373" s="144">
        <v>2035</v>
      </c>
      <c r="C4373" s="144" t="s">
        <v>1574</v>
      </c>
      <c r="D4373" s="144" t="s">
        <v>11613</v>
      </c>
    </row>
    <row r="4374" spans="1:4">
      <c r="A4374" s="144">
        <v>4373</v>
      </c>
      <c r="B4374" s="144">
        <v>2035</v>
      </c>
      <c r="C4374" s="144" t="s">
        <v>1574</v>
      </c>
      <c r="D4374" s="144" t="s">
        <v>11614</v>
      </c>
    </row>
    <row r="4375" spans="1:4">
      <c r="A4375" s="144">
        <v>4374</v>
      </c>
      <c r="B4375" s="144">
        <v>2035</v>
      </c>
      <c r="C4375" s="144" t="s">
        <v>1574</v>
      </c>
      <c r="D4375" s="144" t="s">
        <v>11615</v>
      </c>
    </row>
    <row r="4376" spans="1:4">
      <c r="A4376" s="144">
        <v>4375</v>
      </c>
      <c r="B4376" s="144">
        <v>2035</v>
      </c>
      <c r="C4376" s="144" t="s">
        <v>1574</v>
      </c>
      <c r="D4376" s="144" t="s">
        <v>10330</v>
      </c>
    </row>
    <row r="4377" spans="1:4">
      <c r="A4377" s="144">
        <v>4376</v>
      </c>
      <c r="B4377" s="144">
        <v>2035</v>
      </c>
      <c r="C4377" s="144" t="s">
        <v>1574</v>
      </c>
      <c r="D4377" s="144" t="s">
        <v>11616</v>
      </c>
    </row>
    <row r="4378" spans="1:4">
      <c r="A4378" s="144">
        <v>4377</v>
      </c>
      <c r="B4378" s="144">
        <v>2035</v>
      </c>
      <c r="C4378" s="144" t="s">
        <v>1574</v>
      </c>
      <c r="D4378" s="144" t="s">
        <v>11617</v>
      </c>
    </row>
    <row r="4379" spans="1:4">
      <c r="A4379" s="144">
        <v>4378</v>
      </c>
      <c r="B4379" s="144">
        <v>2035</v>
      </c>
      <c r="C4379" s="144" t="s">
        <v>1574</v>
      </c>
      <c r="D4379" s="144" t="s">
        <v>11618</v>
      </c>
    </row>
    <row r="4380" spans="1:4">
      <c r="A4380" s="144">
        <v>4379</v>
      </c>
      <c r="B4380" s="144">
        <v>2035</v>
      </c>
      <c r="C4380" s="144" t="s">
        <v>1574</v>
      </c>
      <c r="D4380" s="144" t="s">
        <v>11619</v>
      </c>
    </row>
    <row r="4381" spans="1:4">
      <c r="A4381" s="144">
        <v>4380</v>
      </c>
      <c r="B4381" s="144">
        <v>2035</v>
      </c>
      <c r="C4381" s="144" t="s">
        <v>1574</v>
      </c>
      <c r="D4381" s="144" t="s">
        <v>11620</v>
      </c>
    </row>
    <row r="4382" spans="1:4">
      <c r="A4382" s="144">
        <v>4381</v>
      </c>
      <c r="B4382" s="144">
        <v>2035</v>
      </c>
      <c r="C4382" s="144" t="s">
        <v>1574</v>
      </c>
      <c r="D4382" s="144" t="s">
        <v>11621</v>
      </c>
    </row>
    <row r="4383" spans="1:4">
      <c r="A4383" s="144">
        <v>4382</v>
      </c>
      <c r="B4383" s="144">
        <v>2035</v>
      </c>
      <c r="C4383" s="144" t="s">
        <v>1574</v>
      </c>
      <c r="D4383" s="144" t="s">
        <v>11622</v>
      </c>
    </row>
    <row r="4384" spans="1:4">
      <c r="A4384" s="144">
        <v>4383</v>
      </c>
      <c r="B4384" s="144">
        <v>2035</v>
      </c>
      <c r="C4384" s="144" t="s">
        <v>1574</v>
      </c>
      <c r="D4384" s="144" t="s">
        <v>11623</v>
      </c>
    </row>
    <row r="4385" spans="1:4">
      <c r="A4385" s="144">
        <v>4384</v>
      </c>
      <c r="B4385" s="144">
        <v>2035</v>
      </c>
      <c r="C4385" s="144" t="s">
        <v>1574</v>
      </c>
      <c r="D4385" s="144" t="s">
        <v>11624</v>
      </c>
    </row>
    <row r="4386" spans="1:4">
      <c r="A4386" s="144">
        <v>4385</v>
      </c>
      <c r="B4386" s="144">
        <v>2035</v>
      </c>
      <c r="C4386" s="144" t="s">
        <v>1574</v>
      </c>
      <c r="D4386" s="144" t="s">
        <v>11625</v>
      </c>
    </row>
    <row r="4387" spans="1:4">
      <c r="A4387" s="144">
        <v>4386</v>
      </c>
      <c r="B4387" s="144">
        <v>2035</v>
      </c>
      <c r="C4387" s="144" t="s">
        <v>1574</v>
      </c>
      <c r="D4387" s="144" t="s">
        <v>11626</v>
      </c>
    </row>
    <row r="4388" spans="1:4">
      <c r="A4388" s="144">
        <v>4387</v>
      </c>
      <c r="B4388" s="144">
        <v>2035</v>
      </c>
      <c r="C4388" s="144" t="s">
        <v>1574</v>
      </c>
      <c r="D4388" s="144" t="s">
        <v>11627</v>
      </c>
    </row>
    <row r="4389" spans="1:4">
      <c r="A4389" s="144">
        <v>4388</v>
      </c>
      <c r="B4389" s="144">
        <v>2035</v>
      </c>
      <c r="C4389" s="144" t="s">
        <v>1574</v>
      </c>
      <c r="D4389" s="144" t="s">
        <v>11628</v>
      </c>
    </row>
    <row r="4390" spans="1:4">
      <c r="A4390" s="144">
        <v>4389</v>
      </c>
      <c r="B4390" s="144">
        <v>2035</v>
      </c>
      <c r="C4390" s="144" t="s">
        <v>1574</v>
      </c>
      <c r="D4390" s="144" t="s">
        <v>11629</v>
      </c>
    </row>
    <row r="4391" spans="1:4">
      <c r="A4391" s="144">
        <v>4390</v>
      </c>
      <c r="B4391" s="144">
        <v>2035</v>
      </c>
      <c r="C4391" s="144" t="s">
        <v>1574</v>
      </c>
      <c r="D4391" s="144" t="s">
        <v>11630</v>
      </c>
    </row>
    <row r="4392" spans="1:4">
      <c r="A4392" s="144">
        <v>4391</v>
      </c>
      <c r="B4392" s="144">
        <v>2035</v>
      </c>
      <c r="C4392" s="144" t="s">
        <v>1574</v>
      </c>
      <c r="D4392" s="144" t="s">
        <v>11631</v>
      </c>
    </row>
    <row r="4393" spans="1:4">
      <c r="A4393" s="144">
        <v>4392</v>
      </c>
      <c r="B4393" s="144">
        <v>2035</v>
      </c>
      <c r="C4393" s="144" t="s">
        <v>1574</v>
      </c>
      <c r="D4393" s="144" t="s">
        <v>11632</v>
      </c>
    </row>
    <row r="4394" spans="1:4">
      <c r="A4394" s="144">
        <v>4393</v>
      </c>
      <c r="B4394" s="144">
        <v>2035</v>
      </c>
      <c r="C4394" s="144" t="s">
        <v>1574</v>
      </c>
      <c r="D4394" s="144" t="s">
        <v>11633</v>
      </c>
    </row>
    <row r="4395" spans="1:4">
      <c r="A4395" s="144">
        <v>4394</v>
      </c>
      <c r="B4395" s="144">
        <v>2035</v>
      </c>
      <c r="C4395" s="144" t="s">
        <v>1574</v>
      </c>
      <c r="D4395" s="144" t="s">
        <v>11634</v>
      </c>
    </row>
    <row r="4396" spans="1:4">
      <c r="A4396" s="144">
        <v>4395</v>
      </c>
      <c r="B4396" s="144">
        <v>2035</v>
      </c>
      <c r="C4396" s="144" t="s">
        <v>1574</v>
      </c>
      <c r="D4396" s="144" t="s">
        <v>11635</v>
      </c>
    </row>
    <row r="4397" spans="1:4">
      <c r="A4397" s="144">
        <v>4396</v>
      </c>
      <c r="B4397" s="144">
        <v>2035</v>
      </c>
      <c r="C4397" s="144" t="s">
        <v>1574</v>
      </c>
      <c r="D4397" s="144" t="s">
        <v>11636</v>
      </c>
    </row>
    <row r="4398" spans="1:4">
      <c r="A4398" s="144">
        <v>4397</v>
      </c>
      <c r="B4398" s="144">
        <v>2035</v>
      </c>
      <c r="C4398" s="144" t="s">
        <v>1574</v>
      </c>
      <c r="D4398" s="144" t="s">
        <v>11637</v>
      </c>
    </row>
    <row r="4399" spans="1:4">
      <c r="A4399" s="144">
        <v>4398</v>
      </c>
      <c r="B4399" s="144">
        <v>2035</v>
      </c>
      <c r="C4399" s="144" t="s">
        <v>1574</v>
      </c>
      <c r="D4399" s="144" t="s">
        <v>11638</v>
      </c>
    </row>
    <row r="4400" spans="1:4">
      <c r="A4400" s="144">
        <v>4399</v>
      </c>
      <c r="B4400" s="144">
        <v>2035</v>
      </c>
      <c r="C4400" s="144" t="s">
        <v>1574</v>
      </c>
      <c r="D4400" s="144" t="s">
        <v>11639</v>
      </c>
    </row>
    <row r="4401" spans="1:4">
      <c r="A4401" s="144">
        <v>4400</v>
      </c>
      <c r="B4401" s="144">
        <v>2035</v>
      </c>
      <c r="C4401" s="144" t="s">
        <v>1574</v>
      </c>
      <c r="D4401" s="144" t="s">
        <v>11640</v>
      </c>
    </row>
    <row r="4402" spans="1:4">
      <c r="A4402" s="144">
        <v>4401</v>
      </c>
      <c r="B4402" s="144">
        <v>2035</v>
      </c>
      <c r="C4402" s="144" t="s">
        <v>1574</v>
      </c>
      <c r="D4402" s="144" t="s">
        <v>11641</v>
      </c>
    </row>
    <row r="4403" spans="1:4">
      <c r="A4403" s="144">
        <v>4402</v>
      </c>
      <c r="B4403" s="144">
        <v>2035</v>
      </c>
      <c r="C4403" s="144" t="s">
        <v>1574</v>
      </c>
      <c r="D4403" s="144" t="s">
        <v>11642</v>
      </c>
    </row>
    <row r="4404" spans="1:4">
      <c r="A4404" s="144">
        <v>4403</v>
      </c>
      <c r="B4404" s="144">
        <v>2035</v>
      </c>
      <c r="C4404" s="144" t="s">
        <v>1574</v>
      </c>
      <c r="D4404" s="144" t="s">
        <v>11643</v>
      </c>
    </row>
    <row r="4405" spans="1:4">
      <c r="A4405" s="144">
        <v>4404</v>
      </c>
      <c r="B4405" s="144">
        <v>2035</v>
      </c>
      <c r="C4405" s="144" t="s">
        <v>1574</v>
      </c>
      <c r="D4405" s="144" t="s">
        <v>11644</v>
      </c>
    </row>
    <row r="4406" spans="1:4">
      <c r="A4406" s="144">
        <v>4405</v>
      </c>
      <c r="B4406" s="144">
        <v>2035</v>
      </c>
      <c r="C4406" s="144" t="s">
        <v>1574</v>
      </c>
      <c r="D4406" s="144" t="s">
        <v>11645</v>
      </c>
    </row>
    <row r="4407" spans="1:4">
      <c r="A4407" s="144">
        <v>4406</v>
      </c>
      <c r="B4407" s="144">
        <v>2035</v>
      </c>
      <c r="C4407" s="144" t="s">
        <v>1574</v>
      </c>
      <c r="D4407" s="144" t="s">
        <v>11646</v>
      </c>
    </row>
    <row r="4408" spans="1:4">
      <c r="A4408" s="144">
        <v>4407</v>
      </c>
      <c r="B4408" s="144">
        <v>2035</v>
      </c>
      <c r="C4408" s="144" t="s">
        <v>1574</v>
      </c>
      <c r="D4408" s="144" t="s">
        <v>11647</v>
      </c>
    </row>
    <row r="4409" spans="1:4">
      <c r="A4409" s="144">
        <v>4408</v>
      </c>
      <c r="B4409" s="144">
        <v>2035</v>
      </c>
      <c r="C4409" s="144" t="s">
        <v>1574</v>
      </c>
      <c r="D4409" s="144" t="s">
        <v>11648</v>
      </c>
    </row>
    <row r="4410" spans="1:4">
      <c r="A4410" s="144">
        <v>4409</v>
      </c>
      <c r="B4410" s="144">
        <v>2035</v>
      </c>
      <c r="C4410" s="144" t="s">
        <v>1574</v>
      </c>
      <c r="D4410" s="144" t="s">
        <v>11649</v>
      </c>
    </row>
    <row r="4411" spans="1:4">
      <c r="A4411" s="144">
        <v>4410</v>
      </c>
      <c r="B4411" s="144">
        <v>2035</v>
      </c>
      <c r="C4411" s="144" t="s">
        <v>1574</v>
      </c>
      <c r="D4411" s="144" t="s">
        <v>11650</v>
      </c>
    </row>
    <row r="4412" spans="1:4">
      <c r="A4412" s="144">
        <v>4411</v>
      </c>
      <c r="B4412" s="144">
        <v>2035</v>
      </c>
      <c r="C4412" s="144" t="s">
        <v>1574</v>
      </c>
      <c r="D4412" s="144" t="s">
        <v>11651</v>
      </c>
    </row>
    <row r="4413" spans="1:4">
      <c r="A4413" s="144">
        <v>4412</v>
      </c>
      <c r="B4413" s="144">
        <v>2035</v>
      </c>
      <c r="C4413" s="144" t="s">
        <v>1574</v>
      </c>
      <c r="D4413" s="144" t="s">
        <v>11652</v>
      </c>
    </row>
    <row r="4414" spans="1:4">
      <c r="A4414" s="144">
        <v>4413</v>
      </c>
      <c r="B4414" s="144">
        <v>2035</v>
      </c>
      <c r="C4414" s="144" t="s">
        <v>1574</v>
      </c>
      <c r="D4414" s="144" t="s">
        <v>11653</v>
      </c>
    </row>
    <row r="4415" spans="1:4">
      <c r="A4415" s="144">
        <v>4414</v>
      </c>
      <c r="B4415" s="144">
        <v>2035</v>
      </c>
      <c r="C4415" s="144" t="s">
        <v>1574</v>
      </c>
      <c r="D4415" s="144" t="s">
        <v>11654</v>
      </c>
    </row>
    <row r="4416" spans="1:4">
      <c r="A4416" s="144">
        <v>4415</v>
      </c>
      <c r="B4416" s="144">
        <v>2035</v>
      </c>
      <c r="C4416" s="144" t="s">
        <v>1574</v>
      </c>
      <c r="D4416" s="144" t="s">
        <v>11655</v>
      </c>
    </row>
    <row r="4417" spans="1:4">
      <c r="A4417" s="144">
        <v>4416</v>
      </c>
      <c r="B4417" s="144">
        <v>2035</v>
      </c>
      <c r="C4417" s="144" t="s">
        <v>1574</v>
      </c>
      <c r="D4417" s="144" t="s">
        <v>11656</v>
      </c>
    </row>
    <row r="4418" spans="1:4">
      <c r="A4418" s="144">
        <v>4417</v>
      </c>
      <c r="B4418" s="144">
        <v>2035</v>
      </c>
      <c r="C4418" s="144" t="s">
        <v>1574</v>
      </c>
      <c r="D4418" s="144" t="s">
        <v>11657</v>
      </c>
    </row>
    <row r="4419" spans="1:4">
      <c r="A4419" s="144">
        <v>4418</v>
      </c>
      <c r="B4419" s="144">
        <v>2035</v>
      </c>
      <c r="C4419" s="144" t="s">
        <v>1574</v>
      </c>
      <c r="D4419" s="144" t="s">
        <v>11658</v>
      </c>
    </row>
    <row r="4420" spans="1:4">
      <c r="A4420" s="144">
        <v>4419</v>
      </c>
      <c r="B4420" s="144">
        <v>2035</v>
      </c>
      <c r="C4420" s="144" t="s">
        <v>1574</v>
      </c>
      <c r="D4420" s="144" t="s">
        <v>11659</v>
      </c>
    </row>
    <row r="4421" spans="1:4">
      <c r="A4421" s="144">
        <v>4420</v>
      </c>
      <c r="B4421" s="144">
        <v>2035</v>
      </c>
      <c r="C4421" s="144" t="s">
        <v>1574</v>
      </c>
      <c r="D4421" s="144" t="s">
        <v>11660</v>
      </c>
    </row>
    <row r="4422" spans="1:4">
      <c r="A4422" s="144">
        <v>4421</v>
      </c>
      <c r="B4422" s="144">
        <v>2035</v>
      </c>
      <c r="C4422" s="144" t="s">
        <v>1574</v>
      </c>
      <c r="D4422" s="144" t="s">
        <v>11661</v>
      </c>
    </row>
    <row r="4423" spans="1:4">
      <c r="A4423" s="144">
        <v>4422</v>
      </c>
      <c r="B4423" s="144">
        <v>2035</v>
      </c>
      <c r="C4423" s="144" t="s">
        <v>1574</v>
      </c>
      <c r="D4423" s="144" t="s">
        <v>11662</v>
      </c>
    </row>
    <row r="4424" spans="1:4">
      <c r="A4424" s="144">
        <v>4423</v>
      </c>
      <c r="B4424" s="144">
        <v>2035</v>
      </c>
      <c r="C4424" s="144" t="s">
        <v>1574</v>
      </c>
      <c r="D4424" s="144" t="s">
        <v>11663</v>
      </c>
    </row>
    <row r="4425" spans="1:4">
      <c r="A4425" s="144">
        <v>4424</v>
      </c>
      <c r="B4425" s="144">
        <v>2035</v>
      </c>
      <c r="C4425" s="144" t="s">
        <v>1574</v>
      </c>
      <c r="D4425" s="144" t="s">
        <v>11664</v>
      </c>
    </row>
    <row r="4426" spans="1:4">
      <c r="A4426" s="144">
        <v>4425</v>
      </c>
      <c r="B4426" s="144">
        <v>2035</v>
      </c>
      <c r="C4426" s="144" t="s">
        <v>1574</v>
      </c>
      <c r="D4426" s="144" t="s">
        <v>11665</v>
      </c>
    </row>
    <row r="4427" spans="1:4">
      <c r="A4427" s="144">
        <v>4426</v>
      </c>
      <c r="B4427" s="144">
        <v>2035</v>
      </c>
      <c r="C4427" s="144" t="s">
        <v>1574</v>
      </c>
      <c r="D4427" s="144" t="s">
        <v>11666</v>
      </c>
    </row>
    <row r="4428" spans="1:4">
      <c r="A4428" s="144">
        <v>4427</v>
      </c>
      <c r="B4428" s="144">
        <v>2035</v>
      </c>
      <c r="C4428" s="144" t="s">
        <v>1593</v>
      </c>
      <c r="D4428" s="144" t="s">
        <v>11667</v>
      </c>
    </row>
    <row r="4429" spans="1:4">
      <c r="A4429" s="144">
        <v>4428</v>
      </c>
      <c r="B4429" s="144">
        <v>2035</v>
      </c>
      <c r="C4429" s="144" t="s">
        <v>1593</v>
      </c>
      <c r="D4429" s="144" t="s">
        <v>11668</v>
      </c>
    </row>
    <row r="4430" spans="1:4">
      <c r="A4430" s="144">
        <v>4429</v>
      </c>
      <c r="B4430" s="144">
        <v>2035</v>
      </c>
      <c r="C4430" s="144" t="s">
        <v>1593</v>
      </c>
      <c r="D4430" s="144" t="s">
        <v>11669</v>
      </c>
    </row>
    <row r="4431" spans="1:4">
      <c r="A4431" s="144">
        <v>4430</v>
      </c>
      <c r="B4431" s="144">
        <v>2035</v>
      </c>
      <c r="C4431" s="144" t="s">
        <v>1593</v>
      </c>
      <c r="D4431" s="144" t="s">
        <v>11670</v>
      </c>
    </row>
    <row r="4432" spans="1:4">
      <c r="A4432" s="144">
        <v>4431</v>
      </c>
      <c r="B4432" s="144">
        <v>2035</v>
      </c>
      <c r="C4432" s="144" t="s">
        <v>1593</v>
      </c>
      <c r="D4432" s="144" t="s">
        <v>11671</v>
      </c>
    </row>
    <row r="4433" spans="1:4">
      <c r="A4433" s="144">
        <v>4432</v>
      </c>
      <c r="B4433" s="144">
        <v>2036</v>
      </c>
      <c r="C4433" s="144" t="s">
        <v>347</v>
      </c>
      <c r="D4433" s="144" t="s">
        <v>11672</v>
      </c>
    </row>
    <row r="4434" spans="1:4">
      <c r="A4434" s="144">
        <v>4433</v>
      </c>
      <c r="B4434" s="144">
        <v>2036</v>
      </c>
      <c r="C4434" s="144" t="s">
        <v>347</v>
      </c>
      <c r="D4434" s="144" t="s">
        <v>11673</v>
      </c>
    </row>
    <row r="4435" spans="1:4">
      <c r="A4435" s="144">
        <v>4434</v>
      </c>
      <c r="B4435" s="144">
        <v>2036</v>
      </c>
      <c r="C4435" s="144" t="s">
        <v>347</v>
      </c>
      <c r="D4435" s="144" t="s">
        <v>11674</v>
      </c>
    </row>
    <row r="4436" spans="1:4">
      <c r="A4436" s="144">
        <v>4435</v>
      </c>
      <c r="B4436" s="144">
        <v>2036</v>
      </c>
      <c r="C4436" s="144" t="s">
        <v>347</v>
      </c>
      <c r="D4436" s="144" t="s">
        <v>11675</v>
      </c>
    </row>
    <row r="4437" spans="1:4">
      <c r="A4437" s="144">
        <v>4436</v>
      </c>
      <c r="B4437" s="144">
        <v>2036</v>
      </c>
      <c r="C4437" s="144" t="s">
        <v>347</v>
      </c>
      <c r="D4437" s="144" t="s">
        <v>11676</v>
      </c>
    </row>
    <row r="4438" spans="1:4">
      <c r="A4438" s="144">
        <v>4437</v>
      </c>
      <c r="B4438" s="144">
        <v>2036</v>
      </c>
      <c r="C4438" s="144" t="s">
        <v>347</v>
      </c>
      <c r="D4438" s="144" t="s">
        <v>11677</v>
      </c>
    </row>
    <row r="4439" spans="1:4">
      <c r="A4439" s="144">
        <v>4438</v>
      </c>
      <c r="B4439" s="144">
        <v>2036</v>
      </c>
      <c r="C4439" s="144" t="s">
        <v>392</v>
      </c>
      <c r="D4439" s="144" t="s">
        <v>11678</v>
      </c>
    </row>
    <row r="4440" spans="1:4">
      <c r="A4440" s="144">
        <v>4439</v>
      </c>
      <c r="B4440" s="144">
        <v>2036</v>
      </c>
      <c r="C4440" s="144" t="s">
        <v>392</v>
      </c>
      <c r="D4440" s="144" t="s">
        <v>11679</v>
      </c>
    </row>
    <row r="4441" spans="1:4">
      <c r="A4441" s="144">
        <v>4440</v>
      </c>
      <c r="B4441" s="144">
        <v>2036</v>
      </c>
      <c r="C4441" s="144" t="s">
        <v>392</v>
      </c>
      <c r="D4441" s="144" t="s">
        <v>11680</v>
      </c>
    </row>
    <row r="4442" spans="1:4">
      <c r="A4442" s="144">
        <v>4441</v>
      </c>
      <c r="B4442" s="144">
        <v>2036</v>
      </c>
      <c r="C4442" s="144" t="s">
        <v>392</v>
      </c>
      <c r="D4442" s="144" t="s">
        <v>11681</v>
      </c>
    </row>
    <row r="4443" spans="1:4">
      <c r="A4443" s="144">
        <v>4442</v>
      </c>
      <c r="B4443" s="144">
        <v>2036</v>
      </c>
      <c r="C4443" s="144" t="s">
        <v>392</v>
      </c>
      <c r="D4443" s="144" t="s">
        <v>11682</v>
      </c>
    </row>
    <row r="4444" spans="1:4">
      <c r="A4444" s="144">
        <v>4443</v>
      </c>
      <c r="B4444" s="144">
        <v>2036</v>
      </c>
      <c r="C4444" s="144" t="s">
        <v>392</v>
      </c>
      <c r="D4444" s="144" t="s">
        <v>11683</v>
      </c>
    </row>
    <row r="4445" spans="1:4">
      <c r="A4445" s="144">
        <v>4444</v>
      </c>
      <c r="B4445" s="144">
        <v>2036</v>
      </c>
      <c r="C4445" s="144" t="s">
        <v>432</v>
      </c>
      <c r="D4445" s="144" t="s">
        <v>11684</v>
      </c>
    </row>
    <row r="4446" spans="1:4">
      <c r="A4446" s="144">
        <v>4445</v>
      </c>
      <c r="B4446" s="144">
        <v>2036</v>
      </c>
      <c r="C4446" s="144" t="s">
        <v>432</v>
      </c>
      <c r="D4446" s="144" t="s">
        <v>11685</v>
      </c>
    </row>
    <row r="4447" spans="1:4">
      <c r="A4447" s="144">
        <v>4446</v>
      </c>
      <c r="B4447" s="144">
        <v>2036</v>
      </c>
      <c r="C4447" s="144" t="s">
        <v>432</v>
      </c>
      <c r="D4447" s="144" t="s">
        <v>11686</v>
      </c>
    </row>
    <row r="4448" spans="1:4">
      <c r="A4448" s="144">
        <v>4447</v>
      </c>
      <c r="B4448" s="144">
        <v>2036</v>
      </c>
      <c r="C4448" s="144" t="s">
        <v>432</v>
      </c>
      <c r="D4448" s="144" t="s">
        <v>11687</v>
      </c>
    </row>
    <row r="4449" spans="1:4">
      <c r="A4449" s="144">
        <v>4448</v>
      </c>
      <c r="B4449" s="144">
        <v>2036</v>
      </c>
      <c r="C4449" s="144" t="s">
        <v>450</v>
      </c>
      <c r="D4449" s="144" t="s">
        <v>11688</v>
      </c>
    </row>
    <row r="4450" spans="1:4">
      <c r="A4450" s="144">
        <v>4449</v>
      </c>
      <c r="B4450" s="144">
        <v>2036</v>
      </c>
      <c r="C4450" s="144" t="s">
        <v>450</v>
      </c>
      <c r="D4450" s="144" t="s">
        <v>11689</v>
      </c>
    </row>
    <row r="4451" spans="1:4">
      <c r="A4451" s="144">
        <v>4450</v>
      </c>
      <c r="B4451" s="144">
        <v>2036</v>
      </c>
      <c r="C4451" s="144" t="s">
        <v>527</v>
      </c>
      <c r="D4451" s="144" t="s">
        <v>11690</v>
      </c>
    </row>
    <row r="4452" spans="1:4">
      <c r="A4452" s="144">
        <v>4451</v>
      </c>
      <c r="B4452" s="144">
        <v>2036</v>
      </c>
      <c r="C4452" s="144" t="s">
        <v>527</v>
      </c>
      <c r="D4452" s="144" t="s">
        <v>11691</v>
      </c>
    </row>
    <row r="4453" spans="1:4">
      <c r="A4453" s="144">
        <v>4452</v>
      </c>
      <c r="B4453" s="144">
        <v>2036</v>
      </c>
      <c r="C4453" s="144" t="s">
        <v>527</v>
      </c>
      <c r="D4453" s="144" t="s">
        <v>11692</v>
      </c>
    </row>
    <row r="4454" spans="1:4">
      <c r="A4454" s="144">
        <v>4453</v>
      </c>
      <c r="B4454" s="144">
        <v>2036</v>
      </c>
      <c r="C4454" s="144" t="s">
        <v>527</v>
      </c>
      <c r="D4454" s="144" t="s">
        <v>11693</v>
      </c>
    </row>
    <row r="4455" spans="1:4">
      <c r="A4455" s="144">
        <v>4454</v>
      </c>
      <c r="B4455" s="144">
        <v>2036</v>
      </c>
      <c r="C4455" s="144" t="s">
        <v>527</v>
      </c>
      <c r="D4455" s="144" t="s">
        <v>11694</v>
      </c>
    </row>
    <row r="4456" spans="1:4">
      <c r="A4456" s="144">
        <v>4455</v>
      </c>
      <c r="B4456" s="144">
        <v>2036</v>
      </c>
      <c r="C4456" s="144" t="s">
        <v>844</v>
      </c>
      <c r="D4456" s="144" t="s">
        <v>11695</v>
      </c>
    </row>
    <row r="4457" spans="1:4">
      <c r="A4457" s="144">
        <v>4456</v>
      </c>
      <c r="B4457" s="144">
        <v>2036</v>
      </c>
      <c r="C4457" s="144" t="s">
        <v>844</v>
      </c>
      <c r="D4457" s="144" t="s">
        <v>11696</v>
      </c>
    </row>
    <row r="4458" spans="1:4">
      <c r="A4458" s="144">
        <v>4457</v>
      </c>
      <c r="B4458" s="144">
        <v>2036</v>
      </c>
      <c r="C4458" s="144" t="s">
        <v>844</v>
      </c>
      <c r="D4458" s="144" t="s">
        <v>11697</v>
      </c>
    </row>
    <row r="4459" spans="1:4">
      <c r="A4459" s="144">
        <v>4458</v>
      </c>
      <c r="B4459" s="144">
        <v>2036</v>
      </c>
      <c r="C4459" s="144" t="s">
        <v>844</v>
      </c>
      <c r="D4459" s="144" t="s">
        <v>11698</v>
      </c>
    </row>
    <row r="4460" spans="1:4">
      <c r="A4460" s="144">
        <v>4459</v>
      </c>
      <c r="B4460" s="144">
        <v>2036</v>
      </c>
      <c r="C4460" s="144" t="s">
        <v>844</v>
      </c>
      <c r="D4460" s="144" t="s">
        <v>11699</v>
      </c>
    </row>
    <row r="4461" spans="1:4">
      <c r="A4461" s="144">
        <v>4460</v>
      </c>
      <c r="B4461" s="144">
        <v>2036</v>
      </c>
      <c r="C4461" s="144" t="s">
        <v>844</v>
      </c>
      <c r="D4461" s="144" t="s">
        <v>11700</v>
      </c>
    </row>
    <row r="4462" spans="1:4">
      <c r="A4462" s="144">
        <v>4461</v>
      </c>
      <c r="B4462" s="144">
        <v>2036</v>
      </c>
      <c r="C4462" s="144" t="s">
        <v>844</v>
      </c>
      <c r="D4462" s="144" t="s">
        <v>11701</v>
      </c>
    </row>
    <row r="4463" spans="1:4">
      <c r="A4463" s="144">
        <v>4462</v>
      </c>
      <c r="B4463" s="144">
        <v>2036</v>
      </c>
      <c r="C4463" s="144" t="s">
        <v>844</v>
      </c>
      <c r="D4463" s="144" t="s">
        <v>11702</v>
      </c>
    </row>
    <row r="4464" spans="1:4">
      <c r="A4464" s="144">
        <v>4463</v>
      </c>
      <c r="B4464" s="144">
        <v>2036</v>
      </c>
      <c r="C4464" s="144" t="s">
        <v>844</v>
      </c>
      <c r="D4464" s="144" t="s">
        <v>11703</v>
      </c>
    </row>
    <row r="4465" spans="1:4">
      <c r="A4465" s="144">
        <v>4464</v>
      </c>
      <c r="B4465" s="144">
        <v>2036</v>
      </c>
      <c r="C4465" s="144" t="s">
        <v>844</v>
      </c>
      <c r="D4465" s="144" t="s">
        <v>11704</v>
      </c>
    </row>
    <row r="4466" spans="1:4">
      <c r="A4466" s="144">
        <v>4465</v>
      </c>
      <c r="B4466" s="144">
        <v>2036</v>
      </c>
      <c r="C4466" s="144" t="s">
        <v>844</v>
      </c>
      <c r="D4466" s="144" t="s">
        <v>11705</v>
      </c>
    </row>
    <row r="4467" spans="1:4">
      <c r="A4467" s="144">
        <v>4466</v>
      </c>
      <c r="B4467" s="144">
        <v>2036</v>
      </c>
      <c r="C4467" s="144" t="s">
        <v>844</v>
      </c>
      <c r="D4467" s="144" t="s">
        <v>11706</v>
      </c>
    </row>
    <row r="4468" spans="1:4">
      <c r="A4468" s="144">
        <v>4467</v>
      </c>
      <c r="B4468" s="144">
        <v>2036</v>
      </c>
      <c r="C4468" s="144" t="s">
        <v>1061</v>
      </c>
      <c r="D4468" s="144" t="s">
        <v>11707</v>
      </c>
    </row>
    <row r="4469" spans="1:4">
      <c r="A4469" s="144">
        <v>4468</v>
      </c>
      <c r="B4469" s="144">
        <v>2036</v>
      </c>
      <c r="C4469" s="144" t="s">
        <v>1061</v>
      </c>
      <c r="D4469" s="144" t="s">
        <v>11708</v>
      </c>
    </row>
    <row r="4470" spans="1:4">
      <c r="A4470" s="144">
        <v>4469</v>
      </c>
      <c r="B4470" s="144">
        <v>2036</v>
      </c>
      <c r="C4470" s="144" t="s">
        <v>1061</v>
      </c>
      <c r="D4470" s="144" t="s">
        <v>11709</v>
      </c>
    </row>
    <row r="4471" spans="1:4">
      <c r="A4471" s="144">
        <v>4470</v>
      </c>
      <c r="B4471" s="144">
        <v>2036</v>
      </c>
      <c r="C4471" s="144" t="s">
        <v>1061</v>
      </c>
      <c r="D4471" s="144" t="s">
        <v>11710</v>
      </c>
    </row>
    <row r="4472" spans="1:4">
      <c r="A4472" s="144">
        <v>4471</v>
      </c>
      <c r="B4472" s="144">
        <v>2036</v>
      </c>
      <c r="C4472" s="144" t="s">
        <v>1061</v>
      </c>
      <c r="D4472" s="144" t="s">
        <v>11711</v>
      </c>
    </row>
    <row r="4473" spans="1:4">
      <c r="A4473" s="144">
        <v>4472</v>
      </c>
      <c r="B4473" s="144">
        <v>2036</v>
      </c>
      <c r="C4473" s="144" t="s">
        <v>1191</v>
      </c>
      <c r="D4473" s="144" t="s">
        <v>11712</v>
      </c>
    </row>
    <row r="4474" spans="1:4">
      <c r="A4474" s="144">
        <v>4473</v>
      </c>
      <c r="B4474" s="144">
        <v>2036</v>
      </c>
      <c r="C4474" s="144" t="s">
        <v>1191</v>
      </c>
      <c r="D4474" s="144" t="s">
        <v>11713</v>
      </c>
    </row>
    <row r="4475" spans="1:4">
      <c r="A4475" s="144">
        <v>4474</v>
      </c>
      <c r="B4475" s="144">
        <v>2036</v>
      </c>
      <c r="C4475" s="144" t="s">
        <v>1191</v>
      </c>
      <c r="D4475" s="144" t="s">
        <v>11714</v>
      </c>
    </row>
    <row r="4476" spans="1:4">
      <c r="A4476" s="144">
        <v>4475</v>
      </c>
      <c r="B4476" s="144">
        <v>2036</v>
      </c>
      <c r="C4476" s="144" t="s">
        <v>1191</v>
      </c>
      <c r="D4476" s="144" t="s">
        <v>11715</v>
      </c>
    </row>
    <row r="4477" spans="1:4">
      <c r="A4477" s="144">
        <v>4476</v>
      </c>
      <c r="B4477" s="144">
        <v>2036</v>
      </c>
      <c r="C4477" s="144" t="s">
        <v>1191</v>
      </c>
      <c r="D4477" s="144" t="s">
        <v>11716</v>
      </c>
    </row>
    <row r="4478" spans="1:4">
      <c r="A4478" s="144">
        <v>4477</v>
      </c>
      <c r="B4478" s="144">
        <v>2036</v>
      </c>
      <c r="C4478" s="144" t="s">
        <v>1191</v>
      </c>
      <c r="D4478" s="144" t="s">
        <v>11717</v>
      </c>
    </row>
    <row r="4479" spans="1:4">
      <c r="A4479" s="144">
        <v>4478</v>
      </c>
      <c r="B4479" s="144">
        <v>2036</v>
      </c>
      <c r="C4479" s="144" t="s">
        <v>1191</v>
      </c>
      <c r="D4479" s="144" t="s">
        <v>11718</v>
      </c>
    </row>
    <row r="4480" spans="1:4">
      <c r="A4480" s="144">
        <v>4479</v>
      </c>
      <c r="B4480" s="144">
        <v>2036</v>
      </c>
      <c r="C4480" s="144" t="s">
        <v>1191</v>
      </c>
      <c r="D4480" s="144" t="s">
        <v>11719</v>
      </c>
    </row>
    <row r="4481" spans="1:4">
      <c r="A4481" s="144">
        <v>4480</v>
      </c>
      <c r="B4481" s="144">
        <v>2036</v>
      </c>
      <c r="C4481" s="144" t="s">
        <v>1549</v>
      </c>
      <c r="D4481" s="144" t="s">
        <v>11720</v>
      </c>
    </row>
    <row r="4482" spans="1:4">
      <c r="A4482" s="144">
        <v>4481</v>
      </c>
      <c r="B4482" s="144">
        <v>2036</v>
      </c>
      <c r="C4482" s="144" t="s">
        <v>1574</v>
      </c>
      <c r="D4482" s="144" t="s">
        <v>11721</v>
      </c>
    </row>
    <row r="4483" spans="1:4">
      <c r="A4483" s="144">
        <v>4482</v>
      </c>
      <c r="B4483" s="144">
        <v>2036</v>
      </c>
      <c r="C4483" s="144" t="s">
        <v>1574</v>
      </c>
      <c r="D4483" s="144" t="s">
        <v>11722</v>
      </c>
    </row>
    <row r="4484" spans="1:4">
      <c r="A4484" s="144">
        <v>4483</v>
      </c>
      <c r="B4484" s="144">
        <v>2036</v>
      </c>
      <c r="C4484" s="144" t="s">
        <v>1574</v>
      </c>
      <c r="D4484" s="144" t="s">
        <v>11723</v>
      </c>
    </row>
    <row r="4485" spans="1:4">
      <c r="A4485" s="144">
        <v>4484</v>
      </c>
      <c r="B4485" s="144">
        <v>2036</v>
      </c>
      <c r="C4485" s="144" t="s">
        <v>1574</v>
      </c>
      <c r="D4485" s="144" t="s">
        <v>11724</v>
      </c>
    </row>
    <row r="4486" spans="1:4">
      <c r="A4486" s="144">
        <v>4485</v>
      </c>
      <c r="B4486" s="144">
        <v>2036</v>
      </c>
      <c r="C4486" s="144" t="s">
        <v>1574</v>
      </c>
      <c r="D4486" s="144" t="s">
        <v>11725</v>
      </c>
    </row>
    <row r="4487" spans="1:4">
      <c r="A4487" s="144">
        <v>4486</v>
      </c>
      <c r="B4487" s="144">
        <v>2036</v>
      </c>
      <c r="C4487" s="144" t="s">
        <v>1593</v>
      </c>
      <c r="D4487" s="144" t="s">
        <v>11726</v>
      </c>
    </row>
    <row r="4488" spans="1:4">
      <c r="A4488" s="144">
        <v>4487</v>
      </c>
      <c r="B4488" s="144">
        <v>2036</v>
      </c>
      <c r="C4488" s="144" t="s">
        <v>1593</v>
      </c>
      <c r="D4488" s="144" t="s">
        <v>11727</v>
      </c>
    </row>
    <row r="4489" spans="1:4">
      <c r="A4489" s="144">
        <v>4488</v>
      </c>
      <c r="B4489" s="144">
        <v>2037</v>
      </c>
      <c r="C4489" s="144" t="s">
        <v>347</v>
      </c>
      <c r="D4489" s="144" t="s">
        <v>11728</v>
      </c>
    </row>
    <row r="4490" spans="1:4">
      <c r="A4490" s="144">
        <v>4489</v>
      </c>
      <c r="B4490" s="144">
        <v>2037</v>
      </c>
      <c r="C4490" s="144" t="s">
        <v>347</v>
      </c>
      <c r="D4490" s="144" t="s">
        <v>11729</v>
      </c>
    </row>
    <row r="4491" spans="1:4">
      <c r="A4491" s="144">
        <v>4490</v>
      </c>
      <c r="B4491" s="144">
        <v>2037</v>
      </c>
      <c r="C4491" s="144" t="s">
        <v>347</v>
      </c>
      <c r="D4491" s="144" t="s">
        <v>11730</v>
      </c>
    </row>
    <row r="4492" spans="1:4">
      <c r="A4492" s="144">
        <v>4491</v>
      </c>
      <c r="B4492" s="144">
        <v>2037</v>
      </c>
      <c r="C4492" s="144" t="s">
        <v>450</v>
      </c>
      <c r="D4492" s="144" t="s">
        <v>11731</v>
      </c>
    </row>
    <row r="4493" spans="1:4">
      <c r="A4493" s="144">
        <v>4492</v>
      </c>
      <c r="B4493" s="144">
        <v>2037</v>
      </c>
      <c r="C4493" s="144" t="s">
        <v>450</v>
      </c>
      <c r="D4493" s="144" t="s">
        <v>11732</v>
      </c>
    </row>
    <row r="4494" spans="1:4">
      <c r="A4494" s="144">
        <v>4493</v>
      </c>
      <c r="B4494" s="144">
        <v>2037</v>
      </c>
      <c r="C4494" s="144" t="s">
        <v>495</v>
      </c>
      <c r="D4494" s="144" t="s">
        <v>11733</v>
      </c>
    </row>
    <row r="4495" spans="1:4">
      <c r="A4495" s="144">
        <v>4494</v>
      </c>
      <c r="B4495" s="144">
        <v>2037</v>
      </c>
      <c r="C4495" s="144" t="s">
        <v>495</v>
      </c>
      <c r="D4495" s="144" t="s">
        <v>11734</v>
      </c>
    </row>
    <row r="4496" spans="1:4">
      <c r="A4496" s="144">
        <v>4495</v>
      </c>
      <c r="B4496" s="144">
        <v>2037</v>
      </c>
      <c r="C4496" s="144" t="s">
        <v>527</v>
      </c>
      <c r="D4496" s="144" t="s">
        <v>11735</v>
      </c>
    </row>
    <row r="4497" spans="1:4">
      <c r="A4497" s="144">
        <v>4496</v>
      </c>
      <c r="B4497" s="144">
        <v>2037</v>
      </c>
      <c r="C4497" s="144" t="s">
        <v>527</v>
      </c>
      <c r="D4497" s="144" t="s">
        <v>11736</v>
      </c>
    </row>
    <row r="4498" spans="1:4">
      <c r="A4498" s="144">
        <v>4497</v>
      </c>
      <c r="B4498" s="144">
        <v>2037</v>
      </c>
      <c r="C4498" s="144" t="s">
        <v>527</v>
      </c>
      <c r="D4498" s="144" t="s">
        <v>11737</v>
      </c>
    </row>
    <row r="4499" spans="1:4">
      <c r="A4499" s="144">
        <v>4498</v>
      </c>
      <c r="B4499" s="144">
        <v>2037</v>
      </c>
      <c r="C4499" s="144" t="s">
        <v>527</v>
      </c>
      <c r="D4499" s="144" t="s">
        <v>11738</v>
      </c>
    </row>
    <row r="4500" spans="1:4">
      <c r="A4500" s="144">
        <v>4499</v>
      </c>
      <c r="B4500" s="144">
        <v>2037</v>
      </c>
      <c r="C4500" s="144" t="s">
        <v>844</v>
      </c>
      <c r="D4500" s="144" t="s">
        <v>11739</v>
      </c>
    </row>
    <row r="4501" spans="1:4">
      <c r="A4501" s="144">
        <v>4500</v>
      </c>
      <c r="B4501" s="144">
        <v>2037</v>
      </c>
      <c r="C4501" s="144" t="s">
        <v>844</v>
      </c>
      <c r="D4501" s="144" t="s">
        <v>11740</v>
      </c>
    </row>
    <row r="4502" spans="1:4">
      <c r="A4502" s="144">
        <v>4501</v>
      </c>
      <c r="B4502" s="144">
        <v>2037</v>
      </c>
      <c r="C4502" s="144" t="s">
        <v>844</v>
      </c>
      <c r="D4502" s="144" t="s">
        <v>11741</v>
      </c>
    </row>
    <row r="4503" spans="1:4">
      <c r="A4503" s="144">
        <v>4502</v>
      </c>
      <c r="B4503" s="144">
        <v>2037</v>
      </c>
      <c r="C4503" s="144" t="s">
        <v>844</v>
      </c>
      <c r="D4503" s="144" t="s">
        <v>11742</v>
      </c>
    </row>
    <row r="4504" spans="1:4">
      <c r="A4504" s="144">
        <v>4503</v>
      </c>
      <c r="B4504" s="144">
        <v>2037</v>
      </c>
      <c r="C4504" s="144" t="s">
        <v>844</v>
      </c>
      <c r="D4504" s="144" t="s">
        <v>11743</v>
      </c>
    </row>
    <row r="4505" spans="1:4">
      <c r="A4505" s="144">
        <v>4504</v>
      </c>
      <c r="B4505" s="144">
        <v>2037</v>
      </c>
      <c r="C4505" s="144" t="s">
        <v>844</v>
      </c>
      <c r="D4505" s="144" t="s">
        <v>11744</v>
      </c>
    </row>
    <row r="4506" spans="1:4">
      <c r="A4506" s="144">
        <v>4505</v>
      </c>
      <c r="B4506" s="144">
        <v>2037</v>
      </c>
      <c r="C4506" s="144" t="s">
        <v>844</v>
      </c>
      <c r="D4506" s="144" t="s">
        <v>11745</v>
      </c>
    </row>
    <row r="4507" spans="1:4">
      <c r="A4507" s="144">
        <v>4506</v>
      </c>
      <c r="B4507" s="144">
        <v>2037</v>
      </c>
      <c r="C4507" s="144" t="s">
        <v>844</v>
      </c>
      <c r="D4507" s="144" t="s">
        <v>11746</v>
      </c>
    </row>
    <row r="4508" spans="1:4">
      <c r="A4508" s="144">
        <v>4507</v>
      </c>
      <c r="B4508" s="144">
        <v>2037</v>
      </c>
      <c r="C4508" s="144" t="s">
        <v>844</v>
      </c>
      <c r="D4508" s="144" t="s">
        <v>11747</v>
      </c>
    </row>
    <row r="4509" spans="1:4">
      <c r="A4509" s="144">
        <v>4508</v>
      </c>
      <c r="B4509" s="144">
        <v>2037</v>
      </c>
      <c r="C4509" s="144" t="s">
        <v>844</v>
      </c>
      <c r="D4509" s="144" t="s">
        <v>11748</v>
      </c>
    </row>
    <row r="4510" spans="1:4">
      <c r="A4510" s="144">
        <v>4509</v>
      </c>
      <c r="B4510" s="144">
        <v>2037</v>
      </c>
      <c r="C4510" s="144" t="s">
        <v>844</v>
      </c>
      <c r="D4510" s="144" t="s">
        <v>11749</v>
      </c>
    </row>
    <row r="4511" spans="1:4">
      <c r="A4511" s="144">
        <v>4510</v>
      </c>
      <c r="B4511" s="144">
        <v>2037</v>
      </c>
      <c r="C4511" s="144" t="s">
        <v>844</v>
      </c>
      <c r="D4511" s="144" t="s">
        <v>11750</v>
      </c>
    </row>
    <row r="4512" spans="1:4">
      <c r="A4512" s="144">
        <v>4511</v>
      </c>
      <c r="B4512" s="144">
        <v>2037</v>
      </c>
      <c r="C4512" s="144" t="s">
        <v>844</v>
      </c>
      <c r="D4512" s="144" t="s">
        <v>11751</v>
      </c>
    </row>
    <row r="4513" spans="1:4">
      <c r="A4513" s="144">
        <v>4512</v>
      </c>
      <c r="B4513" s="144">
        <v>2037</v>
      </c>
      <c r="C4513" s="144" t="s">
        <v>844</v>
      </c>
      <c r="D4513" s="144" t="s">
        <v>11752</v>
      </c>
    </row>
    <row r="4514" spans="1:4">
      <c r="A4514" s="144">
        <v>4513</v>
      </c>
      <c r="B4514" s="144">
        <v>2037</v>
      </c>
      <c r="C4514" s="144" t="s">
        <v>1061</v>
      </c>
      <c r="D4514" s="144" t="s">
        <v>11753</v>
      </c>
    </row>
    <row r="4515" spans="1:4">
      <c r="A4515" s="144">
        <v>4514</v>
      </c>
      <c r="B4515" s="144">
        <v>2037</v>
      </c>
      <c r="C4515" s="144" t="s">
        <v>1061</v>
      </c>
      <c r="D4515" s="144" t="s">
        <v>11754</v>
      </c>
    </row>
    <row r="4516" spans="1:4">
      <c r="A4516" s="144">
        <v>4515</v>
      </c>
      <c r="B4516" s="144">
        <v>2037</v>
      </c>
      <c r="C4516" s="144" t="s">
        <v>1061</v>
      </c>
      <c r="D4516" s="144" t="s">
        <v>11755</v>
      </c>
    </row>
    <row r="4517" spans="1:4">
      <c r="A4517" s="144">
        <v>4516</v>
      </c>
      <c r="B4517" s="144">
        <v>2037</v>
      </c>
      <c r="C4517" s="144" t="s">
        <v>1061</v>
      </c>
      <c r="D4517" s="144" t="s">
        <v>11756</v>
      </c>
    </row>
    <row r="4518" spans="1:4">
      <c r="A4518" s="144">
        <v>4517</v>
      </c>
      <c r="B4518" s="144">
        <v>2037</v>
      </c>
      <c r="C4518" s="144" t="s">
        <v>1061</v>
      </c>
      <c r="D4518" s="144" t="s">
        <v>11757</v>
      </c>
    </row>
    <row r="4519" spans="1:4">
      <c r="A4519" s="144">
        <v>4518</v>
      </c>
      <c r="B4519" s="144">
        <v>2037</v>
      </c>
      <c r="C4519" s="144" t="s">
        <v>1191</v>
      </c>
      <c r="D4519" s="144" t="s">
        <v>11758</v>
      </c>
    </row>
    <row r="4520" spans="1:4">
      <c r="A4520" s="144">
        <v>4519</v>
      </c>
      <c r="B4520" s="144">
        <v>2037</v>
      </c>
      <c r="C4520" s="144" t="s">
        <v>1191</v>
      </c>
      <c r="D4520" s="144" t="s">
        <v>11759</v>
      </c>
    </row>
    <row r="4521" spans="1:4">
      <c r="A4521" s="144">
        <v>4520</v>
      </c>
      <c r="B4521" s="144">
        <v>2037</v>
      </c>
      <c r="C4521" s="144" t="s">
        <v>1191</v>
      </c>
      <c r="D4521" s="144" t="s">
        <v>11760</v>
      </c>
    </row>
    <row r="4522" spans="1:4">
      <c r="A4522" s="144">
        <v>4521</v>
      </c>
      <c r="B4522" s="144">
        <v>2037</v>
      </c>
      <c r="C4522" s="144" t="s">
        <v>1191</v>
      </c>
      <c r="D4522" s="144" t="s">
        <v>11761</v>
      </c>
    </row>
    <row r="4523" spans="1:4">
      <c r="A4523" s="144">
        <v>4522</v>
      </c>
      <c r="B4523" s="144">
        <v>2037</v>
      </c>
      <c r="C4523" s="144" t="s">
        <v>1191</v>
      </c>
      <c r="D4523" s="144" t="s">
        <v>11762</v>
      </c>
    </row>
    <row r="4524" spans="1:4">
      <c r="A4524" s="144">
        <v>4523</v>
      </c>
      <c r="B4524" s="144">
        <v>2037</v>
      </c>
      <c r="C4524" s="144" t="s">
        <v>1191</v>
      </c>
      <c r="D4524" s="144" t="s">
        <v>11763</v>
      </c>
    </row>
    <row r="4525" spans="1:4">
      <c r="A4525" s="144">
        <v>4524</v>
      </c>
      <c r="B4525" s="144">
        <v>2037</v>
      </c>
      <c r="C4525" s="144" t="s">
        <v>1191</v>
      </c>
      <c r="D4525" s="144" t="s">
        <v>11764</v>
      </c>
    </row>
    <row r="4526" spans="1:4">
      <c r="A4526" s="144">
        <v>4525</v>
      </c>
      <c r="B4526" s="144">
        <v>2037</v>
      </c>
      <c r="C4526" s="144" t="s">
        <v>1191</v>
      </c>
      <c r="D4526" s="144" t="s">
        <v>11765</v>
      </c>
    </row>
    <row r="4527" spans="1:4">
      <c r="A4527" s="144">
        <v>4526</v>
      </c>
      <c r="B4527" s="144">
        <v>2037</v>
      </c>
      <c r="C4527" s="144" t="s">
        <v>1191</v>
      </c>
      <c r="D4527" s="144" t="s">
        <v>11766</v>
      </c>
    </row>
    <row r="4528" spans="1:4">
      <c r="A4528" s="144">
        <v>4527</v>
      </c>
      <c r="B4528" s="144">
        <v>2037</v>
      </c>
      <c r="C4528" s="144" t="s">
        <v>1191</v>
      </c>
      <c r="D4528" s="144" t="s">
        <v>11767</v>
      </c>
    </row>
    <row r="4529" spans="1:4">
      <c r="A4529" s="144">
        <v>4528</v>
      </c>
      <c r="B4529" s="144">
        <v>2037</v>
      </c>
      <c r="C4529" s="144" t="s">
        <v>1191</v>
      </c>
      <c r="D4529" s="144" t="s">
        <v>11768</v>
      </c>
    </row>
    <row r="4530" spans="1:4">
      <c r="A4530" s="144">
        <v>4529</v>
      </c>
      <c r="B4530" s="144">
        <v>2037</v>
      </c>
      <c r="C4530" s="144" t="s">
        <v>1191</v>
      </c>
      <c r="D4530" s="144" t="s">
        <v>11769</v>
      </c>
    </row>
    <row r="4531" spans="1:4">
      <c r="A4531" s="144">
        <v>4530</v>
      </c>
      <c r="B4531" s="144">
        <v>2037</v>
      </c>
      <c r="C4531" s="144" t="s">
        <v>1549</v>
      </c>
      <c r="D4531" s="144" t="s">
        <v>11770</v>
      </c>
    </row>
    <row r="4532" spans="1:4">
      <c r="A4532" s="144">
        <v>4531</v>
      </c>
      <c r="B4532" s="144">
        <v>2037</v>
      </c>
      <c r="C4532" s="144" t="s">
        <v>1549</v>
      </c>
      <c r="D4532" s="144" t="s">
        <v>11771</v>
      </c>
    </row>
    <row r="4533" spans="1:4">
      <c r="A4533" s="144">
        <v>4532</v>
      </c>
      <c r="B4533" s="144">
        <v>2037</v>
      </c>
      <c r="C4533" s="144" t="s">
        <v>1574</v>
      </c>
      <c r="D4533" s="144" t="s">
        <v>11772</v>
      </c>
    </row>
    <row r="4534" spans="1:4">
      <c r="A4534" s="144">
        <v>4533</v>
      </c>
      <c r="B4534" s="144">
        <v>2037</v>
      </c>
      <c r="C4534" s="144" t="s">
        <v>1574</v>
      </c>
      <c r="D4534" s="144" t="s">
        <v>11773</v>
      </c>
    </row>
    <row r="4535" spans="1:4">
      <c r="A4535" s="144">
        <v>4534</v>
      </c>
      <c r="B4535" s="144">
        <v>2037</v>
      </c>
      <c r="C4535" s="144" t="s">
        <v>1574</v>
      </c>
      <c r="D4535" s="144" t="s">
        <v>11774</v>
      </c>
    </row>
    <row r="4536" spans="1:4">
      <c r="A4536" s="144">
        <v>4535</v>
      </c>
      <c r="B4536" s="144">
        <v>2037</v>
      </c>
      <c r="C4536" s="144" t="s">
        <v>1574</v>
      </c>
      <c r="D4536" s="144" t="s">
        <v>11775</v>
      </c>
    </row>
    <row r="4537" spans="1:4">
      <c r="A4537" s="144">
        <v>4536</v>
      </c>
      <c r="B4537" s="144">
        <v>2037</v>
      </c>
      <c r="C4537" s="144" t="s">
        <v>1574</v>
      </c>
      <c r="D4537" s="144" t="s">
        <v>11776</v>
      </c>
    </row>
    <row r="4538" spans="1:4">
      <c r="A4538" s="144">
        <v>4537</v>
      </c>
      <c r="B4538" s="144">
        <v>2037</v>
      </c>
      <c r="C4538" s="144" t="s">
        <v>1574</v>
      </c>
      <c r="D4538" s="144" t="s">
        <v>11777</v>
      </c>
    </row>
    <row r="4539" spans="1:4">
      <c r="A4539" s="144">
        <v>4538</v>
      </c>
      <c r="B4539" s="144">
        <v>2037</v>
      </c>
      <c r="C4539" s="144" t="s">
        <v>1574</v>
      </c>
      <c r="D4539" s="144" t="s">
        <v>11778</v>
      </c>
    </row>
    <row r="4540" spans="1:4">
      <c r="A4540" s="144">
        <v>4539</v>
      </c>
      <c r="B4540" s="144">
        <v>2037</v>
      </c>
      <c r="C4540" s="144" t="s">
        <v>1574</v>
      </c>
      <c r="D4540" s="144" t="s">
        <v>11779</v>
      </c>
    </row>
    <row r="4541" spans="1:4">
      <c r="A4541" s="144">
        <v>4540</v>
      </c>
      <c r="B4541" s="144">
        <v>2037</v>
      </c>
      <c r="C4541" s="144" t="s">
        <v>1574</v>
      </c>
      <c r="D4541" s="144" t="s">
        <v>11780</v>
      </c>
    </row>
    <row r="4542" spans="1:4">
      <c r="A4542" s="144">
        <v>4541</v>
      </c>
      <c r="B4542" s="144">
        <v>2038</v>
      </c>
      <c r="C4542" s="144" t="s">
        <v>347</v>
      </c>
      <c r="D4542" s="144" t="s">
        <v>11781</v>
      </c>
    </row>
    <row r="4543" spans="1:4">
      <c r="A4543" s="144">
        <v>4542</v>
      </c>
      <c r="B4543" s="144">
        <v>2038</v>
      </c>
      <c r="C4543" s="144" t="s">
        <v>347</v>
      </c>
      <c r="D4543" s="144" t="s">
        <v>11782</v>
      </c>
    </row>
    <row r="4544" spans="1:4">
      <c r="A4544" s="144">
        <v>4543</v>
      </c>
      <c r="B4544" s="144">
        <v>2038</v>
      </c>
      <c r="C4544" s="144" t="s">
        <v>347</v>
      </c>
      <c r="D4544" s="144" t="s">
        <v>11783</v>
      </c>
    </row>
    <row r="4545" spans="1:4">
      <c r="A4545" s="144">
        <v>4544</v>
      </c>
      <c r="B4545" s="144">
        <v>2038</v>
      </c>
      <c r="C4545" s="144" t="s">
        <v>347</v>
      </c>
      <c r="D4545" s="144" t="s">
        <v>11784</v>
      </c>
    </row>
    <row r="4546" spans="1:4">
      <c r="A4546" s="144">
        <v>4545</v>
      </c>
      <c r="B4546" s="144">
        <v>2038</v>
      </c>
      <c r="C4546" s="144" t="s">
        <v>450</v>
      </c>
      <c r="D4546" s="144" t="s">
        <v>11785</v>
      </c>
    </row>
    <row r="4547" spans="1:4">
      <c r="A4547" s="144">
        <v>4546</v>
      </c>
      <c r="B4547" s="144">
        <v>2038</v>
      </c>
      <c r="C4547" s="144" t="s">
        <v>527</v>
      </c>
      <c r="D4547" s="144" t="s">
        <v>11786</v>
      </c>
    </row>
    <row r="4548" spans="1:4">
      <c r="A4548" s="144">
        <v>4547</v>
      </c>
      <c r="B4548" s="144">
        <v>2038</v>
      </c>
      <c r="C4548" s="144" t="s">
        <v>527</v>
      </c>
      <c r="D4548" s="144" t="s">
        <v>11787</v>
      </c>
    </row>
    <row r="4549" spans="1:4">
      <c r="A4549" s="144">
        <v>4548</v>
      </c>
      <c r="B4549" s="144">
        <v>2038</v>
      </c>
      <c r="C4549" s="144" t="s">
        <v>527</v>
      </c>
      <c r="D4549" s="144" t="s">
        <v>11788</v>
      </c>
    </row>
    <row r="4550" spans="1:4">
      <c r="A4550" s="144">
        <v>4549</v>
      </c>
      <c r="B4550" s="144">
        <v>2038</v>
      </c>
      <c r="C4550" s="144" t="s">
        <v>527</v>
      </c>
      <c r="D4550" s="144" t="s">
        <v>11789</v>
      </c>
    </row>
    <row r="4551" spans="1:4">
      <c r="A4551" s="144">
        <v>4550</v>
      </c>
      <c r="B4551" s="144">
        <v>2038</v>
      </c>
      <c r="C4551" s="144" t="s">
        <v>527</v>
      </c>
      <c r="D4551" s="144" t="s">
        <v>11790</v>
      </c>
    </row>
    <row r="4552" spans="1:4">
      <c r="A4552" s="144">
        <v>4551</v>
      </c>
      <c r="B4552" s="144">
        <v>2038</v>
      </c>
      <c r="C4552" s="144" t="s">
        <v>527</v>
      </c>
      <c r="D4552" s="144" t="s">
        <v>11791</v>
      </c>
    </row>
    <row r="4553" spans="1:4">
      <c r="A4553" s="144">
        <v>4552</v>
      </c>
      <c r="B4553" s="144">
        <v>2038</v>
      </c>
      <c r="C4553" s="144" t="s">
        <v>527</v>
      </c>
      <c r="D4553" s="144" t="s">
        <v>11792</v>
      </c>
    </row>
    <row r="4554" spans="1:4">
      <c r="A4554" s="144">
        <v>4553</v>
      </c>
      <c r="B4554" s="144">
        <v>2038</v>
      </c>
      <c r="C4554" s="144" t="s">
        <v>527</v>
      </c>
      <c r="D4554" s="144" t="s">
        <v>11793</v>
      </c>
    </row>
    <row r="4555" spans="1:4">
      <c r="A4555" s="144">
        <v>4554</v>
      </c>
      <c r="B4555" s="144">
        <v>2038</v>
      </c>
      <c r="C4555" s="144" t="s">
        <v>527</v>
      </c>
      <c r="D4555" s="144" t="s">
        <v>11794</v>
      </c>
    </row>
    <row r="4556" spans="1:4">
      <c r="A4556" s="144">
        <v>4555</v>
      </c>
      <c r="B4556" s="144">
        <v>2038</v>
      </c>
      <c r="C4556" s="144" t="s">
        <v>844</v>
      </c>
      <c r="D4556" s="144" t="s">
        <v>11795</v>
      </c>
    </row>
    <row r="4557" spans="1:4">
      <c r="A4557" s="144">
        <v>4556</v>
      </c>
      <c r="B4557" s="144">
        <v>2038</v>
      </c>
      <c r="C4557" s="144" t="s">
        <v>844</v>
      </c>
      <c r="D4557" s="144" t="s">
        <v>11796</v>
      </c>
    </row>
    <row r="4558" spans="1:4">
      <c r="A4558" s="144">
        <v>4557</v>
      </c>
      <c r="B4558" s="144">
        <v>2038</v>
      </c>
      <c r="C4558" s="144" t="s">
        <v>844</v>
      </c>
      <c r="D4558" s="144" t="s">
        <v>11797</v>
      </c>
    </row>
    <row r="4559" spans="1:4">
      <c r="A4559" s="144">
        <v>4558</v>
      </c>
      <c r="B4559" s="144">
        <v>2038</v>
      </c>
      <c r="C4559" s="144" t="s">
        <v>844</v>
      </c>
      <c r="D4559" s="144" t="s">
        <v>11798</v>
      </c>
    </row>
    <row r="4560" spans="1:4">
      <c r="A4560" s="144">
        <v>4559</v>
      </c>
      <c r="B4560" s="144">
        <v>2038</v>
      </c>
      <c r="C4560" s="144" t="s">
        <v>844</v>
      </c>
      <c r="D4560" s="144" t="s">
        <v>11799</v>
      </c>
    </row>
    <row r="4561" spans="1:4">
      <c r="A4561" s="144">
        <v>4560</v>
      </c>
      <c r="B4561" s="144">
        <v>2038</v>
      </c>
      <c r="C4561" s="144" t="s">
        <v>844</v>
      </c>
      <c r="D4561" s="144" t="s">
        <v>11800</v>
      </c>
    </row>
    <row r="4562" spans="1:4">
      <c r="A4562" s="144">
        <v>4561</v>
      </c>
      <c r="B4562" s="144">
        <v>2038</v>
      </c>
      <c r="C4562" s="144" t="s">
        <v>844</v>
      </c>
      <c r="D4562" s="144" t="s">
        <v>11801</v>
      </c>
    </row>
    <row r="4563" spans="1:4">
      <c r="A4563" s="144">
        <v>4562</v>
      </c>
      <c r="B4563" s="144">
        <v>2038</v>
      </c>
      <c r="C4563" s="144" t="s">
        <v>1061</v>
      </c>
      <c r="D4563" s="144" t="s">
        <v>11802</v>
      </c>
    </row>
    <row r="4564" spans="1:4">
      <c r="A4564" s="144">
        <v>4563</v>
      </c>
      <c r="B4564" s="144">
        <v>2038</v>
      </c>
      <c r="C4564" s="144" t="s">
        <v>1061</v>
      </c>
      <c r="D4564" s="144" t="s">
        <v>11803</v>
      </c>
    </row>
    <row r="4565" spans="1:4">
      <c r="A4565" s="144">
        <v>4564</v>
      </c>
      <c r="B4565" s="144">
        <v>2038</v>
      </c>
      <c r="C4565" s="144" t="s">
        <v>1061</v>
      </c>
      <c r="D4565" s="144" t="s">
        <v>11804</v>
      </c>
    </row>
    <row r="4566" spans="1:4">
      <c r="A4566" s="144">
        <v>4565</v>
      </c>
      <c r="B4566" s="144">
        <v>2038</v>
      </c>
      <c r="C4566" s="144" t="s">
        <v>1061</v>
      </c>
      <c r="D4566" s="144" t="s">
        <v>11805</v>
      </c>
    </row>
    <row r="4567" spans="1:4">
      <c r="A4567" s="144">
        <v>4566</v>
      </c>
      <c r="B4567" s="144">
        <v>2038</v>
      </c>
      <c r="C4567" s="144" t="s">
        <v>1061</v>
      </c>
      <c r="D4567" s="144" t="s">
        <v>11806</v>
      </c>
    </row>
    <row r="4568" spans="1:4">
      <c r="A4568" s="144">
        <v>4567</v>
      </c>
      <c r="B4568" s="144">
        <v>2038</v>
      </c>
      <c r="C4568" s="144" t="s">
        <v>1061</v>
      </c>
      <c r="D4568" s="144" t="s">
        <v>11807</v>
      </c>
    </row>
    <row r="4569" spans="1:4">
      <c r="A4569" s="144">
        <v>4568</v>
      </c>
      <c r="B4569" s="144">
        <v>2038</v>
      </c>
      <c r="C4569" s="144" t="s">
        <v>1061</v>
      </c>
      <c r="D4569" s="144" t="s">
        <v>11808</v>
      </c>
    </row>
    <row r="4570" spans="1:4">
      <c r="A4570" s="144">
        <v>4569</v>
      </c>
      <c r="B4570" s="144">
        <v>2038</v>
      </c>
      <c r="C4570" s="144" t="s">
        <v>1061</v>
      </c>
      <c r="D4570" s="144" t="s">
        <v>11809</v>
      </c>
    </row>
    <row r="4571" spans="1:4">
      <c r="A4571" s="144">
        <v>4570</v>
      </c>
      <c r="B4571" s="144">
        <v>2038</v>
      </c>
      <c r="C4571" s="144" t="s">
        <v>1061</v>
      </c>
      <c r="D4571" s="144" t="s">
        <v>11810</v>
      </c>
    </row>
    <row r="4572" spans="1:4">
      <c r="A4572" s="144">
        <v>4571</v>
      </c>
      <c r="B4572" s="144">
        <v>2038</v>
      </c>
      <c r="C4572" s="144" t="s">
        <v>1191</v>
      </c>
      <c r="D4572" s="144" t="s">
        <v>11811</v>
      </c>
    </row>
    <row r="4573" spans="1:4">
      <c r="A4573" s="144">
        <v>4572</v>
      </c>
      <c r="B4573" s="144">
        <v>2038</v>
      </c>
      <c r="C4573" s="144" t="s">
        <v>1191</v>
      </c>
      <c r="D4573" s="144" t="s">
        <v>11812</v>
      </c>
    </row>
    <row r="4574" spans="1:4">
      <c r="A4574" s="144">
        <v>4573</v>
      </c>
      <c r="B4574" s="144">
        <v>2038</v>
      </c>
      <c r="C4574" s="144" t="s">
        <v>1191</v>
      </c>
      <c r="D4574" s="144" t="s">
        <v>11813</v>
      </c>
    </row>
    <row r="4575" spans="1:4">
      <c r="A4575" s="144">
        <v>4574</v>
      </c>
      <c r="B4575" s="144">
        <v>2038</v>
      </c>
      <c r="C4575" s="144" t="s">
        <v>1191</v>
      </c>
      <c r="D4575" s="144" t="s">
        <v>11814</v>
      </c>
    </row>
    <row r="4576" spans="1:4">
      <c r="A4576" s="144">
        <v>4575</v>
      </c>
      <c r="B4576" s="144">
        <v>2038</v>
      </c>
      <c r="C4576" s="144" t="s">
        <v>1191</v>
      </c>
      <c r="D4576" s="144" t="s">
        <v>11815</v>
      </c>
    </row>
    <row r="4577" spans="1:4">
      <c r="A4577" s="144">
        <v>4576</v>
      </c>
      <c r="B4577" s="144">
        <v>2038</v>
      </c>
      <c r="C4577" s="144" t="s">
        <v>1191</v>
      </c>
      <c r="D4577" s="144" t="s">
        <v>11816</v>
      </c>
    </row>
    <row r="4578" spans="1:4">
      <c r="A4578" s="144">
        <v>4577</v>
      </c>
      <c r="B4578" s="144">
        <v>2038</v>
      </c>
      <c r="C4578" s="144" t="s">
        <v>1191</v>
      </c>
      <c r="D4578" s="144" t="s">
        <v>11817</v>
      </c>
    </row>
    <row r="4579" spans="1:4">
      <c r="A4579" s="144">
        <v>4578</v>
      </c>
      <c r="B4579" s="144">
        <v>2038</v>
      </c>
      <c r="C4579" s="144" t="s">
        <v>1191</v>
      </c>
      <c r="D4579" s="144" t="s">
        <v>11818</v>
      </c>
    </row>
    <row r="4580" spans="1:4">
      <c r="A4580" s="144">
        <v>4579</v>
      </c>
      <c r="B4580" s="144">
        <v>2038</v>
      </c>
      <c r="C4580" s="144" t="s">
        <v>1191</v>
      </c>
      <c r="D4580" s="144" t="s">
        <v>11819</v>
      </c>
    </row>
    <row r="4581" spans="1:4">
      <c r="A4581" s="144">
        <v>4580</v>
      </c>
      <c r="B4581" s="144">
        <v>2038</v>
      </c>
      <c r="C4581" s="144" t="s">
        <v>1191</v>
      </c>
      <c r="D4581" s="144" t="s">
        <v>11820</v>
      </c>
    </row>
    <row r="4582" spans="1:4">
      <c r="A4582" s="144">
        <v>4581</v>
      </c>
      <c r="B4582" s="144">
        <v>2038</v>
      </c>
      <c r="C4582" s="144" t="s">
        <v>1191</v>
      </c>
      <c r="D4582" s="144" t="s">
        <v>11821</v>
      </c>
    </row>
    <row r="4583" spans="1:4">
      <c r="A4583" s="144">
        <v>4582</v>
      </c>
      <c r="B4583" s="144">
        <v>2038</v>
      </c>
      <c r="C4583" s="144" t="s">
        <v>1191</v>
      </c>
      <c r="D4583" s="144" t="s">
        <v>11822</v>
      </c>
    </row>
    <row r="4584" spans="1:4">
      <c r="A4584" s="144">
        <v>4583</v>
      </c>
      <c r="B4584" s="144">
        <v>2038</v>
      </c>
      <c r="C4584" s="144" t="s">
        <v>1191</v>
      </c>
      <c r="D4584" s="144" t="s">
        <v>11823</v>
      </c>
    </row>
    <row r="4585" spans="1:4">
      <c r="A4585" s="144">
        <v>4584</v>
      </c>
      <c r="B4585" s="144">
        <v>2038</v>
      </c>
      <c r="C4585" s="144" t="s">
        <v>1549</v>
      </c>
      <c r="D4585" s="144" t="s">
        <v>11824</v>
      </c>
    </row>
    <row r="4586" spans="1:4">
      <c r="A4586" s="144">
        <v>4585</v>
      </c>
      <c r="B4586" s="144">
        <v>2038</v>
      </c>
      <c r="C4586" s="144" t="s">
        <v>1549</v>
      </c>
      <c r="D4586" s="144" t="s">
        <v>11825</v>
      </c>
    </row>
    <row r="4587" spans="1:4">
      <c r="A4587" s="144">
        <v>4586</v>
      </c>
      <c r="B4587" s="144">
        <v>2038</v>
      </c>
      <c r="C4587" s="144" t="s">
        <v>1549</v>
      </c>
      <c r="D4587" s="144" t="s">
        <v>11826</v>
      </c>
    </row>
    <row r="4588" spans="1:4">
      <c r="A4588" s="144">
        <v>4587</v>
      </c>
      <c r="B4588" s="144">
        <v>2038</v>
      </c>
      <c r="C4588" s="144" t="s">
        <v>1574</v>
      </c>
      <c r="D4588" s="144" t="s">
        <v>11827</v>
      </c>
    </row>
    <row r="4589" spans="1:4">
      <c r="A4589" s="144">
        <v>4588</v>
      </c>
      <c r="B4589" s="144">
        <v>2038</v>
      </c>
      <c r="C4589" s="144" t="s">
        <v>1574</v>
      </c>
      <c r="D4589" s="144" t="s">
        <v>11828</v>
      </c>
    </row>
    <row r="4590" spans="1:4">
      <c r="A4590" s="144">
        <v>4589</v>
      </c>
      <c r="B4590" s="144">
        <v>2038</v>
      </c>
      <c r="C4590" s="144" t="s">
        <v>1574</v>
      </c>
      <c r="D4590" s="144" t="s">
        <v>11829</v>
      </c>
    </row>
    <row r="4591" spans="1:4">
      <c r="A4591" s="144">
        <v>4590</v>
      </c>
      <c r="B4591" s="144">
        <v>2039</v>
      </c>
      <c r="C4591" s="144" t="s">
        <v>347</v>
      </c>
      <c r="D4591" s="144" t="s">
        <v>11830</v>
      </c>
    </row>
    <row r="4592" spans="1:4">
      <c r="A4592" s="144">
        <v>4591</v>
      </c>
      <c r="B4592" s="144">
        <v>2039</v>
      </c>
      <c r="C4592" s="144" t="s">
        <v>347</v>
      </c>
      <c r="D4592" s="144" t="s">
        <v>11831</v>
      </c>
    </row>
    <row r="4593" spans="1:4">
      <c r="A4593" s="144">
        <v>4592</v>
      </c>
      <c r="B4593" s="144">
        <v>2039</v>
      </c>
      <c r="C4593" s="144" t="s">
        <v>347</v>
      </c>
      <c r="D4593" s="144" t="s">
        <v>11832</v>
      </c>
    </row>
    <row r="4594" spans="1:4">
      <c r="A4594" s="144">
        <v>4593</v>
      </c>
      <c r="B4594" s="144">
        <v>2039</v>
      </c>
      <c r="C4594" s="144" t="s">
        <v>432</v>
      </c>
      <c r="D4594" s="144" t="s">
        <v>11833</v>
      </c>
    </row>
    <row r="4595" spans="1:4">
      <c r="A4595" s="144">
        <v>4594</v>
      </c>
      <c r="B4595" s="144">
        <v>2039</v>
      </c>
      <c r="C4595" s="144" t="s">
        <v>450</v>
      </c>
      <c r="D4595" s="144" t="s">
        <v>11834</v>
      </c>
    </row>
    <row r="4596" spans="1:4">
      <c r="A4596" s="144">
        <v>4595</v>
      </c>
      <c r="B4596" s="144">
        <v>2039</v>
      </c>
      <c r="C4596" s="144" t="s">
        <v>527</v>
      </c>
      <c r="D4596" s="144" t="s">
        <v>11835</v>
      </c>
    </row>
    <row r="4597" spans="1:4">
      <c r="A4597" s="144">
        <v>4596</v>
      </c>
      <c r="B4597" s="144">
        <v>2039</v>
      </c>
      <c r="C4597" s="144" t="s">
        <v>527</v>
      </c>
      <c r="D4597" s="144" t="s">
        <v>11836</v>
      </c>
    </row>
    <row r="4598" spans="1:4">
      <c r="A4598" s="144">
        <v>4597</v>
      </c>
      <c r="B4598" s="144">
        <v>2039</v>
      </c>
      <c r="C4598" s="144" t="s">
        <v>527</v>
      </c>
      <c r="D4598" s="144" t="s">
        <v>11837</v>
      </c>
    </row>
    <row r="4599" spans="1:4">
      <c r="A4599" s="144">
        <v>4598</v>
      </c>
      <c r="B4599" s="144">
        <v>2039</v>
      </c>
      <c r="C4599" s="144" t="s">
        <v>527</v>
      </c>
      <c r="D4599" s="144" t="s">
        <v>11838</v>
      </c>
    </row>
    <row r="4600" spans="1:4">
      <c r="A4600" s="144">
        <v>4599</v>
      </c>
      <c r="B4600" s="144">
        <v>2039</v>
      </c>
      <c r="C4600" s="144" t="s">
        <v>527</v>
      </c>
      <c r="D4600" s="144" t="s">
        <v>11839</v>
      </c>
    </row>
    <row r="4601" spans="1:4">
      <c r="A4601" s="144">
        <v>4600</v>
      </c>
      <c r="B4601" s="144">
        <v>2039</v>
      </c>
      <c r="C4601" s="144" t="s">
        <v>527</v>
      </c>
      <c r="D4601" s="144" t="s">
        <v>11840</v>
      </c>
    </row>
    <row r="4602" spans="1:4">
      <c r="A4602" s="144">
        <v>4601</v>
      </c>
      <c r="B4602" s="144">
        <v>2039</v>
      </c>
      <c r="C4602" s="144" t="s">
        <v>527</v>
      </c>
      <c r="D4602" s="144" t="s">
        <v>11841</v>
      </c>
    </row>
    <row r="4603" spans="1:4">
      <c r="A4603" s="144">
        <v>4602</v>
      </c>
      <c r="B4603" s="144">
        <v>2039</v>
      </c>
      <c r="C4603" s="144" t="s">
        <v>527</v>
      </c>
      <c r="D4603" s="144" t="s">
        <v>11842</v>
      </c>
    </row>
    <row r="4604" spans="1:4">
      <c r="A4604" s="144">
        <v>4603</v>
      </c>
      <c r="B4604" s="144">
        <v>2039</v>
      </c>
      <c r="C4604" s="144" t="s">
        <v>527</v>
      </c>
      <c r="D4604" s="144" t="s">
        <v>11843</v>
      </c>
    </row>
    <row r="4605" spans="1:4">
      <c r="A4605" s="144">
        <v>4604</v>
      </c>
      <c r="B4605" s="144">
        <v>2039</v>
      </c>
      <c r="C4605" s="144" t="s">
        <v>527</v>
      </c>
      <c r="D4605" s="144" t="s">
        <v>11844</v>
      </c>
    </row>
    <row r="4606" spans="1:4">
      <c r="A4606" s="144">
        <v>4605</v>
      </c>
      <c r="B4606" s="144">
        <v>2039</v>
      </c>
      <c r="C4606" s="144" t="s">
        <v>527</v>
      </c>
      <c r="D4606" s="144" t="s">
        <v>11845</v>
      </c>
    </row>
    <row r="4607" spans="1:4">
      <c r="A4607" s="144">
        <v>4606</v>
      </c>
      <c r="B4607" s="144">
        <v>2039</v>
      </c>
      <c r="C4607" s="144" t="s">
        <v>844</v>
      </c>
      <c r="D4607" s="144" t="s">
        <v>11846</v>
      </c>
    </row>
    <row r="4608" spans="1:4">
      <c r="A4608" s="144">
        <v>4607</v>
      </c>
      <c r="B4608" s="144">
        <v>2039</v>
      </c>
      <c r="C4608" s="144" t="s">
        <v>844</v>
      </c>
      <c r="D4608" s="144" t="s">
        <v>11847</v>
      </c>
    </row>
    <row r="4609" spans="1:4">
      <c r="A4609" s="144">
        <v>4608</v>
      </c>
      <c r="B4609" s="144">
        <v>2039</v>
      </c>
      <c r="C4609" s="144" t="s">
        <v>844</v>
      </c>
      <c r="D4609" s="144" t="s">
        <v>11848</v>
      </c>
    </row>
    <row r="4610" spans="1:4">
      <c r="A4610" s="144">
        <v>4609</v>
      </c>
      <c r="B4610" s="144">
        <v>2039</v>
      </c>
      <c r="C4610" s="144" t="s">
        <v>844</v>
      </c>
      <c r="D4610" s="144" t="s">
        <v>11849</v>
      </c>
    </row>
    <row r="4611" spans="1:4">
      <c r="A4611" s="144">
        <v>4610</v>
      </c>
      <c r="B4611" s="144">
        <v>2039</v>
      </c>
      <c r="C4611" s="144" t="s">
        <v>844</v>
      </c>
      <c r="D4611" s="144" t="s">
        <v>11850</v>
      </c>
    </row>
    <row r="4612" spans="1:4">
      <c r="A4612" s="144">
        <v>4611</v>
      </c>
      <c r="B4612" s="144">
        <v>2039</v>
      </c>
      <c r="C4612" s="144" t="s">
        <v>1061</v>
      </c>
      <c r="D4612" s="144" t="s">
        <v>11851</v>
      </c>
    </row>
    <row r="4613" spans="1:4">
      <c r="A4613" s="144">
        <v>4612</v>
      </c>
      <c r="B4613" s="144">
        <v>2039</v>
      </c>
      <c r="C4613" s="144" t="s">
        <v>1061</v>
      </c>
      <c r="D4613" s="144" t="s">
        <v>11852</v>
      </c>
    </row>
    <row r="4614" spans="1:4">
      <c r="A4614" s="144">
        <v>4613</v>
      </c>
      <c r="B4614" s="144">
        <v>2039</v>
      </c>
      <c r="C4614" s="144" t="s">
        <v>1061</v>
      </c>
      <c r="D4614" s="144" t="s">
        <v>11853</v>
      </c>
    </row>
    <row r="4615" spans="1:4">
      <c r="A4615" s="144">
        <v>4614</v>
      </c>
      <c r="B4615" s="144">
        <v>2039</v>
      </c>
      <c r="C4615" s="144" t="s">
        <v>1061</v>
      </c>
      <c r="D4615" s="144" t="s">
        <v>11854</v>
      </c>
    </row>
    <row r="4616" spans="1:4">
      <c r="A4616" s="144">
        <v>4615</v>
      </c>
      <c r="B4616" s="144">
        <v>2039</v>
      </c>
      <c r="C4616" s="144" t="s">
        <v>1061</v>
      </c>
      <c r="D4616" s="144" t="s">
        <v>11855</v>
      </c>
    </row>
    <row r="4617" spans="1:4">
      <c r="A4617" s="144">
        <v>4616</v>
      </c>
      <c r="B4617" s="144">
        <v>2039</v>
      </c>
      <c r="C4617" s="144" t="s">
        <v>1061</v>
      </c>
      <c r="D4617" s="144" t="s">
        <v>11856</v>
      </c>
    </row>
    <row r="4618" spans="1:4">
      <c r="A4618" s="144">
        <v>4617</v>
      </c>
      <c r="B4618" s="144">
        <v>2039</v>
      </c>
      <c r="C4618" s="144" t="s">
        <v>1061</v>
      </c>
      <c r="D4618" s="144" t="s">
        <v>11857</v>
      </c>
    </row>
    <row r="4619" spans="1:4">
      <c r="A4619" s="144">
        <v>4618</v>
      </c>
      <c r="B4619" s="144">
        <v>2039</v>
      </c>
      <c r="C4619" s="144" t="s">
        <v>1061</v>
      </c>
      <c r="D4619" s="144" t="s">
        <v>11858</v>
      </c>
    </row>
    <row r="4620" spans="1:4">
      <c r="A4620" s="144">
        <v>4619</v>
      </c>
      <c r="B4620" s="144">
        <v>2039</v>
      </c>
      <c r="C4620" s="144" t="s">
        <v>1061</v>
      </c>
      <c r="D4620" s="144" t="s">
        <v>11859</v>
      </c>
    </row>
    <row r="4621" spans="1:4">
      <c r="A4621" s="144">
        <v>4620</v>
      </c>
      <c r="B4621" s="144">
        <v>2039</v>
      </c>
      <c r="C4621" s="144" t="s">
        <v>1191</v>
      </c>
      <c r="D4621" s="144" t="s">
        <v>11860</v>
      </c>
    </row>
    <row r="4622" spans="1:4">
      <c r="A4622" s="144">
        <v>4621</v>
      </c>
      <c r="B4622" s="144">
        <v>2039</v>
      </c>
      <c r="C4622" s="144" t="s">
        <v>1191</v>
      </c>
      <c r="D4622" s="144" t="s">
        <v>11861</v>
      </c>
    </row>
    <row r="4623" spans="1:4">
      <c r="A4623" s="144">
        <v>4622</v>
      </c>
      <c r="B4623" s="144">
        <v>2039</v>
      </c>
      <c r="C4623" s="144" t="s">
        <v>1191</v>
      </c>
      <c r="D4623" s="144" t="s">
        <v>11862</v>
      </c>
    </row>
    <row r="4624" spans="1:4">
      <c r="A4624" s="144">
        <v>4623</v>
      </c>
      <c r="B4624" s="144">
        <v>2039</v>
      </c>
      <c r="C4624" s="144" t="s">
        <v>1191</v>
      </c>
      <c r="D4624" s="144" t="s">
        <v>11863</v>
      </c>
    </row>
    <row r="4625" spans="1:4">
      <c r="A4625" s="144">
        <v>4624</v>
      </c>
      <c r="B4625" s="144">
        <v>2039</v>
      </c>
      <c r="C4625" s="144" t="s">
        <v>1191</v>
      </c>
      <c r="D4625" s="144" t="s">
        <v>11864</v>
      </c>
    </row>
    <row r="4626" spans="1:4">
      <c r="A4626" s="144">
        <v>4625</v>
      </c>
      <c r="B4626" s="144">
        <v>2039</v>
      </c>
      <c r="C4626" s="144" t="s">
        <v>1191</v>
      </c>
      <c r="D4626" s="144" t="s">
        <v>11865</v>
      </c>
    </row>
    <row r="4627" spans="1:4">
      <c r="A4627" s="144">
        <v>4626</v>
      </c>
      <c r="B4627" s="144">
        <v>2039</v>
      </c>
      <c r="C4627" s="144" t="s">
        <v>1549</v>
      </c>
      <c r="D4627" s="144" t="s">
        <v>11866</v>
      </c>
    </row>
    <row r="4628" spans="1:4">
      <c r="A4628" s="144">
        <v>4627</v>
      </c>
      <c r="B4628" s="144">
        <v>2039</v>
      </c>
      <c r="C4628" s="144" t="s">
        <v>1574</v>
      </c>
      <c r="D4628" s="144" t="s">
        <v>11867</v>
      </c>
    </row>
    <row r="4629" spans="1:4">
      <c r="A4629" s="144">
        <v>4628</v>
      </c>
      <c r="B4629" s="144">
        <v>2039</v>
      </c>
      <c r="C4629" s="144" t="s">
        <v>1574</v>
      </c>
      <c r="D4629" s="144" t="s">
        <v>11868</v>
      </c>
    </row>
    <row r="4630" spans="1:4">
      <c r="A4630" s="144">
        <v>4629</v>
      </c>
      <c r="B4630" s="144">
        <v>2039</v>
      </c>
      <c r="C4630" s="144" t="s">
        <v>1574</v>
      </c>
      <c r="D4630" s="144" t="s">
        <v>11869</v>
      </c>
    </row>
    <row r="4631" spans="1:4">
      <c r="A4631" s="144">
        <v>4630</v>
      </c>
      <c r="B4631" s="144">
        <v>2039</v>
      </c>
      <c r="C4631" s="144" t="s">
        <v>1574</v>
      </c>
      <c r="D4631" s="144" t="s">
        <v>11870</v>
      </c>
    </row>
    <row r="4632" spans="1:4">
      <c r="A4632" s="144">
        <v>4631</v>
      </c>
      <c r="B4632" s="144">
        <v>2039</v>
      </c>
      <c r="C4632" s="144" t="s">
        <v>1574</v>
      </c>
      <c r="D4632" s="144" t="s">
        <v>11867</v>
      </c>
    </row>
  </sheetData>
  <autoFilter ref="A1:D4632" xr:uid="{31EC7352-6617-44B1-9A68-CEBCD0770F17}"/>
  <phoneticPr fontId="2"/>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5F5965-A347-4E43-93CC-F8CB02AA63FF}">
  <dimension ref="A1:D1634"/>
  <sheetViews>
    <sheetView topLeftCell="A1605" workbookViewId="0">
      <selection activeCell="B1" sqref="B1"/>
    </sheetView>
  </sheetViews>
  <sheetFormatPr defaultRowHeight="18.75"/>
  <cols>
    <col min="1" max="1" width="6.375" style="144" bestFit="1" customWidth="1"/>
    <col min="2" max="3" width="7.5" style="144" bestFit="1" customWidth="1"/>
    <col min="4" max="4" width="167.625" style="144" bestFit="1" customWidth="1"/>
    <col min="5" max="16384" width="9" style="144"/>
  </cols>
  <sheetData>
    <row r="1" spans="1:4">
      <c r="A1" s="141" t="s">
        <v>234</v>
      </c>
      <c r="B1" s="141" t="s">
        <v>344</v>
      </c>
      <c r="C1" s="141" t="s">
        <v>345</v>
      </c>
      <c r="D1" s="141" t="s">
        <v>346</v>
      </c>
    </row>
    <row r="2" spans="1:4">
      <c r="A2" s="144">
        <v>1</v>
      </c>
      <c r="B2" s="144">
        <v>2040</v>
      </c>
      <c r="C2" s="144" t="s">
        <v>347</v>
      </c>
      <c r="D2" s="144" t="s">
        <v>11871</v>
      </c>
    </row>
    <row r="3" spans="1:4">
      <c r="A3" s="144">
        <v>2</v>
      </c>
      <c r="B3" s="144">
        <v>2040</v>
      </c>
      <c r="C3" s="144" t="s">
        <v>347</v>
      </c>
      <c r="D3" s="144" t="s">
        <v>11872</v>
      </c>
    </row>
    <row r="4" spans="1:4">
      <c r="A4" s="144">
        <v>3</v>
      </c>
      <c r="B4" s="144">
        <v>2040</v>
      </c>
      <c r="C4" s="144" t="s">
        <v>347</v>
      </c>
      <c r="D4" s="144" t="s">
        <v>11873</v>
      </c>
    </row>
    <row r="5" spans="1:4">
      <c r="A5" s="144">
        <v>4</v>
      </c>
      <c r="B5" s="144">
        <v>2040</v>
      </c>
      <c r="C5" s="144" t="s">
        <v>347</v>
      </c>
      <c r="D5" s="144" t="s">
        <v>11874</v>
      </c>
    </row>
    <row r="6" spans="1:4">
      <c r="A6" s="144">
        <v>5</v>
      </c>
      <c r="B6" s="144">
        <v>2040</v>
      </c>
      <c r="C6" s="144" t="s">
        <v>347</v>
      </c>
      <c r="D6" s="144" t="s">
        <v>11875</v>
      </c>
    </row>
    <row r="7" spans="1:4">
      <c r="A7" s="144">
        <v>6</v>
      </c>
      <c r="B7" s="144">
        <v>2040</v>
      </c>
      <c r="C7" s="144" t="s">
        <v>347</v>
      </c>
      <c r="D7" s="144" t="s">
        <v>11876</v>
      </c>
    </row>
    <row r="8" spans="1:4">
      <c r="A8" s="144">
        <v>7</v>
      </c>
      <c r="B8" s="144">
        <v>2040</v>
      </c>
      <c r="C8" s="144" t="s">
        <v>347</v>
      </c>
      <c r="D8" s="144" t="s">
        <v>11877</v>
      </c>
    </row>
    <row r="9" spans="1:4">
      <c r="A9" s="144">
        <v>8</v>
      </c>
      <c r="B9" s="144">
        <v>2040</v>
      </c>
      <c r="C9" s="144" t="s">
        <v>347</v>
      </c>
      <c r="D9" s="144" t="s">
        <v>11878</v>
      </c>
    </row>
    <row r="10" spans="1:4">
      <c r="A10" s="144">
        <v>9</v>
      </c>
      <c r="B10" s="144">
        <v>2040</v>
      </c>
      <c r="C10" s="144" t="s">
        <v>347</v>
      </c>
      <c r="D10" s="144" t="s">
        <v>11879</v>
      </c>
    </row>
    <row r="11" spans="1:4">
      <c r="A11" s="144">
        <v>10</v>
      </c>
      <c r="B11" s="144">
        <v>2040</v>
      </c>
      <c r="C11" s="144" t="s">
        <v>347</v>
      </c>
      <c r="D11" s="144" t="s">
        <v>11880</v>
      </c>
    </row>
    <row r="12" spans="1:4">
      <c r="A12" s="144">
        <v>11</v>
      </c>
      <c r="B12" s="144">
        <v>2040</v>
      </c>
      <c r="C12" s="144" t="s">
        <v>347</v>
      </c>
      <c r="D12" s="144" t="s">
        <v>11881</v>
      </c>
    </row>
    <row r="13" spans="1:4">
      <c r="A13" s="144">
        <v>12</v>
      </c>
      <c r="B13" s="144">
        <v>2040</v>
      </c>
      <c r="C13" s="144" t="s">
        <v>347</v>
      </c>
      <c r="D13" s="144" t="s">
        <v>11882</v>
      </c>
    </row>
    <row r="14" spans="1:4">
      <c r="A14" s="144">
        <v>13</v>
      </c>
      <c r="B14" s="144">
        <v>2040</v>
      </c>
      <c r="C14" s="144" t="s">
        <v>347</v>
      </c>
      <c r="D14" s="144" t="s">
        <v>11883</v>
      </c>
    </row>
    <row r="15" spans="1:4">
      <c r="A15" s="144">
        <v>14</v>
      </c>
      <c r="B15" s="144">
        <v>2040</v>
      </c>
      <c r="C15" s="144" t="s">
        <v>347</v>
      </c>
      <c r="D15" s="144" t="s">
        <v>11884</v>
      </c>
    </row>
    <row r="16" spans="1:4">
      <c r="A16" s="144">
        <v>15</v>
      </c>
      <c r="B16" s="144">
        <v>2040</v>
      </c>
      <c r="C16" s="144" t="s">
        <v>347</v>
      </c>
      <c r="D16" s="144" t="s">
        <v>11885</v>
      </c>
    </row>
    <row r="17" spans="1:4">
      <c r="A17" s="144">
        <v>16</v>
      </c>
      <c r="B17" s="144">
        <v>2040</v>
      </c>
      <c r="C17" s="144" t="s">
        <v>347</v>
      </c>
      <c r="D17" s="144" t="s">
        <v>11886</v>
      </c>
    </row>
    <row r="18" spans="1:4">
      <c r="A18" s="144">
        <v>17</v>
      </c>
      <c r="B18" s="144">
        <v>2040</v>
      </c>
      <c r="C18" s="144" t="s">
        <v>347</v>
      </c>
      <c r="D18" s="144" t="s">
        <v>11887</v>
      </c>
    </row>
    <row r="19" spans="1:4">
      <c r="A19" s="144">
        <v>18</v>
      </c>
      <c r="B19" s="144">
        <v>2040</v>
      </c>
      <c r="C19" s="144" t="s">
        <v>347</v>
      </c>
      <c r="D19" s="144" t="s">
        <v>11888</v>
      </c>
    </row>
    <row r="20" spans="1:4">
      <c r="A20" s="144">
        <v>19</v>
      </c>
      <c r="B20" s="144">
        <v>2040</v>
      </c>
      <c r="C20" s="144" t="s">
        <v>347</v>
      </c>
      <c r="D20" s="144" t="s">
        <v>11889</v>
      </c>
    </row>
    <row r="21" spans="1:4">
      <c r="A21" s="144">
        <v>20</v>
      </c>
      <c r="B21" s="144">
        <v>2040</v>
      </c>
      <c r="C21" s="144" t="s">
        <v>347</v>
      </c>
      <c r="D21" s="144" t="s">
        <v>11890</v>
      </c>
    </row>
    <row r="22" spans="1:4">
      <c r="A22" s="144">
        <v>21</v>
      </c>
      <c r="B22" s="144">
        <v>2040</v>
      </c>
      <c r="C22" s="144" t="s">
        <v>347</v>
      </c>
      <c r="D22" s="144" t="s">
        <v>11891</v>
      </c>
    </row>
    <row r="23" spans="1:4">
      <c r="A23" s="144">
        <v>22</v>
      </c>
      <c r="B23" s="144">
        <v>2040</v>
      </c>
      <c r="C23" s="144" t="s">
        <v>347</v>
      </c>
      <c r="D23" s="144" t="s">
        <v>11892</v>
      </c>
    </row>
    <row r="24" spans="1:4">
      <c r="A24" s="144">
        <v>23</v>
      </c>
      <c r="B24" s="144">
        <v>2040</v>
      </c>
      <c r="C24" s="144" t="s">
        <v>347</v>
      </c>
      <c r="D24" s="144" t="s">
        <v>11893</v>
      </c>
    </row>
    <row r="25" spans="1:4">
      <c r="A25" s="144">
        <v>24</v>
      </c>
      <c r="B25" s="144">
        <v>2040</v>
      </c>
      <c r="C25" s="144" t="s">
        <v>347</v>
      </c>
      <c r="D25" s="144" t="s">
        <v>11894</v>
      </c>
    </row>
    <row r="26" spans="1:4">
      <c r="A26" s="144">
        <v>25</v>
      </c>
      <c r="B26" s="144">
        <v>2040</v>
      </c>
      <c r="C26" s="144" t="s">
        <v>347</v>
      </c>
      <c r="D26" s="144" t="s">
        <v>11895</v>
      </c>
    </row>
    <row r="27" spans="1:4">
      <c r="A27" s="144">
        <v>26</v>
      </c>
      <c r="B27" s="144">
        <v>2040</v>
      </c>
      <c r="C27" s="144" t="s">
        <v>347</v>
      </c>
      <c r="D27" s="144" t="s">
        <v>11896</v>
      </c>
    </row>
    <row r="28" spans="1:4">
      <c r="A28" s="144">
        <v>27</v>
      </c>
      <c r="B28" s="144">
        <v>2040</v>
      </c>
      <c r="C28" s="144" t="s">
        <v>347</v>
      </c>
      <c r="D28" s="144" t="s">
        <v>11897</v>
      </c>
    </row>
    <row r="29" spans="1:4">
      <c r="A29" s="144">
        <v>28</v>
      </c>
      <c r="B29" s="144">
        <v>2040</v>
      </c>
      <c r="C29" s="144" t="s">
        <v>347</v>
      </c>
      <c r="D29" s="144" t="s">
        <v>11898</v>
      </c>
    </row>
    <row r="30" spans="1:4">
      <c r="A30" s="144">
        <v>29</v>
      </c>
      <c r="B30" s="144">
        <v>2040</v>
      </c>
      <c r="C30" s="144" t="s">
        <v>347</v>
      </c>
      <c r="D30" s="144" t="s">
        <v>11899</v>
      </c>
    </row>
    <row r="31" spans="1:4">
      <c r="A31" s="144">
        <v>30</v>
      </c>
      <c r="B31" s="144">
        <v>2040</v>
      </c>
      <c r="C31" s="144" t="s">
        <v>347</v>
      </c>
      <c r="D31" s="144" t="s">
        <v>11900</v>
      </c>
    </row>
    <row r="32" spans="1:4">
      <c r="A32" s="144">
        <v>31</v>
      </c>
      <c r="B32" s="144">
        <v>2040</v>
      </c>
      <c r="C32" s="144" t="s">
        <v>347</v>
      </c>
      <c r="D32" s="144" t="s">
        <v>11901</v>
      </c>
    </row>
    <row r="33" spans="1:4">
      <c r="A33" s="144">
        <v>32</v>
      </c>
      <c r="B33" s="144">
        <v>2040</v>
      </c>
      <c r="C33" s="144" t="s">
        <v>347</v>
      </c>
      <c r="D33" s="144" t="s">
        <v>11902</v>
      </c>
    </row>
    <row r="34" spans="1:4">
      <c r="A34" s="144">
        <v>33</v>
      </c>
      <c r="B34" s="144">
        <v>2040</v>
      </c>
      <c r="C34" s="144" t="s">
        <v>347</v>
      </c>
      <c r="D34" s="144" t="s">
        <v>11903</v>
      </c>
    </row>
    <row r="35" spans="1:4">
      <c r="A35" s="144">
        <v>34</v>
      </c>
      <c r="B35" s="144">
        <v>2040</v>
      </c>
      <c r="C35" s="144" t="s">
        <v>347</v>
      </c>
      <c r="D35" s="144" t="s">
        <v>11904</v>
      </c>
    </row>
    <row r="36" spans="1:4">
      <c r="A36" s="144">
        <v>35</v>
      </c>
      <c r="B36" s="144">
        <v>2040</v>
      </c>
      <c r="C36" s="144" t="s">
        <v>347</v>
      </c>
      <c r="D36" s="144" t="s">
        <v>11905</v>
      </c>
    </row>
    <row r="37" spans="1:4">
      <c r="A37" s="144">
        <v>36</v>
      </c>
      <c r="B37" s="144">
        <v>2040</v>
      </c>
      <c r="C37" s="144" t="s">
        <v>347</v>
      </c>
      <c r="D37" s="144" t="s">
        <v>11906</v>
      </c>
    </row>
    <row r="38" spans="1:4">
      <c r="A38" s="144">
        <v>37</v>
      </c>
      <c r="B38" s="144">
        <v>2040</v>
      </c>
      <c r="C38" s="144" t="s">
        <v>347</v>
      </c>
      <c r="D38" s="144" t="s">
        <v>11907</v>
      </c>
    </row>
    <row r="39" spans="1:4">
      <c r="A39" s="144">
        <v>38</v>
      </c>
      <c r="B39" s="144">
        <v>2040</v>
      </c>
      <c r="C39" s="144" t="s">
        <v>347</v>
      </c>
      <c r="D39" s="144" t="s">
        <v>11908</v>
      </c>
    </row>
    <row r="40" spans="1:4">
      <c r="A40" s="144">
        <v>39</v>
      </c>
      <c r="B40" s="144">
        <v>2040</v>
      </c>
      <c r="C40" s="144" t="s">
        <v>347</v>
      </c>
      <c r="D40" s="144" t="s">
        <v>11909</v>
      </c>
    </row>
    <row r="41" spans="1:4">
      <c r="A41" s="144">
        <v>40</v>
      </c>
      <c r="B41" s="144">
        <v>2040</v>
      </c>
      <c r="C41" s="144" t="s">
        <v>347</v>
      </c>
      <c r="D41" s="144" t="s">
        <v>11910</v>
      </c>
    </row>
    <row r="42" spans="1:4">
      <c r="A42" s="144">
        <v>41</v>
      </c>
      <c r="B42" s="144">
        <v>2040</v>
      </c>
      <c r="C42" s="144" t="s">
        <v>347</v>
      </c>
      <c r="D42" s="144" t="s">
        <v>11911</v>
      </c>
    </row>
    <row r="43" spans="1:4">
      <c r="A43" s="144">
        <v>42</v>
      </c>
      <c r="B43" s="144">
        <v>2040</v>
      </c>
      <c r="C43" s="144" t="s">
        <v>347</v>
      </c>
      <c r="D43" s="144" t="s">
        <v>11912</v>
      </c>
    </row>
    <row r="44" spans="1:4">
      <c r="A44" s="144">
        <v>43</v>
      </c>
      <c r="B44" s="144">
        <v>2040</v>
      </c>
      <c r="C44" s="144" t="s">
        <v>347</v>
      </c>
      <c r="D44" s="144" t="s">
        <v>11913</v>
      </c>
    </row>
    <row r="45" spans="1:4">
      <c r="A45" s="144">
        <v>44</v>
      </c>
      <c r="B45" s="144">
        <v>2040</v>
      </c>
      <c r="C45" s="144" t="s">
        <v>347</v>
      </c>
      <c r="D45" s="144" t="s">
        <v>11914</v>
      </c>
    </row>
    <row r="46" spans="1:4">
      <c r="A46" s="144">
        <v>45</v>
      </c>
      <c r="B46" s="144">
        <v>2040</v>
      </c>
      <c r="C46" s="144" t="s">
        <v>347</v>
      </c>
      <c r="D46" s="144" t="s">
        <v>11915</v>
      </c>
    </row>
    <row r="47" spans="1:4">
      <c r="A47" s="144">
        <v>46</v>
      </c>
      <c r="B47" s="144">
        <v>2040</v>
      </c>
      <c r="C47" s="144" t="s">
        <v>347</v>
      </c>
      <c r="D47" s="144" t="s">
        <v>11916</v>
      </c>
    </row>
    <row r="48" spans="1:4">
      <c r="A48" s="144">
        <v>47</v>
      </c>
      <c r="B48" s="144">
        <v>2040</v>
      </c>
      <c r="C48" s="144" t="s">
        <v>347</v>
      </c>
      <c r="D48" s="144" t="s">
        <v>11917</v>
      </c>
    </row>
    <row r="49" spans="1:4">
      <c r="A49" s="144">
        <v>48</v>
      </c>
      <c r="B49" s="144">
        <v>2040</v>
      </c>
      <c r="C49" s="144" t="s">
        <v>347</v>
      </c>
      <c r="D49" s="144" t="s">
        <v>11918</v>
      </c>
    </row>
    <row r="50" spans="1:4">
      <c r="A50" s="144">
        <v>49</v>
      </c>
      <c r="B50" s="144">
        <v>2040</v>
      </c>
      <c r="C50" s="144" t="s">
        <v>347</v>
      </c>
      <c r="D50" s="144" t="s">
        <v>11919</v>
      </c>
    </row>
    <row r="51" spans="1:4">
      <c r="A51" s="144">
        <v>50</v>
      </c>
      <c r="B51" s="144">
        <v>2040</v>
      </c>
      <c r="C51" s="144" t="s">
        <v>527</v>
      </c>
      <c r="D51" s="144" t="s">
        <v>11920</v>
      </c>
    </row>
    <row r="52" spans="1:4">
      <c r="A52" s="144">
        <v>51</v>
      </c>
      <c r="B52" s="144">
        <v>2040</v>
      </c>
      <c r="C52" s="144" t="s">
        <v>527</v>
      </c>
      <c r="D52" s="144" t="s">
        <v>11921</v>
      </c>
    </row>
    <row r="53" spans="1:4">
      <c r="A53" s="144">
        <v>52</v>
      </c>
      <c r="B53" s="144">
        <v>2040</v>
      </c>
      <c r="C53" s="144" t="s">
        <v>527</v>
      </c>
      <c r="D53" s="144" t="s">
        <v>11922</v>
      </c>
    </row>
    <row r="54" spans="1:4">
      <c r="A54" s="144">
        <v>53</v>
      </c>
      <c r="B54" s="144">
        <v>2040</v>
      </c>
      <c r="C54" s="144" t="s">
        <v>527</v>
      </c>
      <c r="D54" s="144" t="s">
        <v>11923</v>
      </c>
    </row>
    <row r="55" spans="1:4">
      <c r="A55" s="144">
        <v>54</v>
      </c>
      <c r="B55" s="144">
        <v>2040</v>
      </c>
      <c r="C55" s="144" t="s">
        <v>527</v>
      </c>
      <c r="D55" s="144" t="s">
        <v>11924</v>
      </c>
    </row>
    <row r="56" spans="1:4">
      <c r="A56" s="144">
        <v>55</v>
      </c>
      <c r="B56" s="144">
        <v>2040</v>
      </c>
      <c r="C56" s="144" t="s">
        <v>527</v>
      </c>
      <c r="D56" s="144" t="s">
        <v>11925</v>
      </c>
    </row>
    <row r="57" spans="1:4">
      <c r="A57" s="144">
        <v>56</v>
      </c>
      <c r="B57" s="144">
        <v>2040</v>
      </c>
      <c r="C57" s="144" t="s">
        <v>527</v>
      </c>
      <c r="D57" s="144" t="s">
        <v>11926</v>
      </c>
    </row>
    <row r="58" spans="1:4">
      <c r="A58" s="144">
        <v>57</v>
      </c>
      <c r="B58" s="144">
        <v>2040</v>
      </c>
      <c r="C58" s="144" t="s">
        <v>527</v>
      </c>
      <c r="D58" s="144" t="s">
        <v>11927</v>
      </c>
    </row>
    <row r="59" spans="1:4">
      <c r="A59" s="144">
        <v>58</v>
      </c>
      <c r="B59" s="144">
        <v>2040</v>
      </c>
      <c r="C59" s="144" t="s">
        <v>527</v>
      </c>
      <c r="D59" s="144" t="s">
        <v>11928</v>
      </c>
    </row>
    <row r="60" spans="1:4">
      <c r="A60" s="144">
        <v>59</v>
      </c>
      <c r="B60" s="144">
        <v>2040</v>
      </c>
      <c r="C60" s="144" t="s">
        <v>527</v>
      </c>
      <c r="D60" s="144" t="s">
        <v>11929</v>
      </c>
    </row>
    <row r="61" spans="1:4">
      <c r="A61" s="144">
        <v>60</v>
      </c>
      <c r="B61" s="144">
        <v>2040</v>
      </c>
      <c r="C61" s="144" t="s">
        <v>527</v>
      </c>
      <c r="D61" s="144" t="s">
        <v>11930</v>
      </c>
    </row>
    <row r="62" spans="1:4">
      <c r="A62" s="144">
        <v>61</v>
      </c>
      <c r="B62" s="144">
        <v>2040</v>
      </c>
      <c r="C62" s="144" t="s">
        <v>527</v>
      </c>
      <c r="D62" s="144" t="s">
        <v>11931</v>
      </c>
    </row>
    <row r="63" spans="1:4">
      <c r="A63" s="144">
        <v>62</v>
      </c>
      <c r="B63" s="144">
        <v>2040</v>
      </c>
      <c r="C63" s="144" t="s">
        <v>527</v>
      </c>
      <c r="D63" s="144" t="s">
        <v>11932</v>
      </c>
    </row>
    <row r="64" spans="1:4">
      <c r="A64" s="144">
        <v>63</v>
      </c>
      <c r="B64" s="144">
        <v>2040</v>
      </c>
      <c r="C64" s="144" t="s">
        <v>527</v>
      </c>
      <c r="D64" s="144" t="s">
        <v>11933</v>
      </c>
    </row>
    <row r="65" spans="1:4">
      <c r="A65" s="144">
        <v>64</v>
      </c>
      <c r="B65" s="144">
        <v>2040</v>
      </c>
      <c r="C65" s="144" t="s">
        <v>527</v>
      </c>
      <c r="D65" s="144" t="s">
        <v>11934</v>
      </c>
    </row>
    <row r="66" spans="1:4">
      <c r="A66" s="144">
        <v>65</v>
      </c>
      <c r="B66" s="144">
        <v>2040</v>
      </c>
      <c r="C66" s="144" t="s">
        <v>527</v>
      </c>
      <c r="D66" s="144" t="s">
        <v>11935</v>
      </c>
    </row>
    <row r="67" spans="1:4">
      <c r="A67" s="144">
        <v>66</v>
      </c>
      <c r="B67" s="144">
        <v>2040</v>
      </c>
      <c r="C67" s="144" t="s">
        <v>527</v>
      </c>
      <c r="D67" s="144" t="s">
        <v>11936</v>
      </c>
    </row>
    <row r="68" spans="1:4">
      <c r="A68" s="144">
        <v>67</v>
      </c>
      <c r="B68" s="144">
        <v>2040</v>
      </c>
      <c r="C68" s="144" t="s">
        <v>527</v>
      </c>
      <c r="D68" s="144" t="s">
        <v>11937</v>
      </c>
    </row>
    <row r="69" spans="1:4">
      <c r="A69" s="144">
        <v>68</v>
      </c>
      <c r="B69" s="144">
        <v>2040</v>
      </c>
      <c r="C69" s="144" t="s">
        <v>527</v>
      </c>
      <c r="D69" s="144" t="s">
        <v>11938</v>
      </c>
    </row>
    <row r="70" spans="1:4">
      <c r="A70" s="144">
        <v>69</v>
      </c>
      <c r="B70" s="144">
        <v>2040</v>
      </c>
      <c r="C70" s="144" t="s">
        <v>527</v>
      </c>
      <c r="D70" s="144" t="s">
        <v>11939</v>
      </c>
    </row>
    <row r="71" spans="1:4">
      <c r="A71" s="144">
        <v>70</v>
      </c>
      <c r="B71" s="144">
        <v>2040</v>
      </c>
      <c r="C71" s="144" t="s">
        <v>527</v>
      </c>
      <c r="D71" s="144" t="s">
        <v>11940</v>
      </c>
    </row>
    <row r="72" spans="1:4">
      <c r="A72" s="144">
        <v>71</v>
      </c>
      <c r="B72" s="144">
        <v>2040</v>
      </c>
      <c r="C72" s="144" t="s">
        <v>527</v>
      </c>
      <c r="D72" s="144" t="s">
        <v>11941</v>
      </c>
    </row>
    <row r="73" spans="1:4">
      <c r="A73" s="144">
        <v>72</v>
      </c>
      <c r="B73" s="144">
        <v>2040</v>
      </c>
      <c r="C73" s="144" t="s">
        <v>527</v>
      </c>
      <c r="D73" s="144" t="s">
        <v>11942</v>
      </c>
    </row>
    <row r="74" spans="1:4">
      <c r="A74" s="144">
        <v>73</v>
      </c>
      <c r="B74" s="144">
        <v>2040</v>
      </c>
      <c r="C74" s="144" t="s">
        <v>527</v>
      </c>
      <c r="D74" s="144" t="s">
        <v>11943</v>
      </c>
    </row>
    <row r="75" spans="1:4">
      <c r="A75" s="144">
        <v>74</v>
      </c>
      <c r="B75" s="144">
        <v>2040</v>
      </c>
      <c r="C75" s="144" t="s">
        <v>527</v>
      </c>
      <c r="D75" s="144" t="s">
        <v>11944</v>
      </c>
    </row>
    <row r="76" spans="1:4">
      <c r="A76" s="144">
        <v>75</v>
      </c>
      <c r="B76" s="144">
        <v>2040</v>
      </c>
      <c r="C76" s="144" t="s">
        <v>527</v>
      </c>
      <c r="D76" s="144" t="s">
        <v>11945</v>
      </c>
    </row>
    <row r="77" spans="1:4">
      <c r="A77" s="144">
        <v>76</v>
      </c>
      <c r="B77" s="144">
        <v>2040</v>
      </c>
      <c r="C77" s="144" t="s">
        <v>527</v>
      </c>
      <c r="D77" s="144" t="s">
        <v>11946</v>
      </c>
    </row>
    <row r="78" spans="1:4">
      <c r="A78" s="144">
        <v>77</v>
      </c>
      <c r="B78" s="144">
        <v>2040</v>
      </c>
      <c r="C78" s="144" t="s">
        <v>527</v>
      </c>
      <c r="D78" s="144" t="s">
        <v>11947</v>
      </c>
    </row>
    <row r="79" spans="1:4">
      <c r="A79" s="144">
        <v>78</v>
      </c>
      <c r="B79" s="144">
        <v>2040</v>
      </c>
      <c r="C79" s="144" t="s">
        <v>527</v>
      </c>
      <c r="D79" s="144" t="s">
        <v>11948</v>
      </c>
    </row>
    <row r="80" spans="1:4">
      <c r="A80" s="144">
        <v>79</v>
      </c>
      <c r="B80" s="144">
        <v>2040</v>
      </c>
      <c r="C80" s="144" t="s">
        <v>527</v>
      </c>
      <c r="D80" s="144" t="s">
        <v>11949</v>
      </c>
    </row>
    <row r="81" spans="1:4">
      <c r="A81" s="144">
        <v>80</v>
      </c>
      <c r="B81" s="144">
        <v>2040</v>
      </c>
      <c r="C81" s="144" t="s">
        <v>527</v>
      </c>
      <c r="D81" s="144" t="s">
        <v>11950</v>
      </c>
    </row>
    <row r="82" spans="1:4">
      <c r="A82" s="144">
        <v>81</v>
      </c>
      <c r="B82" s="144">
        <v>2040</v>
      </c>
      <c r="C82" s="144" t="s">
        <v>527</v>
      </c>
      <c r="D82" s="144" t="s">
        <v>11951</v>
      </c>
    </row>
    <row r="83" spans="1:4">
      <c r="A83" s="144">
        <v>82</v>
      </c>
      <c r="B83" s="144">
        <v>2040</v>
      </c>
      <c r="C83" s="144" t="s">
        <v>527</v>
      </c>
      <c r="D83" s="144" t="s">
        <v>11952</v>
      </c>
    </row>
    <row r="84" spans="1:4">
      <c r="A84" s="144">
        <v>83</v>
      </c>
      <c r="B84" s="144">
        <v>2040</v>
      </c>
      <c r="C84" s="144" t="s">
        <v>527</v>
      </c>
      <c r="D84" s="144" t="s">
        <v>11953</v>
      </c>
    </row>
    <row r="85" spans="1:4">
      <c r="A85" s="144">
        <v>84</v>
      </c>
      <c r="B85" s="144">
        <v>2040</v>
      </c>
      <c r="C85" s="144" t="s">
        <v>527</v>
      </c>
      <c r="D85" s="144" t="s">
        <v>11954</v>
      </c>
    </row>
    <row r="86" spans="1:4">
      <c r="A86" s="144">
        <v>85</v>
      </c>
      <c r="B86" s="144">
        <v>2040</v>
      </c>
      <c r="C86" s="144" t="s">
        <v>527</v>
      </c>
      <c r="D86" s="144" t="s">
        <v>11955</v>
      </c>
    </row>
    <row r="87" spans="1:4">
      <c r="A87" s="144">
        <v>86</v>
      </c>
      <c r="B87" s="144">
        <v>2040</v>
      </c>
      <c r="C87" s="144" t="s">
        <v>527</v>
      </c>
      <c r="D87" s="144" t="s">
        <v>11956</v>
      </c>
    </row>
    <row r="88" spans="1:4">
      <c r="A88" s="144">
        <v>87</v>
      </c>
      <c r="B88" s="144">
        <v>2040</v>
      </c>
      <c r="C88" s="144" t="s">
        <v>527</v>
      </c>
      <c r="D88" s="144" t="s">
        <v>11957</v>
      </c>
    </row>
    <row r="89" spans="1:4">
      <c r="A89" s="144">
        <v>88</v>
      </c>
      <c r="B89" s="144">
        <v>2040</v>
      </c>
      <c r="C89" s="144" t="s">
        <v>527</v>
      </c>
      <c r="D89" s="144" t="s">
        <v>11958</v>
      </c>
    </row>
    <row r="90" spans="1:4">
      <c r="A90" s="144">
        <v>89</v>
      </c>
      <c r="B90" s="144">
        <v>2040</v>
      </c>
      <c r="C90" s="144" t="s">
        <v>527</v>
      </c>
      <c r="D90" s="144" t="s">
        <v>11959</v>
      </c>
    </row>
    <row r="91" spans="1:4">
      <c r="A91" s="144">
        <v>90</v>
      </c>
      <c r="B91" s="144">
        <v>2040</v>
      </c>
      <c r="C91" s="144" t="s">
        <v>527</v>
      </c>
      <c r="D91" s="144" t="s">
        <v>11960</v>
      </c>
    </row>
    <row r="92" spans="1:4">
      <c r="A92" s="144">
        <v>91</v>
      </c>
      <c r="B92" s="144">
        <v>2040</v>
      </c>
      <c r="C92" s="144" t="s">
        <v>527</v>
      </c>
      <c r="D92" s="144" t="s">
        <v>11961</v>
      </c>
    </row>
    <row r="93" spans="1:4">
      <c r="A93" s="144">
        <v>92</v>
      </c>
      <c r="B93" s="144">
        <v>2040</v>
      </c>
      <c r="C93" s="144" t="s">
        <v>527</v>
      </c>
      <c r="D93" s="144" t="s">
        <v>11962</v>
      </c>
    </row>
    <row r="94" spans="1:4">
      <c r="A94" s="144">
        <v>93</v>
      </c>
      <c r="B94" s="144">
        <v>2040</v>
      </c>
      <c r="C94" s="144" t="s">
        <v>527</v>
      </c>
      <c r="D94" s="144" t="s">
        <v>11963</v>
      </c>
    </row>
    <row r="95" spans="1:4">
      <c r="A95" s="144">
        <v>94</v>
      </c>
      <c r="B95" s="144">
        <v>2040</v>
      </c>
      <c r="C95" s="144" t="s">
        <v>527</v>
      </c>
      <c r="D95" s="144" t="s">
        <v>11964</v>
      </c>
    </row>
    <row r="96" spans="1:4">
      <c r="A96" s="144">
        <v>95</v>
      </c>
      <c r="B96" s="144">
        <v>2040</v>
      </c>
      <c r="C96" s="144" t="s">
        <v>527</v>
      </c>
      <c r="D96" s="144" t="s">
        <v>11965</v>
      </c>
    </row>
    <row r="97" spans="1:4">
      <c r="A97" s="144">
        <v>96</v>
      </c>
      <c r="B97" s="144">
        <v>2040</v>
      </c>
      <c r="C97" s="144" t="s">
        <v>527</v>
      </c>
      <c r="D97" s="144" t="s">
        <v>11966</v>
      </c>
    </row>
    <row r="98" spans="1:4">
      <c r="A98" s="144">
        <v>97</v>
      </c>
      <c r="B98" s="144">
        <v>2040</v>
      </c>
      <c r="C98" s="144" t="s">
        <v>527</v>
      </c>
      <c r="D98" s="144" t="s">
        <v>11967</v>
      </c>
    </row>
    <row r="99" spans="1:4">
      <c r="A99" s="144">
        <v>98</v>
      </c>
      <c r="B99" s="144">
        <v>2040</v>
      </c>
      <c r="C99" s="144" t="s">
        <v>527</v>
      </c>
      <c r="D99" s="144" t="s">
        <v>11968</v>
      </c>
    </row>
    <row r="100" spans="1:4">
      <c r="A100" s="144">
        <v>99</v>
      </c>
      <c r="B100" s="144">
        <v>2040</v>
      </c>
      <c r="C100" s="144" t="s">
        <v>844</v>
      </c>
      <c r="D100" s="144" t="s">
        <v>11969</v>
      </c>
    </row>
    <row r="101" spans="1:4">
      <c r="A101" s="144">
        <v>100</v>
      </c>
      <c r="B101" s="144">
        <v>2040</v>
      </c>
      <c r="C101" s="144" t="s">
        <v>844</v>
      </c>
      <c r="D101" s="144" t="s">
        <v>11970</v>
      </c>
    </row>
    <row r="102" spans="1:4">
      <c r="A102" s="144">
        <v>101</v>
      </c>
      <c r="B102" s="144">
        <v>2040</v>
      </c>
      <c r="C102" s="144" t="s">
        <v>844</v>
      </c>
      <c r="D102" s="144" t="s">
        <v>11971</v>
      </c>
    </row>
    <row r="103" spans="1:4">
      <c r="A103" s="144">
        <v>102</v>
      </c>
      <c r="B103" s="144">
        <v>2040</v>
      </c>
      <c r="C103" s="144" t="s">
        <v>844</v>
      </c>
      <c r="D103" s="144" t="s">
        <v>11972</v>
      </c>
    </row>
    <row r="104" spans="1:4">
      <c r="A104" s="144">
        <v>103</v>
      </c>
      <c r="B104" s="144">
        <v>2040</v>
      </c>
      <c r="C104" s="144" t="s">
        <v>844</v>
      </c>
      <c r="D104" s="144" t="s">
        <v>11973</v>
      </c>
    </row>
    <row r="105" spans="1:4">
      <c r="A105" s="144">
        <v>104</v>
      </c>
      <c r="B105" s="144">
        <v>2040</v>
      </c>
      <c r="C105" s="144" t="s">
        <v>844</v>
      </c>
      <c r="D105" s="144" t="s">
        <v>11974</v>
      </c>
    </row>
    <row r="106" spans="1:4">
      <c r="A106" s="144">
        <v>105</v>
      </c>
      <c r="B106" s="144">
        <v>2040</v>
      </c>
      <c r="C106" s="144" t="s">
        <v>844</v>
      </c>
      <c r="D106" s="144" t="s">
        <v>11975</v>
      </c>
    </row>
    <row r="107" spans="1:4">
      <c r="A107" s="144">
        <v>106</v>
      </c>
      <c r="B107" s="144">
        <v>2040</v>
      </c>
      <c r="C107" s="144" t="s">
        <v>844</v>
      </c>
      <c r="D107" s="144" t="s">
        <v>11976</v>
      </c>
    </row>
    <row r="108" spans="1:4">
      <c r="A108" s="144">
        <v>107</v>
      </c>
      <c r="B108" s="144">
        <v>2040</v>
      </c>
      <c r="C108" s="144" t="s">
        <v>844</v>
      </c>
      <c r="D108" s="144" t="s">
        <v>11977</v>
      </c>
    </row>
    <row r="109" spans="1:4">
      <c r="A109" s="144">
        <v>108</v>
      </c>
      <c r="B109" s="144">
        <v>2040</v>
      </c>
      <c r="C109" s="144" t="s">
        <v>844</v>
      </c>
      <c r="D109" s="144" t="s">
        <v>11978</v>
      </c>
    </row>
    <row r="110" spans="1:4">
      <c r="A110" s="144">
        <v>109</v>
      </c>
      <c r="B110" s="144">
        <v>2040</v>
      </c>
      <c r="C110" s="144" t="s">
        <v>844</v>
      </c>
      <c r="D110" s="144" t="s">
        <v>11979</v>
      </c>
    </row>
    <row r="111" spans="1:4">
      <c r="A111" s="144">
        <v>110</v>
      </c>
      <c r="B111" s="144">
        <v>2040</v>
      </c>
      <c r="C111" s="144" t="s">
        <v>844</v>
      </c>
      <c r="D111" s="144" t="s">
        <v>11980</v>
      </c>
    </row>
    <row r="112" spans="1:4">
      <c r="A112" s="144">
        <v>111</v>
      </c>
      <c r="B112" s="144">
        <v>2040</v>
      </c>
      <c r="C112" s="144" t="s">
        <v>844</v>
      </c>
      <c r="D112" s="144" t="s">
        <v>11981</v>
      </c>
    </row>
    <row r="113" spans="1:4">
      <c r="A113" s="144">
        <v>112</v>
      </c>
      <c r="B113" s="144">
        <v>2040</v>
      </c>
      <c r="C113" s="144" t="s">
        <v>844</v>
      </c>
      <c r="D113" s="144" t="s">
        <v>11982</v>
      </c>
    </row>
    <row r="114" spans="1:4">
      <c r="A114" s="144">
        <v>113</v>
      </c>
      <c r="B114" s="144">
        <v>2040</v>
      </c>
      <c r="C114" s="144" t="s">
        <v>844</v>
      </c>
      <c r="D114" s="144" t="s">
        <v>11983</v>
      </c>
    </row>
    <row r="115" spans="1:4">
      <c r="A115" s="144">
        <v>114</v>
      </c>
      <c r="B115" s="144">
        <v>2040</v>
      </c>
      <c r="C115" s="144" t="s">
        <v>844</v>
      </c>
      <c r="D115" s="144" t="s">
        <v>11984</v>
      </c>
    </row>
    <row r="116" spans="1:4">
      <c r="A116" s="144">
        <v>115</v>
      </c>
      <c r="B116" s="144">
        <v>2040</v>
      </c>
      <c r="C116" s="144" t="s">
        <v>844</v>
      </c>
      <c r="D116" s="144" t="s">
        <v>11985</v>
      </c>
    </row>
    <row r="117" spans="1:4">
      <c r="A117" s="144">
        <v>116</v>
      </c>
      <c r="B117" s="144">
        <v>2040</v>
      </c>
      <c r="C117" s="144" t="s">
        <v>844</v>
      </c>
      <c r="D117" s="144" t="s">
        <v>11986</v>
      </c>
    </row>
    <row r="118" spans="1:4">
      <c r="A118" s="144">
        <v>117</v>
      </c>
      <c r="B118" s="144">
        <v>2040</v>
      </c>
      <c r="C118" s="144" t="s">
        <v>844</v>
      </c>
      <c r="D118" s="144" t="s">
        <v>11987</v>
      </c>
    </row>
    <row r="119" spans="1:4">
      <c r="A119" s="144">
        <v>118</v>
      </c>
      <c r="B119" s="144">
        <v>2040</v>
      </c>
      <c r="C119" s="144" t="s">
        <v>844</v>
      </c>
      <c r="D119" s="144" t="s">
        <v>11988</v>
      </c>
    </row>
    <row r="120" spans="1:4">
      <c r="A120" s="144">
        <v>119</v>
      </c>
      <c r="B120" s="144">
        <v>2040</v>
      </c>
      <c r="C120" s="144" t="s">
        <v>844</v>
      </c>
      <c r="D120" s="144" t="s">
        <v>11989</v>
      </c>
    </row>
    <row r="121" spans="1:4">
      <c r="A121" s="144">
        <v>120</v>
      </c>
      <c r="B121" s="144">
        <v>2040</v>
      </c>
      <c r="C121" s="144" t="s">
        <v>844</v>
      </c>
      <c r="D121" s="144" t="s">
        <v>11990</v>
      </c>
    </row>
    <row r="122" spans="1:4">
      <c r="A122" s="144">
        <v>121</v>
      </c>
      <c r="B122" s="144">
        <v>2040</v>
      </c>
      <c r="C122" s="144" t="s">
        <v>844</v>
      </c>
      <c r="D122" s="144" t="s">
        <v>11991</v>
      </c>
    </row>
    <row r="123" spans="1:4">
      <c r="A123" s="144">
        <v>122</v>
      </c>
      <c r="B123" s="144">
        <v>2040</v>
      </c>
      <c r="C123" s="144" t="s">
        <v>844</v>
      </c>
      <c r="D123" s="144" t="s">
        <v>11992</v>
      </c>
    </row>
    <row r="124" spans="1:4">
      <c r="A124" s="144">
        <v>123</v>
      </c>
      <c r="B124" s="144">
        <v>2040</v>
      </c>
      <c r="C124" s="144" t="s">
        <v>844</v>
      </c>
      <c r="D124" s="144" t="s">
        <v>11993</v>
      </c>
    </row>
    <row r="125" spans="1:4">
      <c r="A125" s="144">
        <v>124</v>
      </c>
      <c r="B125" s="144">
        <v>2040</v>
      </c>
      <c r="C125" s="144" t="s">
        <v>844</v>
      </c>
      <c r="D125" s="144" t="s">
        <v>11994</v>
      </c>
    </row>
    <row r="126" spans="1:4">
      <c r="A126" s="144">
        <v>125</v>
      </c>
      <c r="B126" s="144">
        <v>2040</v>
      </c>
      <c r="C126" s="144" t="s">
        <v>844</v>
      </c>
      <c r="D126" s="144" t="s">
        <v>11995</v>
      </c>
    </row>
    <row r="127" spans="1:4">
      <c r="A127" s="144">
        <v>126</v>
      </c>
      <c r="B127" s="144">
        <v>2040</v>
      </c>
      <c r="C127" s="144" t="s">
        <v>844</v>
      </c>
      <c r="D127" s="144" t="s">
        <v>11996</v>
      </c>
    </row>
    <row r="128" spans="1:4">
      <c r="A128" s="144">
        <v>127</v>
      </c>
      <c r="B128" s="144">
        <v>2040</v>
      </c>
      <c r="C128" s="144" t="s">
        <v>844</v>
      </c>
      <c r="D128" s="144" t="s">
        <v>11997</v>
      </c>
    </row>
    <row r="129" spans="1:4">
      <c r="A129" s="144">
        <v>128</v>
      </c>
      <c r="B129" s="144">
        <v>2040</v>
      </c>
      <c r="C129" s="144" t="s">
        <v>844</v>
      </c>
      <c r="D129" s="144" t="s">
        <v>11998</v>
      </c>
    </row>
    <row r="130" spans="1:4">
      <c r="A130" s="144">
        <v>129</v>
      </c>
      <c r="B130" s="144">
        <v>2040</v>
      </c>
      <c r="C130" s="144" t="s">
        <v>844</v>
      </c>
      <c r="D130" s="144" t="s">
        <v>11999</v>
      </c>
    </row>
    <row r="131" spans="1:4">
      <c r="A131" s="144">
        <v>130</v>
      </c>
      <c r="B131" s="144">
        <v>2040</v>
      </c>
      <c r="C131" s="144" t="s">
        <v>844</v>
      </c>
      <c r="D131" s="144" t="s">
        <v>12000</v>
      </c>
    </row>
    <row r="132" spans="1:4">
      <c r="A132" s="144">
        <v>131</v>
      </c>
      <c r="B132" s="144">
        <v>2040</v>
      </c>
      <c r="C132" s="144" t="s">
        <v>844</v>
      </c>
      <c r="D132" s="144" t="s">
        <v>12001</v>
      </c>
    </row>
    <row r="133" spans="1:4">
      <c r="A133" s="144">
        <v>132</v>
      </c>
      <c r="B133" s="144">
        <v>2040</v>
      </c>
      <c r="C133" s="144" t="s">
        <v>844</v>
      </c>
      <c r="D133" s="144" t="s">
        <v>12002</v>
      </c>
    </row>
    <row r="134" spans="1:4">
      <c r="A134" s="144">
        <v>133</v>
      </c>
      <c r="B134" s="144">
        <v>2040</v>
      </c>
      <c r="C134" s="144" t="s">
        <v>844</v>
      </c>
      <c r="D134" s="144" t="s">
        <v>12003</v>
      </c>
    </row>
    <row r="135" spans="1:4">
      <c r="A135" s="144">
        <v>134</v>
      </c>
      <c r="B135" s="144">
        <v>2040</v>
      </c>
      <c r="C135" s="144" t="s">
        <v>1061</v>
      </c>
      <c r="D135" s="144" t="s">
        <v>12004</v>
      </c>
    </row>
    <row r="136" spans="1:4">
      <c r="A136" s="144">
        <v>135</v>
      </c>
      <c r="B136" s="144">
        <v>2040</v>
      </c>
      <c r="C136" s="144" t="s">
        <v>1061</v>
      </c>
      <c r="D136" s="144" t="s">
        <v>12005</v>
      </c>
    </row>
    <row r="137" spans="1:4">
      <c r="A137" s="144">
        <v>136</v>
      </c>
      <c r="B137" s="144">
        <v>2040</v>
      </c>
      <c r="C137" s="144" t="s">
        <v>1061</v>
      </c>
      <c r="D137" s="144" t="s">
        <v>12006</v>
      </c>
    </row>
    <row r="138" spans="1:4">
      <c r="A138" s="144">
        <v>137</v>
      </c>
      <c r="B138" s="144">
        <v>2040</v>
      </c>
      <c r="C138" s="144" t="s">
        <v>1061</v>
      </c>
      <c r="D138" s="144" t="s">
        <v>12007</v>
      </c>
    </row>
    <row r="139" spans="1:4">
      <c r="A139" s="144">
        <v>138</v>
      </c>
      <c r="B139" s="144">
        <v>2040</v>
      </c>
      <c r="C139" s="144" t="s">
        <v>1061</v>
      </c>
      <c r="D139" s="144" t="s">
        <v>12008</v>
      </c>
    </row>
    <row r="140" spans="1:4">
      <c r="A140" s="144">
        <v>139</v>
      </c>
      <c r="B140" s="144">
        <v>2040</v>
      </c>
      <c r="C140" s="144" t="s">
        <v>1061</v>
      </c>
      <c r="D140" s="144" t="s">
        <v>12009</v>
      </c>
    </row>
    <row r="141" spans="1:4">
      <c r="A141" s="144">
        <v>140</v>
      </c>
      <c r="B141" s="144">
        <v>2040</v>
      </c>
      <c r="C141" s="144" t="s">
        <v>1061</v>
      </c>
      <c r="D141" s="144" t="s">
        <v>12010</v>
      </c>
    </row>
    <row r="142" spans="1:4">
      <c r="A142" s="144">
        <v>141</v>
      </c>
      <c r="B142" s="144">
        <v>2040</v>
      </c>
      <c r="C142" s="144" t="s">
        <v>1061</v>
      </c>
      <c r="D142" s="144" t="s">
        <v>12011</v>
      </c>
    </row>
    <row r="143" spans="1:4">
      <c r="A143" s="144">
        <v>142</v>
      </c>
      <c r="B143" s="144">
        <v>2040</v>
      </c>
      <c r="C143" s="144" t="s">
        <v>1061</v>
      </c>
      <c r="D143" s="144" t="s">
        <v>12012</v>
      </c>
    </row>
    <row r="144" spans="1:4">
      <c r="A144" s="144">
        <v>143</v>
      </c>
      <c r="B144" s="144">
        <v>2040</v>
      </c>
      <c r="C144" s="144" t="s">
        <v>1061</v>
      </c>
      <c r="D144" s="144" t="s">
        <v>12013</v>
      </c>
    </row>
    <row r="145" spans="1:4">
      <c r="A145" s="144">
        <v>144</v>
      </c>
      <c r="B145" s="144">
        <v>2040</v>
      </c>
      <c r="C145" s="144" t="s">
        <v>1061</v>
      </c>
      <c r="D145" s="144" t="s">
        <v>12014</v>
      </c>
    </row>
    <row r="146" spans="1:4">
      <c r="A146" s="144">
        <v>145</v>
      </c>
      <c r="B146" s="144">
        <v>2040</v>
      </c>
      <c r="C146" s="144" t="s">
        <v>1061</v>
      </c>
      <c r="D146" s="144" t="s">
        <v>12015</v>
      </c>
    </row>
    <row r="147" spans="1:4">
      <c r="A147" s="144">
        <v>146</v>
      </c>
      <c r="B147" s="144">
        <v>2040</v>
      </c>
      <c r="C147" s="144" t="s">
        <v>1061</v>
      </c>
      <c r="D147" s="144" t="s">
        <v>12016</v>
      </c>
    </row>
    <row r="148" spans="1:4">
      <c r="A148" s="144">
        <v>147</v>
      </c>
      <c r="B148" s="144">
        <v>2040</v>
      </c>
      <c r="C148" s="144" t="s">
        <v>1061</v>
      </c>
      <c r="D148" s="144" t="s">
        <v>12017</v>
      </c>
    </row>
    <row r="149" spans="1:4">
      <c r="A149" s="144">
        <v>148</v>
      </c>
      <c r="B149" s="144">
        <v>2040</v>
      </c>
      <c r="C149" s="144" t="s">
        <v>1061</v>
      </c>
      <c r="D149" s="144" t="s">
        <v>12018</v>
      </c>
    </row>
    <row r="150" spans="1:4">
      <c r="A150" s="144">
        <v>149</v>
      </c>
      <c r="B150" s="144">
        <v>2040</v>
      </c>
      <c r="C150" s="144" t="s">
        <v>1061</v>
      </c>
      <c r="D150" s="144" t="s">
        <v>12019</v>
      </c>
    </row>
    <row r="151" spans="1:4">
      <c r="A151" s="144">
        <v>150</v>
      </c>
      <c r="B151" s="144">
        <v>2040</v>
      </c>
      <c r="C151" s="144" t="s">
        <v>1061</v>
      </c>
      <c r="D151" s="144" t="s">
        <v>12020</v>
      </c>
    </row>
    <row r="152" spans="1:4">
      <c r="A152" s="144">
        <v>151</v>
      </c>
      <c r="B152" s="144">
        <v>2040</v>
      </c>
      <c r="C152" s="144" t="s">
        <v>1061</v>
      </c>
      <c r="D152" s="144" t="s">
        <v>12021</v>
      </c>
    </row>
    <row r="153" spans="1:4">
      <c r="A153" s="144">
        <v>152</v>
      </c>
      <c r="B153" s="144">
        <v>2040</v>
      </c>
      <c r="C153" s="144" t="s">
        <v>1061</v>
      </c>
      <c r="D153" s="144" t="s">
        <v>12022</v>
      </c>
    </row>
    <row r="154" spans="1:4">
      <c r="A154" s="144">
        <v>153</v>
      </c>
      <c r="B154" s="144">
        <v>2040</v>
      </c>
      <c r="C154" s="144" t="s">
        <v>1061</v>
      </c>
      <c r="D154" s="144" t="s">
        <v>12023</v>
      </c>
    </row>
    <row r="155" spans="1:4">
      <c r="A155" s="144">
        <v>154</v>
      </c>
      <c r="B155" s="144">
        <v>2040</v>
      </c>
      <c r="C155" s="144" t="s">
        <v>1061</v>
      </c>
      <c r="D155" s="144" t="s">
        <v>12024</v>
      </c>
    </row>
    <row r="156" spans="1:4">
      <c r="A156" s="144">
        <v>155</v>
      </c>
      <c r="B156" s="144">
        <v>2040</v>
      </c>
      <c r="C156" s="144" t="s">
        <v>1061</v>
      </c>
      <c r="D156" s="144" t="s">
        <v>12025</v>
      </c>
    </row>
    <row r="157" spans="1:4">
      <c r="A157" s="144">
        <v>156</v>
      </c>
      <c r="B157" s="144">
        <v>2040</v>
      </c>
      <c r="C157" s="144" t="s">
        <v>1061</v>
      </c>
      <c r="D157" s="144" t="s">
        <v>12026</v>
      </c>
    </row>
    <row r="158" spans="1:4">
      <c r="A158" s="144">
        <v>157</v>
      </c>
      <c r="B158" s="144">
        <v>2040</v>
      </c>
      <c r="C158" s="144" t="s">
        <v>1061</v>
      </c>
      <c r="D158" s="144" t="s">
        <v>12027</v>
      </c>
    </row>
    <row r="159" spans="1:4">
      <c r="A159" s="144">
        <v>158</v>
      </c>
      <c r="B159" s="144">
        <v>2040</v>
      </c>
      <c r="C159" s="144" t="s">
        <v>1061</v>
      </c>
      <c r="D159" s="144" t="s">
        <v>12028</v>
      </c>
    </row>
    <row r="160" spans="1:4">
      <c r="A160" s="144">
        <v>159</v>
      </c>
      <c r="B160" s="144">
        <v>2040</v>
      </c>
      <c r="C160" s="144" t="s">
        <v>1061</v>
      </c>
      <c r="D160" s="144" t="s">
        <v>12029</v>
      </c>
    </row>
    <row r="161" spans="1:4">
      <c r="A161" s="144">
        <v>160</v>
      </c>
      <c r="B161" s="144">
        <v>2040</v>
      </c>
      <c r="C161" s="144" t="s">
        <v>1061</v>
      </c>
      <c r="D161" s="144" t="s">
        <v>12030</v>
      </c>
    </row>
    <row r="162" spans="1:4">
      <c r="A162" s="144">
        <v>161</v>
      </c>
      <c r="B162" s="144">
        <v>2040</v>
      </c>
      <c r="C162" s="144" t="s">
        <v>1061</v>
      </c>
      <c r="D162" s="144" t="s">
        <v>12031</v>
      </c>
    </row>
    <row r="163" spans="1:4">
      <c r="A163" s="144">
        <v>162</v>
      </c>
      <c r="B163" s="144">
        <v>2040</v>
      </c>
      <c r="C163" s="144" t="s">
        <v>1061</v>
      </c>
      <c r="D163" s="144" t="s">
        <v>12032</v>
      </c>
    </row>
    <row r="164" spans="1:4">
      <c r="A164" s="144">
        <v>163</v>
      </c>
      <c r="B164" s="144">
        <v>2040</v>
      </c>
      <c r="C164" s="144" t="s">
        <v>1061</v>
      </c>
      <c r="D164" s="144" t="s">
        <v>12033</v>
      </c>
    </row>
    <row r="165" spans="1:4">
      <c r="A165" s="144">
        <v>164</v>
      </c>
      <c r="B165" s="144">
        <v>2040</v>
      </c>
      <c r="C165" s="144" t="s">
        <v>1061</v>
      </c>
      <c r="D165" s="144" t="s">
        <v>12034</v>
      </c>
    </row>
    <row r="166" spans="1:4">
      <c r="A166" s="144">
        <v>165</v>
      </c>
      <c r="B166" s="144">
        <v>2040</v>
      </c>
      <c r="C166" s="144" t="s">
        <v>1061</v>
      </c>
      <c r="D166" s="144" t="s">
        <v>12035</v>
      </c>
    </row>
    <row r="167" spans="1:4">
      <c r="A167" s="144">
        <v>166</v>
      </c>
      <c r="B167" s="144">
        <v>2040</v>
      </c>
      <c r="C167" s="144" t="s">
        <v>1061</v>
      </c>
      <c r="D167" s="144" t="s">
        <v>12036</v>
      </c>
    </row>
    <row r="168" spans="1:4">
      <c r="A168" s="144">
        <v>167</v>
      </c>
      <c r="B168" s="144">
        <v>2040</v>
      </c>
      <c r="C168" s="144" t="s">
        <v>1061</v>
      </c>
      <c r="D168" s="144" t="s">
        <v>12037</v>
      </c>
    </row>
    <row r="169" spans="1:4">
      <c r="A169" s="144">
        <v>168</v>
      </c>
      <c r="B169" s="144">
        <v>2040</v>
      </c>
      <c r="C169" s="144" t="s">
        <v>1061</v>
      </c>
      <c r="D169" s="144" t="s">
        <v>12038</v>
      </c>
    </row>
    <row r="170" spans="1:4">
      <c r="A170" s="144">
        <v>169</v>
      </c>
      <c r="B170" s="144">
        <v>2040</v>
      </c>
      <c r="C170" s="144" t="s">
        <v>1061</v>
      </c>
      <c r="D170" s="144" t="s">
        <v>12039</v>
      </c>
    </row>
    <row r="171" spans="1:4">
      <c r="A171" s="144">
        <v>170</v>
      </c>
      <c r="B171" s="144">
        <v>2040</v>
      </c>
      <c r="C171" s="144" t="s">
        <v>1191</v>
      </c>
      <c r="D171" s="144" t="s">
        <v>12040</v>
      </c>
    </row>
    <row r="172" spans="1:4">
      <c r="A172" s="144">
        <v>171</v>
      </c>
      <c r="B172" s="144">
        <v>2040</v>
      </c>
      <c r="C172" s="144" t="s">
        <v>1191</v>
      </c>
      <c r="D172" s="144" t="s">
        <v>12041</v>
      </c>
    </row>
    <row r="173" spans="1:4">
      <c r="A173" s="144">
        <v>172</v>
      </c>
      <c r="B173" s="144">
        <v>2040</v>
      </c>
      <c r="C173" s="144" t="s">
        <v>1191</v>
      </c>
      <c r="D173" s="144" t="s">
        <v>12042</v>
      </c>
    </row>
    <row r="174" spans="1:4">
      <c r="A174" s="144">
        <v>173</v>
      </c>
      <c r="B174" s="144">
        <v>2040</v>
      </c>
      <c r="C174" s="144" t="s">
        <v>1191</v>
      </c>
      <c r="D174" s="144" t="s">
        <v>12043</v>
      </c>
    </row>
    <row r="175" spans="1:4">
      <c r="A175" s="144">
        <v>174</v>
      </c>
      <c r="B175" s="144">
        <v>2040</v>
      </c>
      <c r="C175" s="144" t="s">
        <v>1191</v>
      </c>
      <c r="D175" s="144" t="s">
        <v>12044</v>
      </c>
    </row>
    <row r="176" spans="1:4">
      <c r="A176" s="144">
        <v>175</v>
      </c>
      <c r="B176" s="144">
        <v>2040</v>
      </c>
      <c r="C176" s="144" t="s">
        <v>1191</v>
      </c>
      <c r="D176" s="144" t="s">
        <v>12045</v>
      </c>
    </row>
    <row r="177" spans="1:4">
      <c r="A177" s="144">
        <v>176</v>
      </c>
      <c r="B177" s="144">
        <v>2040</v>
      </c>
      <c r="C177" s="144" t="s">
        <v>1191</v>
      </c>
      <c r="D177" s="144" t="s">
        <v>12046</v>
      </c>
    </row>
    <row r="178" spans="1:4">
      <c r="A178" s="144">
        <v>177</v>
      </c>
      <c r="B178" s="144">
        <v>2040</v>
      </c>
      <c r="C178" s="144" t="s">
        <v>1191</v>
      </c>
      <c r="D178" s="144" t="s">
        <v>12047</v>
      </c>
    </row>
    <row r="179" spans="1:4">
      <c r="A179" s="144">
        <v>178</v>
      </c>
      <c r="B179" s="144">
        <v>2040</v>
      </c>
      <c r="C179" s="144" t="s">
        <v>1191</v>
      </c>
      <c r="D179" s="144" t="s">
        <v>12048</v>
      </c>
    </row>
    <row r="180" spans="1:4">
      <c r="A180" s="144">
        <v>179</v>
      </c>
      <c r="B180" s="144">
        <v>2040</v>
      </c>
      <c r="C180" s="144" t="s">
        <v>1191</v>
      </c>
      <c r="D180" s="144" t="s">
        <v>12049</v>
      </c>
    </row>
    <row r="181" spans="1:4">
      <c r="A181" s="144">
        <v>180</v>
      </c>
      <c r="B181" s="144">
        <v>2040</v>
      </c>
      <c r="C181" s="144" t="s">
        <v>1191</v>
      </c>
      <c r="D181" s="144" t="s">
        <v>12050</v>
      </c>
    </row>
    <row r="182" spans="1:4">
      <c r="A182" s="144">
        <v>181</v>
      </c>
      <c r="B182" s="144">
        <v>2040</v>
      </c>
      <c r="C182" s="144" t="s">
        <v>1191</v>
      </c>
      <c r="D182" s="144" t="s">
        <v>12051</v>
      </c>
    </row>
    <row r="183" spans="1:4">
      <c r="A183" s="144">
        <v>182</v>
      </c>
      <c r="B183" s="144">
        <v>2040</v>
      </c>
      <c r="C183" s="144" t="s">
        <v>1191</v>
      </c>
      <c r="D183" s="144" t="s">
        <v>12052</v>
      </c>
    </row>
    <row r="184" spans="1:4">
      <c r="A184" s="144">
        <v>183</v>
      </c>
      <c r="B184" s="144">
        <v>2040</v>
      </c>
      <c r="C184" s="144" t="s">
        <v>1191</v>
      </c>
      <c r="D184" s="144" t="s">
        <v>12053</v>
      </c>
    </row>
    <row r="185" spans="1:4">
      <c r="A185" s="144">
        <v>184</v>
      </c>
      <c r="B185" s="144">
        <v>2040</v>
      </c>
      <c r="C185" s="144" t="s">
        <v>1191</v>
      </c>
      <c r="D185" s="144" t="s">
        <v>12054</v>
      </c>
    </row>
    <row r="186" spans="1:4">
      <c r="A186" s="144">
        <v>185</v>
      </c>
      <c r="B186" s="144">
        <v>2040</v>
      </c>
      <c r="C186" s="144" t="s">
        <v>1191</v>
      </c>
      <c r="D186" s="144" t="s">
        <v>12055</v>
      </c>
    </row>
    <row r="187" spans="1:4">
      <c r="A187" s="144">
        <v>186</v>
      </c>
      <c r="B187" s="144">
        <v>2040</v>
      </c>
      <c r="C187" s="144" t="s">
        <v>1191</v>
      </c>
      <c r="D187" s="144" t="s">
        <v>12056</v>
      </c>
    </row>
    <row r="188" spans="1:4">
      <c r="A188" s="144">
        <v>187</v>
      </c>
      <c r="B188" s="144">
        <v>2040</v>
      </c>
      <c r="C188" s="144" t="s">
        <v>1191</v>
      </c>
      <c r="D188" s="144" t="s">
        <v>12057</v>
      </c>
    </row>
    <row r="189" spans="1:4">
      <c r="A189" s="144">
        <v>188</v>
      </c>
      <c r="B189" s="144">
        <v>2040</v>
      </c>
      <c r="C189" s="144" t="s">
        <v>1191</v>
      </c>
      <c r="D189" s="144" t="s">
        <v>12058</v>
      </c>
    </row>
    <row r="190" spans="1:4">
      <c r="A190" s="144">
        <v>189</v>
      </c>
      <c r="B190" s="144">
        <v>2040</v>
      </c>
      <c r="C190" s="144" t="s">
        <v>1191</v>
      </c>
      <c r="D190" s="144" t="s">
        <v>12059</v>
      </c>
    </row>
    <row r="191" spans="1:4">
      <c r="A191" s="144">
        <v>190</v>
      </c>
      <c r="B191" s="144">
        <v>2040</v>
      </c>
      <c r="C191" s="144" t="s">
        <v>1191</v>
      </c>
      <c r="D191" s="144" t="s">
        <v>12060</v>
      </c>
    </row>
    <row r="192" spans="1:4">
      <c r="A192" s="144">
        <v>191</v>
      </c>
      <c r="B192" s="144">
        <v>2040</v>
      </c>
      <c r="C192" s="144" t="s">
        <v>1191</v>
      </c>
      <c r="D192" s="144" t="s">
        <v>12061</v>
      </c>
    </row>
    <row r="193" spans="1:4">
      <c r="A193" s="144">
        <v>192</v>
      </c>
      <c r="B193" s="144">
        <v>2040</v>
      </c>
      <c r="C193" s="144" t="s">
        <v>1191</v>
      </c>
      <c r="D193" s="144" t="s">
        <v>12062</v>
      </c>
    </row>
    <row r="194" spans="1:4">
      <c r="A194" s="144">
        <v>193</v>
      </c>
      <c r="B194" s="144">
        <v>2040</v>
      </c>
      <c r="C194" s="144" t="s">
        <v>1191</v>
      </c>
      <c r="D194" s="144" t="s">
        <v>12063</v>
      </c>
    </row>
    <row r="195" spans="1:4">
      <c r="A195" s="144">
        <v>194</v>
      </c>
      <c r="B195" s="144">
        <v>2040</v>
      </c>
      <c r="C195" s="144" t="s">
        <v>1191</v>
      </c>
      <c r="D195" s="144" t="s">
        <v>12064</v>
      </c>
    </row>
    <row r="196" spans="1:4">
      <c r="A196" s="144">
        <v>195</v>
      </c>
      <c r="B196" s="144">
        <v>2040</v>
      </c>
      <c r="C196" s="144" t="s">
        <v>1191</v>
      </c>
      <c r="D196" s="144" t="s">
        <v>12065</v>
      </c>
    </row>
    <row r="197" spans="1:4">
      <c r="A197" s="144">
        <v>196</v>
      </c>
      <c r="B197" s="144">
        <v>2040</v>
      </c>
      <c r="C197" s="144" t="s">
        <v>1191</v>
      </c>
      <c r="D197" s="144" t="s">
        <v>12066</v>
      </c>
    </row>
    <row r="198" spans="1:4">
      <c r="A198" s="144">
        <v>197</v>
      </c>
      <c r="B198" s="144">
        <v>2040</v>
      </c>
      <c r="C198" s="144" t="s">
        <v>1191</v>
      </c>
      <c r="D198" s="144" t="s">
        <v>12067</v>
      </c>
    </row>
    <row r="199" spans="1:4">
      <c r="A199" s="144">
        <v>198</v>
      </c>
      <c r="B199" s="144">
        <v>2040</v>
      </c>
      <c r="C199" s="144" t="s">
        <v>1191</v>
      </c>
      <c r="D199" s="144" t="s">
        <v>12068</v>
      </c>
    </row>
    <row r="200" spans="1:4">
      <c r="A200" s="144">
        <v>199</v>
      </c>
      <c r="B200" s="144">
        <v>2040</v>
      </c>
      <c r="C200" s="144" t="s">
        <v>1191</v>
      </c>
      <c r="D200" s="144" t="s">
        <v>12069</v>
      </c>
    </row>
    <row r="201" spans="1:4">
      <c r="A201" s="144">
        <v>200</v>
      </c>
      <c r="B201" s="144">
        <v>2040</v>
      </c>
      <c r="C201" s="144" t="s">
        <v>1191</v>
      </c>
      <c r="D201" s="144" t="s">
        <v>12070</v>
      </c>
    </row>
    <row r="202" spans="1:4">
      <c r="A202" s="144">
        <v>201</v>
      </c>
      <c r="B202" s="144">
        <v>2040</v>
      </c>
      <c r="C202" s="144" t="s">
        <v>1191</v>
      </c>
      <c r="D202" s="144" t="s">
        <v>12071</v>
      </c>
    </row>
    <row r="203" spans="1:4">
      <c r="A203" s="144">
        <v>202</v>
      </c>
      <c r="B203" s="144">
        <v>2040</v>
      </c>
      <c r="C203" s="144" t="s">
        <v>1191</v>
      </c>
      <c r="D203" s="144" t="s">
        <v>12072</v>
      </c>
    </row>
    <row r="204" spans="1:4">
      <c r="A204" s="144">
        <v>203</v>
      </c>
      <c r="B204" s="144">
        <v>2040</v>
      </c>
      <c r="C204" s="144" t="s">
        <v>1191</v>
      </c>
      <c r="D204" s="144" t="s">
        <v>12073</v>
      </c>
    </row>
    <row r="205" spans="1:4">
      <c r="A205" s="144">
        <v>204</v>
      </c>
      <c r="B205" s="144">
        <v>2040</v>
      </c>
      <c r="C205" s="144" t="s">
        <v>1191</v>
      </c>
      <c r="D205" s="144" t="s">
        <v>12074</v>
      </c>
    </row>
    <row r="206" spans="1:4">
      <c r="A206" s="144">
        <v>205</v>
      </c>
      <c r="B206" s="144">
        <v>2040</v>
      </c>
      <c r="C206" s="144" t="s">
        <v>1191</v>
      </c>
      <c r="D206" s="144" t="s">
        <v>12075</v>
      </c>
    </row>
    <row r="207" spans="1:4">
      <c r="A207" s="144">
        <v>206</v>
      </c>
      <c r="B207" s="144">
        <v>2040</v>
      </c>
      <c r="C207" s="144" t="s">
        <v>1191</v>
      </c>
      <c r="D207" s="144" t="s">
        <v>12076</v>
      </c>
    </row>
    <row r="208" spans="1:4">
      <c r="A208" s="144">
        <v>207</v>
      </c>
      <c r="B208" s="144">
        <v>2040</v>
      </c>
      <c r="C208" s="144" t="s">
        <v>1191</v>
      </c>
      <c r="D208" s="144" t="s">
        <v>12077</v>
      </c>
    </row>
    <row r="209" spans="1:4">
      <c r="A209" s="144">
        <v>208</v>
      </c>
      <c r="B209" s="144">
        <v>2040</v>
      </c>
      <c r="C209" s="144" t="s">
        <v>1191</v>
      </c>
      <c r="D209" s="144" t="s">
        <v>12078</v>
      </c>
    </row>
    <row r="210" spans="1:4">
      <c r="A210" s="144">
        <v>209</v>
      </c>
      <c r="B210" s="144">
        <v>2040</v>
      </c>
      <c r="C210" s="144" t="s">
        <v>1191</v>
      </c>
      <c r="D210" s="144" t="s">
        <v>12079</v>
      </c>
    </row>
    <row r="211" spans="1:4">
      <c r="A211" s="144">
        <v>210</v>
      </c>
      <c r="B211" s="144">
        <v>2040</v>
      </c>
      <c r="C211" s="144" t="s">
        <v>1191</v>
      </c>
      <c r="D211" s="144" t="s">
        <v>12080</v>
      </c>
    </row>
    <row r="212" spans="1:4">
      <c r="A212" s="144">
        <v>211</v>
      </c>
      <c r="B212" s="144">
        <v>2040</v>
      </c>
      <c r="C212" s="144" t="s">
        <v>1191</v>
      </c>
      <c r="D212" s="144" t="s">
        <v>12081</v>
      </c>
    </row>
    <row r="213" spans="1:4">
      <c r="A213" s="144">
        <v>212</v>
      </c>
      <c r="B213" s="144">
        <v>2040</v>
      </c>
      <c r="C213" s="144" t="s">
        <v>1191</v>
      </c>
      <c r="D213" s="144" t="s">
        <v>12082</v>
      </c>
    </row>
    <row r="214" spans="1:4">
      <c r="A214" s="144">
        <v>213</v>
      </c>
      <c r="B214" s="144">
        <v>2040</v>
      </c>
      <c r="C214" s="144" t="s">
        <v>1191</v>
      </c>
      <c r="D214" s="144" t="s">
        <v>12083</v>
      </c>
    </row>
    <row r="215" spans="1:4">
      <c r="A215" s="144">
        <v>214</v>
      </c>
      <c r="B215" s="144">
        <v>2040</v>
      </c>
      <c r="C215" s="144" t="s">
        <v>1191</v>
      </c>
      <c r="D215" s="144" t="s">
        <v>12084</v>
      </c>
    </row>
    <row r="216" spans="1:4">
      <c r="A216" s="144">
        <v>215</v>
      </c>
      <c r="B216" s="144">
        <v>2040</v>
      </c>
      <c r="C216" s="144" t="s">
        <v>1191</v>
      </c>
      <c r="D216" s="144" t="s">
        <v>12085</v>
      </c>
    </row>
    <row r="217" spans="1:4">
      <c r="A217" s="144">
        <v>216</v>
      </c>
      <c r="B217" s="144">
        <v>2040</v>
      </c>
      <c r="C217" s="144" t="s">
        <v>1191</v>
      </c>
      <c r="D217" s="144" t="s">
        <v>12086</v>
      </c>
    </row>
    <row r="218" spans="1:4">
      <c r="A218" s="144">
        <v>217</v>
      </c>
      <c r="B218" s="144">
        <v>2040</v>
      </c>
      <c r="C218" s="144" t="s">
        <v>1191</v>
      </c>
      <c r="D218" s="144" t="s">
        <v>12087</v>
      </c>
    </row>
    <row r="219" spans="1:4">
      <c r="A219" s="144">
        <v>218</v>
      </c>
      <c r="B219" s="144">
        <v>2040</v>
      </c>
      <c r="C219" s="144" t="s">
        <v>1191</v>
      </c>
      <c r="D219" s="144" t="s">
        <v>12088</v>
      </c>
    </row>
    <row r="220" spans="1:4">
      <c r="A220" s="144">
        <v>219</v>
      </c>
      <c r="B220" s="144">
        <v>2040</v>
      </c>
      <c r="C220" s="144" t="s">
        <v>1191</v>
      </c>
      <c r="D220" s="144" t="s">
        <v>12089</v>
      </c>
    </row>
    <row r="221" spans="1:4">
      <c r="A221" s="144">
        <v>220</v>
      </c>
      <c r="B221" s="144">
        <v>2040</v>
      </c>
      <c r="C221" s="144" t="s">
        <v>1191</v>
      </c>
      <c r="D221" s="144" t="s">
        <v>12090</v>
      </c>
    </row>
    <row r="222" spans="1:4">
      <c r="A222" s="144">
        <v>221</v>
      </c>
      <c r="B222" s="144">
        <v>2040</v>
      </c>
      <c r="C222" s="144" t="s">
        <v>1191</v>
      </c>
      <c r="D222" s="144" t="s">
        <v>12091</v>
      </c>
    </row>
    <row r="223" spans="1:4">
      <c r="A223" s="144">
        <v>222</v>
      </c>
      <c r="B223" s="144">
        <v>2040</v>
      </c>
      <c r="C223" s="144" t="s">
        <v>1191</v>
      </c>
      <c r="D223" s="144" t="s">
        <v>12092</v>
      </c>
    </row>
    <row r="224" spans="1:4">
      <c r="A224" s="144">
        <v>223</v>
      </c>
      <c r="B224" s="144">
        <v>2040</v>
      </c>
      <c r="C224" s="144" t="s">
        <v>1191</v>
      </c>
      <c r="D224" s="144" t="s">
        <v>12093</v>
      </c>
    </row>
    <row r="225" spans="1:4">
      <c r="A225" s="144">
        <v>224</v>
      </c>
      <c r="B225" s="144">
        <v>2040</v>
      </c>
      <c r="C225" s="144" t="s">
        <v>1191</v>
      </c>
      <c r="D225" s="144" t="s">
        <v>12094</v>
      </c>
    </row>
    <row r="226" spans="1:4">
      <c r="A226" s="144">
        <v>225</v>
      </c>
      <c r="B226" s="144">
        <v>2040</v>
      </c>
      <c r="C226" s="144" t="s">
        <v>1191</v>
      </c>
      <c r="D226" s="144" t="s">
        <v>12095</v>
      </c>
    </row>
    <row r="227" spans="1:4">
      <c r="A227" s="144">
        <v>226</v>
      </c>
      <c r="B227" s="144">
        <v>2040</v>
      </c>
      <c r="C227" s="144" t="s">
        <v>1191</v>
      </c>
      <c r="D227" s="144" t="s">
        <v>12096</v>
      </c>
    </row>
    <row r="228" spans="1:4">
      <c r="A228" s="144">
        <v>227</v>
      </c>
      <c r="B228" s="144">
        <v>2040</v>
      </c>
      <c r="C228" s="144" t="s">
        <v>1191</v>
      </c>
      <c r="D228" s="144" t="s">
        <v>12097</v>
      </c>
    </row>
    <row r="229" spans="1:4">
      <c r="A229" s="144">
        <v>228</v>
      </c>
      <c r="B229" s="144">
        <v>2040</v>
      </c>
      <c r="C229" s="144" t="s">
        <v>1191</v>
      </c>
      <c r="D229" s="144" t="s">
        <v>12098</v>
      </c>
    </row>
    <row r="230" spans="1:4">
      <c r="A230" s="144">
        <v>229</v>
      </c>
      <c r="B230" s="144">
        <v>2040</v>
      </c>
      <c r="C230" s="144" t="s">
        <v>1191</v>
      </c>
      <c r="D230" s="144" t="s">
        <v>12099</v>
      </c>
    </row>
    <row r="231" spans="1:4">
      <c r="A231" s="144">
        <v>230</v>
      </c>
      <c r="B231" s="144">
        <v>2040</v>
      </c>
      <c r="C231" s="144" t="s">
        <v>1191</v>
      </c>
      <c r="D231" s="144" t="s">
        <v>12100</v>
      </c>
    </row>
    <row r="232" spans="1:4">
      <c r="A232" s="144">
        <v>231</v>
      </c>
      <c r="B232" s="144">
        <v>2040</v>
      </c>
      <c r="C232" s="144" t="s">
        <v>1191</v>
      </c>
      <c r="D232" s="144" t="s">
        <v>12101</v>
      </c>
    </row>
    <row r="233" spans="1:4">
      <c r="A233" s="144">
        <v>232</v>
      </c>
      <c r="B233" s="144">
        <v>2040</v>
      </c>
      <c r="C233" s="144" t="s">
        <v>1191</v>
      </c>
      <c r="D233" s="144" t="s">
        <v>12102</v>
      </c>
    </row>
    <row r="234" spans="1:4">
      <c r="A234" s="144">
        <v>233</v>
      </c>
      <c r="B234" s="144">
        <v>2040</v>
      </c>
      <c r="C234" s="144" t="s">
        <v>1191</v>
      </c>
      <c r="D234" s="144" t="s">
        <v>12103</v>
      </c>
    </row>
    <row r="235" spans="1:4">
      <c r="A235" s="144">
        <v>234</v>
      </c>
      <c r="B235" s="144">
        <v>2040</v>
      </c>
      <c r="C235" s="144" t="s">
        <v>1191</v>
      </c>
      <c r="D235" s="144" t="s">
        <v>12104</v>
      </c>
    </row>
    <row r="236" spans="1:4">
      <c r="A236" s="144">
        <v>235</v>
      </c>
      <c r="B236" s="144">
        <v>2040</v>
      </c>
      <c r="C236" s="144" t="s">
        <v>1191</v>
      </c>
      <c r="D236" s="144" t="s">
        <v>12105</v>
      </c>
    </row>
    <row r="237" spans="1:4">
      <c r="A237" s="144">
        <v>236</v>
      </c>
      <c r="B237" s="144">
        <v>2040</v>
      </c>
      <c r="C237" s="144" t="s">
        <v>1191</v>
      </c>
      <c r="D237" s="144" t="s">
        <v>12106</v>
      </c>
    </row>
    <row r="238" spans="1:4">
      <c r="A238" s="144">
        <v>237</v>
      </c>
      <c r="B238" s="144">
        <v>2040</v>
      </c>
      <c r="C238" s="144" t="s">
        <v>1191</v>
      </c>
      <c r="D238" s="144" t="s">
        <v>12107</v>
      </c>
    </row>
    <row r="239" spans="1:4">
      <c r="A239" s="144">
        <v>238</v>
      </c>
      <c r="B239" s="144">
        <v>2040</v>
      </c>
      <c r="C239" s="144" t="s">
        <v>1191</v>
      </c>
      <c r="D239" s="144" t="s">
        <v>12108</v>
      </c>
    </row>
    <row r="240" spans="1:4">
      <c r="A240" s="144">
        <v>239</v>
      </c>
      <c r="B240" s="144">
        <v>2040</v>
      </c>
      <c r="C240" s="144" t="s">
        <v>1191</v>
      </c>
      <c r="D240" s="144" t="s">
        <v>12109</v>
      </c>
    </row>
    <row r="241" spans="1:4">
      <c r="A241" s="144">
        <v>240</v>
      </c>
      <c r="B241" s="144">
        <v>2040</v>
      </c>
      <c r="C241" s="144" t="s">
        <v>1191</v>
      </c>
      <c r="D241" s="144" t="s">
        <v>12110</v>
      </c>
    </row>
    <row r="242" spans="1:4">
      <c r="A242" s="144">
        <v>241</v>
      </c>
      <c r="B242" s="144">
        <v>2040</v>
      </c>
      <c r="C242" s="144" t="s">
        <v>1191</v>
      </c>
      <c r="D242" s="144" t="s">
        <v>12111</v>
      </c>
    </row>
    <row r="243" spans="1:4">
      <c r="A243" s="144">
        <v>242</v>
      </c>
      <c r="B243" s="144">
        <v>2040</v>
      </c>
      <c r="C243" s="144" t="s">
        <v>1191</v>
      </c>
      <c r="D243" s="144" t="s">
        <v>12112</v>
      </c>
    </row>
    <row r="244" spans="1:4">
      <c r="A244" s="144">
        <v>243</v>
      </c>
      <c r="B244" s="144">
        <v>2040</v>
      </c>
      <c r="C244" s="144" t="s">
        <v>1191</v>
      </c>
      <c r="D244" s="144" t="s">
        <v>12113</v>
      </c>
    </row>
    <row r="245" spans="1:4">
      <c r="A245" s="144">
        <v>244</v>
      </c>
      <c r="B245" s="144">
        <v>2040</v>
      </c>
      <c r="C245" s="144" t="s">
        <v>1191</v>
      </c>
      <c r="D245" s="144" t="s">
        <v>12114</v>
      </c>
    </row>
    <row r="246" spans="1:4">
      <c r="A246" s="144">
        <v>245</v>
      </c>
      <c r="B246" s="144">
        <v>2040</v>
      </c>
      <c r="C246" s="144" t="s">
        <v>1191</v>
      </c>
      <c r="D246" s="144" t="s">
        <v>12115</v>
      </c>
    </row>
    <row r="247" spans="1:4">
      <c r="A247" s="144">
        <v>246</v>
      </c>
      <c r="B247" s="144">
        <v>2040</v>
      </c>
      <c r="C247" s="144" t="s">
        <v>1191</v>
      </c>
      <c r="D247" s="144" t="s">
        <v>12116</v>
      </c>
    </row>
    <row r="248" spans="1:4">
      <c r="A248" s="144">
        <v>247</v>
      </c>
      <c r="B248" s="144">
        <v>2040</v>
      </c>
      <c r="C248" s="144" t="s">
        <v>1191</v>
      </c>
      <c r="D248" s="144" t="s">
        <v>12117</v>
      </c>
    </row>
    <row r="249" spans="1:4">
      <c r="A249" s="144">
        <v>248</v>
      </c>
      <c r="B249" s="144">
        <v>2040</v>
      </c>
      <c r="C249" s="144" t="s">
        <v>1191</v>
      </c>
      <c r="D249" s="144" t="s">
        <v>12118</v>
      </c>
    </row>
    <row r="250" spans="1:4">
      <c r="A250" s="144">
        <v>249</v>
      </c>
      <c r="B250" s="144">
        <v>2040</v>
      </c>
      <c r="C250" s="144" t="s">
        <v>1191</v>
      </c>
      <c r="D250" s="144" t="s">
        <v>12119</v>
      </c>
    </row>
    <row r="251" spans="1:4">
      <c r="A251" s="144">
        <v>250</v>
      </c>
      <c r="B251" s="144">
        <v>2040</v>
      </c>
      <c r="C251" s="144" t="s">
        <v>1191</v>
      </c>
      <c r="D251" s="144" t="s">
        <v>12120</v>
      </c>
    </row>
    <row r="252" spans="1:4">
      <c r="A252" s="144">
        <v>251</v>
      </c>
      <c r="B252" s="144">
        <v>2040</v>
      </c>
      <c r="C252" s="144" t="s">
        <v>1191</v>
      </c>
      <c r="D252" s="144" t="s">
        <v>12121</v>
      </c>
    </row>
    <row r="253" spans="1:4">
      <c r="A253" s="144">
        <v>252</v>
      </c>
      <c r="B253" s="144">
        <v>2040</v>
      </c>
      <c r="C253" s="144" t="s">
        <v>1191</v>
      </c>
      <c r="D253" s="144" t="s">
        <v>12122</v>
      </c>
    </row>
    <row r="254" spans="1:4">
      <c r="A254" s="144">
        <v>253</v>
      </c>
      <c r="B254" s="144">
        <v>2040</v>
      </c>
      <c r="C254" s="144" t="s">
        <v>1191</v>
      </c>
      <c r="D254" s="144" t="s">
        <v>12123</v>
      </c>
    </row>
    <row r="255" spans="1:4">
      <c r="A255" s="144">
        <v>254</v>
      </c>
      <c r="B255" s="144">
        <v>2040</v>
      </c>
      <c r="C255" s="144" t="s">
        <v>1191</v>
      </c>
      <c r="D255" s="144" t="s">
        <v>12124</v>
      </c>
    </row>
    <row r="256" spans="1:4">
      <c r="A256" s="144">
        <v>255</v>
      </c>
      <c r="B256" s="144">
        <v>2040</v>
      </c>
      <c r="C256" s="144" t="s">
        <v>1191</v>
      </c>
      <c r="D256" s="144" t="s">
        <v>12125</v>
      </c>
    </row>
    <row r="257" spans="1:4">
      <c r="A257" s="144">
        <v>256</v>
      </c>
      <c r="B257" s="144">
        <v>2040</v>
      </c>
      <c r="C257" s="144" t="s">
        <v>1191</v>
      </c>
      <c r="D257" s="144" t="s">
        <v>12126</v>
      </c>
    </row>
    <row r="258" spans="1:4">
      <c r="A258" s="144">
        <v>257</v>
      </c>
      <c r="B258" s="144">
        <v>2040</v>
      </c>
      <c r="C258" s="144" t="s">
        <v>1549</v>
      </c>
      <c r="D258" s="144" t="s">
        <v>12127</v>
      </c>
    </row>
    <row r="259" spans="1:4">
      <c r="A259" s="144">
        <v>258</v>
      </c>
      <c r="B259" s="144">
        <v>2040</v>
      </c>
      <c r="C259" s="144" t="s">
        <v>1549</v>
      </c>
      <c r="D259" s="144" t="s">
        <v>12128</v>
      </c>
    </row>
    <row r="260" spans="1:4">
      <c r="A260" s="144">
        <v>259</v>
      </c>
      <c r="B260" s="144">
        <v>2040</v>
      </c>
      <c r="C260" s="144" t="s">
        <v>1574</v>
      </c>
      <c r="D260" s="144" t="s">
        <v>12129</v>
      </c>
    </row>
    <row r="261" spans="1:4">
      <c r="A261" s="144">
        <v>260</v>
      </c>
      <c r="B261" s="144">
        <v>2040</v>
      </c>
      <c r="C261" s="144" t="s">
        <v>1574</v>
      </c>
      <c r="D261" s="144" t="s">
        <v>12130</v>
      </c>
    </row>
    <row r="262" spans="1:4">
      <c r="A262" s="144">
        <v>261</v>
      </c>
      <c r="B262" s="144">
        <v>2040</v>
      </c>
      <c r="C262" s="144" t="s">
        <v>1574</v>
      </c>
      <c r="D262" s="144" t="s">
        <v>12131</v>
      </c>
    </row>
    <row r="263" spans="1:4">
      <c r="A263" s="144">
        <v>262</v>
      </c>
      <c r="B263" s="144">
        <v>2040</v>
      </c>
      <c r="C263" s="144" t="s">
        <v>1574</v>
      </c>
      <c r="D263" s="144" t="s">
        <v>12132</v>
      </c>
    </row>
    <row r="264" spans="1:4">
      <c r="A264" s="144">
        <v>263</v>
      </c>
      <c r="B264" s="144">
        <v>2040</v>
      </c>
      <c r="C264" s="144" t="s">
        <v>1574</v>
      </c>
      <c r="D264" s="144" t="s">
        <v>12133</v>
      </c>
    </row>
    <row r="265" spans="1:4">
      <c r="A265" s="144">
        <v>264</v>
      </c>
      <c r="B265" s="144">
        <v>2040</v>
      </c>
      <c r="C265" s="144" t="s">
        <v>1574</v>
      </c>
      <c r="D265" s="144" t="s">
        <v>12134</v>
      </c>
    </row>
    <row r="266" spans="1:4">
      <c r="A266" s="144">
        <v>265</v>
      </c>
      <c r="B266" s="144">
        <v>2040</v>
      </c>
      <c r="C266" s="144" t="s">
        <v>1574</v>
      </c>
      <c r="D266" s="144" t="s">
        <v>12135</v>
      </c>
    </row>
    <row r="267" spans="1:4">
      <c r="A267" s="144">
        <v>266</v>
      </c>
      <c r="B267" s="144">
        <v>2040</v>
      </c>
      <c r="C267" s="144" t="s">
        <v>1574</v>
      </c>
      <c r="D267" s="144" t="s">
        <v>12136</v>
      </c>
    </row>
    <row r="268" spans="1:4">
      <c r="A268" s="144">
        <v>267</v>
      </c>
      <c r="B268" s="144">
        <v>2040</v>
      </c>
      <c r="C268" s="144" t="s">
        <v>1574</v>
      </c>
      <c r="D268" s="144" t="s">
        <v>12137</v>
      </c>
    </row>
    <row r="269" spans="1:4">
      <c r="A269" s="144">
        <v>268</v>
      </c>
      <c r="B269" s="144">
        <v>2040</v>
      </c>
      <c r="C269" s="144" t="s">
        <v>1574</v>
      </c>
      <c r="D269" s="144" t="s">
        <v>12138</v>
      </c>
    </row>
    <row r="270" spans="1:4">
      <c r="A270" s="144">
        <v>269</v>
      </c>
      <c r="B270" s="144">
        <v>2040</v>
      </c>
      <c r="C270" s="144" t="s">
        <v>1574</v>
      </c>
      <c r="D270" s="144" t="s">
        <v>12139</v>
      </c>
    </row>
    <row r="271" spans="1:4">
      <c r="A271" s="144">
        <v>270</v>
      </c>
      <c r="B271" s="144">
        <v>2040</v>
      </c>
      <c r="C271" s="144" t="s">
        <v>1574</v>
      </c>
      <c r="D271" s="144" t="s">
        <v>12140</v>
      </c>
    </row>
    <row r="272" spans="1:4">
      <c r="A272" s="144">
        <v>271</v>
      </c>
      <c r="B272" s="144">
        <v>2040</v>
      </c>
      <c r="C272" s="144" t="s">
        <v>1574</v>
      </c>
      <c r="D272" s="144" t="s">
        <v>12141</v>
      </c>
    </row>
    <row r="273" spans="1:4">
      <c r="A273" s="144">
        <v>272</v>
      </c>
      <c r="B273" s="144">
        <v>2040</v>
      </c>
      <c r="C273" s="144" t="s">
        <v>1574</v>
      </c>
      <c r="D273" s="144" t="s">
        <v>12142</v>
      </c>
    </row>
    <row r="274" spans="1:4">
      <c r="A274" s="144">
        <v>273</v>
      </c>
      <c r="B274" s="144">
        <v>2040</v>
      </c>
      <c r="C274" s="144" t="s">
        <v>1574</v>
      </c>
      <c r="D274" s="144" t="s">
        <v>12143</v>
      </c>
    </row>
    <row r="275" spans="1:4">
      <c r="A275" s="144">
        <v>274</v>
      </c>
      <c r="B275" s="144">
        <v>2040</v>
      </c>
      <c r="C275" s="144" t="s">
        <v>1574</v>
      </c>
      <c r="D275" s="144" t="s">
        <v>12144</v>
      </c>
    </row>
    <row r="276" spans="1:4">
      <c r="A276" s="144">
        <v>275</v>
      </c>
      <c r="B276" s="144">
        <v>2040</v>
      </c>
      <c r="C276" s="144" t="s">
        <v>1574</v>
      </c>
      <c r="D276" s="144" t="s">
        <v>12145</v>
      </c>
    </row>
    <row r="277" spans="1:4">
      <c r="A277" s="144">
        <v>276</v>
      </c>
      <c r="B277" s="144">
        <v>2040</v>
      </c>
      <c r="C277" s="144" t="s">
        <v>1574</v>
      </c>
      <c r="D277" s="144" t="s">
        <v>12146</v>
      </c>
    </row>
    <row r="278" spans="1:4">
      <c r="A278" s="144">
        <v>277</v>
      </c>
      <c r="B278" s="144">
        <v>2040</v>
      </c>
      <c r="C278" s="144" t="s">
        <v>1574</v>
      </c>
      <c r="D278" s="144" t="s">
        <v>12147</v>
      </c>
    </row>
    <row r="279" spans="1:4">
      <c r="A279" s="144">
        <v>278</v>
      </c>
      <c r="B279" s="144">
        <v>2040</v>
      </c>
      <c r="C279" s="144" t="s">
        <v>1574</v>
      </c>
      <c r="D279" s="144" t="s">
        <v>12148</v>
      </c>
    </row>
    <row r="280" spans="1:4">
      <c r="A280" s="144">
        <v>279</v>
      </c>
      <c r="B280" s="144">
        <v>2040</v>
      </c>
      <c r="C280" s="144" t="s">
        <v>1574</v>
      </c>
      <c r="D280" s="144" t="s">
        <v>12149</v>
      </c>
    </row>
    <row r="281" spans="1:4">
      <c r="A281" s="144">
        <v>280</v>
      </c>
      <c r="B281" s="144">
        <v>2040</v>
      </c>
      <c r="C281" s="144" t="s">
        <v>1574</v>
      </c>
      <c r="D281" s="144" t="s">
        <v>12150</v>
      </c>
    </row>
    <row r="282" spans="1:4">
      <c r="A282" s="144">
        <v>281</v>
      </c>
      <c r="B282" s="144">
        <v>2040</v>
      </c>
      <c r="C282" s="144" t="s">
        <v>1574</v>
      </c>
      <c r="D282" s="144" t="s">
        <v>12151</v>
      </c>
    </row>
    <row r="283" spans="1:4">
      <c r="A283" s="144">
        <v>282</v>
      </c>
      <c r="B283" s="144">
        <v>2040</v>
      </c>
      <c r="C283" s="144" t="s">
        <v>1574</v>
      </c>
      <c r="D283" s="144" t="s">
        <v>12152</v>
      </c>
    </row>
    <row r="284" spans="1:4">
      <c r="A284" s="144">
        <v>283</v>
      </c>
      <c r="B284" s="144">
        <v>2040</v>
      </c>
      <c r="C284" s="144" t="s">
        <v>1574</v>
      </c>
      <c r="D284" s="144" t="s">
        <v>12153</v>
      </c>
    </row>
    <row r="285" spans="1:4">
      <c r="A285" s="144">
        <v>284</v>
      </c>
      <c r="B285" s="144">
        <v>2040</v>
      </c>
      <c r="C285" s="144" t="s">
        <v>1574</v>
      </c>
      <c r="D285" s="144" t="s">
        <v>12154</v>
      </c>
    </row>
    <row r="286" spans="1:4">
      <c r="A286" s="144">
        <v>285</v>
      </c>
      <c r="B286" s="144">
        <v>2040</v>
      </c>
      <c r="C286" s="144" t="s">
        <v>1574</v>
      </c>
      <c r="D286" s="144" t="s">
        <v>12155</v>
      </c>
    </row>
    <row r="287" spans="1:4">
      <c r="A287" s="144">
        <v>286</v>
      </c>
      <c r="B287" s="144">
        <v>2040</v>
      </c>
      <c r="C287" s="144" t="s">
        <v>1574</v>
      </c>
      <c r="D287" s="144" t="s">
        <v>12156</v>
      </c>
    </row>
    <row r="288" spans="1:4">
      <c r="A288" s="144">
        <v>287</v>
      </c>
      <c r="B288" s="144">
        <v>2040</v>
      </c>
      <c r="C288" s="144" t="s">
        <v>1574</v>
      </c>
      <c r="D288" s="144" t="s">
        <v>12157</v>
      </c>
    </row>
    <row r="289" spans="1:4">
      <c r="A289" s="144">
        <v>288</v>
      </c>
      <c r="B289" s="144">
        <v>2040</v>
      </c>
      <c r="C289" s="144" t="s">
        <v>1574</v>
      </c>
      <c r="D289" s="144" t="s">
        <v>12158</v>
      </c>
    </row>
    <row r="290" spans="1:4">
      <c r="A290" s="144">
        <v>289</v>
      </c>
      <c r="B290" s="144">
        <v>2040</v>
      </c>
      <c r="C290" s="144" t="s">
        <v>1574</v>
      </c>
      <c r="D290" s="144" t="s">
        <v>12159</v>
      </c>
    </row>
    <row r="291" spans="1:4">
      <c r="A291" s="144">
        <v>290</v>
      </c>
      <c r="B291" s="144">
        <v>2040</v>
      </c>
      <c r="C291" s="144" t="s">
        <v>1574</v>
      </c>
      <c r="D291" s="144" t="s">
        <v>12160</v>
      </c>
    </row>
    <row r="292" spans="1:4">
      <c r="A292" s="144">
        <v>291</v>
      </c>
      <c r="B292" s="144">
        <v>2040</v>
      </c>
      <c r="C292" s="144" t="s">
        <v>1574</v>
      </c>
      <c r="D292" s="144" t="s">
        <v>12161</v>
      </c>
    </row>
    <row r="293" spans="1:4">
      <c r="A293" s="144">
        <v>292</v>
      </c>
      <c r="B293" s="144">
        <v>2040</v>
      </c>
      <c r="C293" s="144" t="s">
        <v>1574</v>
      </c>
      <c r="D293" s="144" t="s">
        <v>12162</v>
      </c>
    </row>
    <row r="294" spans="1:4">
      <c r="A294" s="144">
        <v>293</v>
      </c>
      <c r="B294" s="144">
        <v>2040</v>
      </c>
      <c r="C294" s="144" t="s">
        <v>1574</v>
      </c>
      <c r="D294" s="144" t="s">
        <v>12163</v>
      </c>
    </row>
    <row r="295" spans="1:4">
      <c r="A295" s="144">
        <v>294</v>
      </c>
      <c r="B295" s="144">
        <v>2040</v>
      </c>
      <c r="C295" s="144" t="s">
        <v>1574</v>
      </c>
      <c r="D295" s="144" t="s">
        <v>12164</v>
      </c>
    </row>
    <row r="296" spans="1:4">
      <c r="A296" s="144">
        <v>295</v>
      </c>
      <c r="B296" s="144">
        <v>2040</v>
      </c>
      <c r="C296" s="144" t="s">
        <v>1574</v>
      </c>
      <c r="D296" s="144" t="s">
        <v>12165</v>
      </c>
    </row>
    <row r="297" spans="1:4">
      <c r="A297" s="144">
        <v>296</v>
      </c>
      <c r="B297" s="144">
        <v>2040</v>
      </c>
      <c r="C297" s="144" t="s">
        <v>1574</v>
      </c>
      <c r="D297" s="144" t="s">
        <v>12166</v>
      </c>
    </row>
    <row r="298" spans="1:4">
      <c r="A298" s="144">
        <v>297</v>
      </c>
      <c r="B298" s="144">
        <v>2040</v>
      </c>
      <c r="C298" s="144" t="s">
        <v>1574</v>
      </c>
      <c r="D298" s="144" t="s">
        <v>12167</v>
      </c>
    </row>
    <row r="299" spans="1:4">
      <c r="A299" s="144">
        <v>298</v>
      </c>
      <c r="B299" s="144">
        <v>2040</v>
      </c>
      <c r="C299" s="144" t="s">
        <v>1574</v>
      </c>
      <c r="D299" s="144" t="s">
        <v>12168</v>
      </c>
    </row>
    <row r="300" spans="1:4">
      <c r="A300" s="144">
        <v>299</v>
      </c>
      <c r="B300" s="144">
        <v>2040</v>
      </c>
      <c r="C300" s="144" t="s">
        <v>1574</v>
      </c>
      <c r="D300" s="144" t="s">
        <v>12169</v>
      </c>
    </row>
    <row r="301" spans="1:4">
      <c r="A301" s="144">
        <v>300</v>
      </c>
      <c r="B301" s="144">
        <v>2040</v>
      </c>
      <c r="C301" s="144" t="s">
        <v>1574</v>
      </c>
      <c r="D301" s="144" t="s">
        <v>12170</v>
      </c>
    </row>
    <row r="302" spans="1:4">
      <c r="A302" s="144">
        <v>301</v>
      </c>
      <c r="B302" s="144">
        <v>2040</v>
      </c>
      <c r="C302" s="144" t="s">
        <v>1574</v>
      </c>
      <c r="D302" s="144" t="s">
        <v>12171</v>
      </c>
    </row>
    <row r="303" spans="1:4">
      <c r="A303" s="144">
        <v>302</v>
      </c>
      <c r="B303" s="144">
        <v>2040</v>
      </c>
      <c r="C303" s="144" t="s">
        <v>1574</v>
      </c>
      <c r="D303" s="144" t="s">
        <v>12172</v>
      </c>
    </row>
    <row r="304" spans="1:4">
      <c r="A304" s="144">
        <v>303</v>
      </c>
      <c r="B304" s="144">
        <v>2040</v>
      </c>
      <c r="C304" s="144" t="s">
        <v>1574</v>
      </c>
      <c r="D304" s="144" t="s">
        <v>12173</v>
      </c>
    </row>
    <row r="305" spans="1:4">
      <c r="A305" s="144">
        <v>304</v>
      </c>
      <c r="B305" s="144">
        <v>2040</v>
      </c>
      <c r="C305" s="144" t="s">
        <v>1574</v>
      </c>
      <c r="D305" s="144" t="s">
        <v>12174</v>
      </c>
    </row>
    <row r="306" spans="1:4">
      <c r="A306" s="144">
        <v>305</v>
      </c>
      <c r="B306" s="144">
        <v>2040</v>
      </c>
      <c r="C306" s="144" t="s">
        <v>1574</v>
      </c>
      <c r="D306" s="144" t="s">
        <v>12175</v>
      </c>
    </row>
    <row r="307" spans="1:4">
      <c r="A307" s="144">
        <v>306</v>
      </c>
      <c r="B307" s="144">
        <v>2040</v>
      </c>
      <c r="C307" s="144" t="s">
        <v>1574</v>
      </c>
      <c r="D307" s="144" t="s">
        <v>12176</v>
      </c>
    </row>
    <row r="308" spans="1:4">
      <c r="A308" s="144">
        <v>307</v>
      </c>
      <c r="B308" s="144">
        <v>2040</v>
      </c>
      <c r="C308" s="144" t="s">
        <v>1574</v>
      </c>
      <c r="D308" s="144" t="s">
        <v>12177</v>
      </c>
    </row>
    <row r="309" spans="1:4">
      <c r="A309" s="144">
        <v>308</v>
      </c>
      <c r="B309" s="144">
        <v>2040</v>
      </c>
      <c r="C309" s="144" t="s">
        <v>1574</v>
      </c>
      <c r="D309" s="144" t="s">
        <v>12178</v>
      </c>
    </row>
    <row r="310" spans="1:4">
      <c r="A310" s="144">
        <v>309</v>
      </c>
      <c r="B310" s="144">
        <v>2040</v>
      </c>
      <c r="C310" s="144" t="s">
        <v>1574</v>
      </c>
      <c r="D310" s="144" t="s">
        <v>12179</v>
      </c>
    </row>
    <row r="311" spans="1:4">
      <c r="A311" s="144">
        <v>310</v>
      </c>
      <c r="B311" s="144">
        <v>2040</v>
      </c>
      <c r="C311" s="144" t="s">
        <v>1574</v>
      </c>
      <c r="D311" s="144" t="s">
        <v>12180</v>
      </c>
    </row>
    <row r="312" spans="1:4">
      <c r="A312" s="144">
        <v>311</v>
      </c>
      <c r="B312" s="144">
        <v>2040</v>
      </c>
      <c r="C312" s="144" t="s">
        <v>1574</v>
      </c>
      <c r="D312" s="144" t="s">
        <v>12181</v>
      </c>
    </row>
    <row r="313" spans="1:4">
      <c r="A313" s="144">
        <v>312</v>
      </c>
      <c r="B313" s="144">
        <v>2040</v>
      </c>
      <c r="C313" s="144" t="s">
        <v>1574</v>
      </c>
      <c r="D313" s="144" t="s">
        <v>12182</v>
      </c>
    </row>
    <row r="314" spans="1:4">
      <c r="A314" s="144">
        <v>313</v>
      </c>
      <c r="B314" s="144">
        <v>2040</v>
      </c>
      <c r="C314" s="144" t="s">
        <v>1574</v>
      </c>
      <c r="D314" s="144" t="s">
        <v>12183</v>
      </c>
    </row>
    <row r="315" spans="1:4">
      <c r="A315" s="144">
        <v>314</v>
      </c>
      <c r="B315" s="144">
        <v>2040</v>
      </c>
      <c r="C315" s="144" t="s">
        <v>1574</v>
      </c>
      <c r="D315" s="144" t="s">
        <v>12184</v>
      </c>
    </row>
    <row r="316" spans="1:4">
      <c r="A316" s="144">
        <v>315</v>
      </c>
      <c r="B316" s="144">
        <v>2040</v>
      </c>
      <c r="C316" s="144" t="s">
        <v>1574</v>
      </c>
      <c r="D316" s="144" t="s">
        <v>12185</v>
      </c>
    </row>
    <row r="317" spans="1:4">
      <c r="A317" s="144">
        <v>316</v>
      </c>
      <c r="B317" s="144">
        <v>2040</v>
      </c>
      <c r="C317" s="144" t="s">
        <v>1574</v>
      </c>
      <c r="D317" s="144" t="s">
        <v>12186</v>
      </c>
    </row>
    <row r="318" spans="1:4">
      <c r="A318" s="144">
        <v>317</v>
      </c>
      <c r="B318" s="144">
        <v>2040</v>
      </c>
      <c r="C318" s="144" t="s">
        <v>1574</v>
      </c>
      <c r="D318" s="144" t="s">
        <v>12187</v>
      </c>
    </row>
    <row r="319" spans="1:4">
      <c r="A319" s="144">
        <v>318</v>
      </c>
      <c r="B319" s="144">
        <v>2040</v>
      </c>
      <c r="C319" s="144" t="s">
        <v>1574</v>
      </c>
      <c r="D319" s="144" t="s">
        <v>12188</v>
      </c>
    </row>
    <row r="320" spans="1:4">
      <c r="A320" s="144">
        <v>319</v>
      </c>
      <c r="B320" s="144">
        <v>2040</v>
      </c>
      <c r="C320" s="144" t="s">
        <v>1574</v>
      </c>
      <c r="D320" s="144" t="s">
        <v>12189</v>
      </c>
    </row>
    <row r="321" spans="1:4">
      <c r="A321" s="144">
        <v>320</v>
      </c>
      <c r="B321" s="144">
        <v>2040</v>
      </c>
      <c r="C321" s="144" t="s">
        <v>1574</v>
      </c>
      <c r="D321" s="144" t="s">
        <v>12190</v>
      </c>
    </row>
    <row r="322" spans="1:4">
      <c r="A322" s="144">
        <v>321</v>
      </c>
      <c r="B322" s="144">
        <v>2040</v>
      </c>
      <c r="C322" s="144" t="s">
        <v>1574</v>
      </c>
      <c r="D322" s="144" t="s">
        <v>12191</v>
      </c>
    </row>
    <row r="323" spans="1:4">
      <c r="A323" s="144">
        <v>322</v>
      </c>
      <c r="B323" s="144">
        <v>2040</v>
      </c>
      <c r="C323" s="144" t="s">
        <v>1574</v>
      </c>
      <c r="D323" s="144" t="s">
        <v>12192</v>
      </c>
    </row>
    <row r="324" spans="1:4">
      <c r="A324" s="144">
        <v>323</v>
      </c>
      <c r="B324" s="144">
        <v>2040</v>
      </c>
      <c r="C324" s="144" t="s">
        <v>1574</v>
      </c>
      <c r="D324" s="144" t="s">
        <v>12193</v>
      </c>
    </row>
    <row r="325" spans="1:4">
      <c r="A325" s="144">
        <v>324</v>
      </c>
      <c r="B325" s="144">
        <v>2040</v>
      </c>
      <c r="C325" s="144" t="s">
        <v>1574</v>
      </c>
      <c r="D325" s="144" t="s">
        <v>12194</v>
      </c>
    </row>
    <row r="326" spans="1:4">
      <c r="A326" s="144">
        <v>325</v>
      </c>
      <c r="B326" s="144">
        <v>2040</v>
      </c>
      <c r="C326" s="144" t="s">
        <v>1574</v>
      </c>
      <c r="D326" s="144" t="s">
        <v>12195</v>
      </c>
    </row>
    <row r="327" spans="1:4">
      <c r="A327" s="144">
        <v>326</v>
      </c>
      <c r="B327" s="144">
        <v>2040</v>
      </c>
      <c r="C327" s="144" t="s">
        <v>1574</v>
      </c>
      <c r="D327" s="144" t="s">
        <v>12196</v>
      </c>
    </row>
    <row r="328" spans="1:4">
      <c r="A328" s="144">
        <v>327</v>
      </c>
      <c r="B328" s="144">
        <v>2040</v>
      </c>
      <c r="C328" s="144" t="s">
        <v>1574</v>
      </c>
      <c r="D328" s="144" t="s">
        <v>12197</v>
      </c>
    </row>
    <row r="329" spans="1:4">
      <c r="A329" s="144">
        <v>328</v>
      </c>
      <c r="B329" s="144">
        <v>2040</v>
      </c>
      <c r="C329" s="144" t="s">
        <v>1574</v>
      </c>
      <c r="D329" s="144" t="s">
        <v>12198</v>
      </c>
    </row>
    <row r="330" spans="1:4">
      <c r="A330" s="144">
        <v>329</v>
      </c>
      <c r="B330" s="144">
        <v>2040</v>
      </c>
      <c r="C330" s="144" t="s">
        <v>1574</v>
      </c>
      <c r="D330" s="144" t="s">
        <v>12199</v>
      </c>
    </row>
    <row r="331" spans="1:4">
      <c r="A331" s="144">
        <v>330</v>
      </c>
      <c r="B331" s="144">
        <v>2040</v>
      </c>
      <c r="C331" s="144" t="s">
        <v>1574</v>
      </c>
      <c r="D331" s="144" t="s">
        <v>12200</v>
      </c>
    </row>
    <row r="332" spans="1:4">
      <c r="A332" s="144">
        <v>331</v>
      </c>
      <c r="B332" s="144">
        <v>2040</v>
      </c>
      <c r="C332" s="144" t="s">
        <v>1574</v>
      </c>
      <c r="D332" s="144" t="s">
        <v>12201</v>
      </c>
    </row>
    <row r="333" spans="1:4">
      <c r="A333" s="144">
        <v>332</v>
      </c>
      <c r="B333" s="144">
        <v>2040</v>
      </c>
      <c r="C333" s="144" t="s">
        <v>1574</v>
      </c>
      <c r="D333" s="144" t="s">
        <v>12202</v>
      </c>
    </row>
    <row r="334" spans="1:4">
      <c r="A334" s="144">
        <v>333</v>
      </c>
      <c r="B334" s="144">
        <v>2040</v>
      </c>
      <c r="C334" s="144" t="s">
        <v>1574</v>
      </c>
      <c r="D334" s="144" t="s">
        <v>12203</v>
      </c>
    </row>
    <row r="335" spans="1:4">
      <c r="A335" s="144">
        <v>334</v>
      </c>
      <c r="B335" s="144">
        <v>2040</v>
      </c>
      <c r="C335" s="144" t="s">
        <v>1574</v>
      </c>
      <c r="D335" s="144" t="s">
        <v>12204</v>
      </c>
    </row>
    <row r="336" spans="1:4">
      <c r="A336" s="144">
        <v>335</v>
      </c>
      <c r="B336" s="144">
        <v>2040</v>
      </c>
      <c r="C336" s="144" t="s">
        <v>1574</v>
      </c>
      <c r="D336" s="144" t="s">
        <v>12205</v>
      </c>
    </row>
    <row r="337" spans="1:4">
      <c r="A337" s="144">
        <v>336</v>
      </c>
      <c r="B337" s="144">
        <v>2040</v>
      </c>
      <c r="C337" s="144" t="s">
        <v>1574</v>
      </c>
      <c r="D337" s="144" t="s">
        <v>12206</v>
      </c>
    </row>
    <row r="338" spans="1:4">
      <c r="A338" s="144">
        <v>337</v>
      </c>
      <c r="B338" s="144">
        <v>2040</v>
      </c>
      <c r="C338" s="144" t="s">
        <v>1574</v>
      </c>
      <c r="D338" s="144" t="s">
        <v>12207</v>
      </c>
    </row>
    <row r="339" spans="1:4">
      <c r="A339" s="144">
        <v>338</v>
      </c>
      <c r="B339" s="144">
        <v>2040</v>
      </c>
      <c r="C339" s="144" t="s">
        <v>1574</v>
      </c>
      <c r="D339" s="144" t="s">
        <v>12208</v>
      </c>
    </row>
    <row r="340" spans="1:4">
      <c r="A340" s="144">
        <v>339</v>
      </c>
      <c r="B340" s="144">
        <v>2040</v>
      </c>
      <c r="C340" s="144" t="s">
        <v>1574</v>
      </c>
      <c r="D340" s="144" t="s">
        <v>12209</v>
      </c>
    </row>
    <row r="341" spans="1:4">
      <c r="A341" s="144">
        <v>340</v>
      </c>
      <c r="B341" s="144">
        <v>2040</v>
      </c>
      <c r="C341" s="144" t="s">
        <v>1574</v>
      </c>
      <c r="D341" s="144" t="s">
        <v>12210</v>
      </c>
    </row>
    <row r="342" spans="1:4">
      <c r="A342" s="144">
        <v>341</v>
      </c>
      <c r="B342" s="144">
        <v>2040</v>
      </c>
      <c r="C342" s="144" t="s">
        <v>1574</v>
      </c>
      <c r="D342" s="144" t="s">
        <v>12211</v>
      </c>
    </row>
    <row r="343" spans="1:4">
      <c r="A343" s="144">
        <v>342</v>
      </c>
      <c r="B343" s="144">
        <v>2040</v>
      </c>
      <c r="C343" s="144" t="s">
        <v>1574</v>
      </c>
      <c r="D343" s="144" t="s">
        <v>12212</v>
      </c>
    </row>
    <row r="344" spans="1:4">
      <c r="A344" s="144">
        <v>343</v>
      </c>
      <c r="B344" s="144">
        <v>2040</v>
      </c>
      <c r="C344" s="144" t="s">
        <v>1574</v>
      </c>
      <c r="D344" s="144" t="s">
        <v>12213</v>
      </c>
    </row>
    <row r="345" spans="1:4">
      <c r="A345" s="144">
        <v>344</v>
      </c>
      <c r="B345" s="144">
        <v>2040</v>
      </c>
      <c r="C345" s="144" t="s">
        <v>1574</v>
      </c>
      <c r="D345" s="144" t="s">
        <v>12214</v>
      </c>
    </row>
    <row r="346" spans="1:4">
      <c r="A346" s="144">
        <v>345</v>
      </c>
      <c r="B346" s="144">
        <v>2040</v>
      </c>
      <c r="C346" s="144" t="s">
        <v>1574</v>
      </c>
      <c r="D346" s="144" t="s">
        <v>12215</v>
      </c>
    </row>
    <row r="347" spans="1:4">
      <c r="A347" s="144">
        <v>346</v>
      </c>
      <c r="B347" s="144">
        <v>2040</v>
      </c>
      <c r="C347" s="144" t="s">
        <v>1574</v>
      </c>
      <c r="D347" s="144" t="s">
        <v>12216</v>
      </c>
    </row>
    <row r="348" spans="1:4">
      <c r="A348" s="144">
        <v>347</v>
      </c>
      <c r="B348" s="144">
        <v>2040</v>
      </c>
      <c r="C348" s="144" t="s">
        <v>1574</v>
      </c>
      <c r="D348" s="144" t="s">
        <v>12217</v>
      </c>
    </row>
    <row r="349" spans="1:4">
      <c r="A349" s="144">
        <v>348</v>
      </c>
      <c r="B349" s="144">
        <v>2040</v>
      </c>
      <c r="C349" s="144" t="s">
        <v>1574</v>
      </c>
      <c r="D349" s="144" t="s">
        <v>12218</v>
      </c>
    </row>
    <row r="350" spans="1:4">
      <c r="A350" s="144">
        <v>349</v>
      </c>
      <c r="B350" s="144">
        <v>2040</v>
      </c>
      <c r="C350" s="144" t="s">
        <v>1574</v>
      </c>
      <c r="D350" s="144" t="s">
        <v>12219</v>
      </c>
    </row>
    <row r="351" spans="1:4">
      <c r="A351" s="144">
        <v>350</v>
      </c>
      <c r="B351" s="144">
        <v>2040</v>
      </c>
      <c r="C351" s="144" t="s">
        <v>1574</v>
      </c>
      <c r="D351" s="144" t="s">
        <v>12220</v>
      </c>
    </row>
    <row r="352" spans="1:4">
      <c r="A352" s="144">
        <v>351</v>
      </c>
      <c r="B352" s="144">
        <v>2040</v>
      </c>
      <c r="C352" s="144" t="s">
        <v>1574</v>
      </c>
      <c r="D352" s="144" t="s">
        <v>12221</v>
      </c>
    </row>
    <row r="353" spans="1:4">
      <c r="A353" s="144">
        <v>352</v>
      </c>
      <c r="B353" s="144">
        <v>2040</v>
      </c>
      <c r="C353" s="144" t="s">
        <v>1574</v>
      </c>
      <c r="D353" s="144" t="s">
        <v>12222</v>
      </c>
    </row>
    <row r="354" spans="1:4">
      <c r="A354" s="144">
        <v>353</v>
      </c>
      <c r="B354" s="144">
        <v>2040</v>
      </c>
      <c r="C354" s="144" t="s">
        <v>1574</v>
      </c>
      <c r="D354" s="144" t="s">
        <v>12223</v>
      </c>
    </row>
    <row r="355" spans="1:4">
      <c r="A355" s="144">
        <v>354</v>
      </c>
      <c r="B355" s="144">
        <v>2040</v>
      </c>
      <c r="C355" s="144" t="s">
        <v>1574</v>
      </c>
      <c r="D355" s="144" t="s">
        <v>12224</v>
      </c>
    </row>
    <row r="356" spans="1:4">
      <c r="A356" s="144">
        <v>355</v>
      </c>
      <c r="B356" s="144">
        <v>2040</v>
      </c>
      <c r="C356" s="144" t="s">
        <v>1574</v>
      </c>
      <c r="D356" s="144" t="s">
        <v>12225</v>
      </c>
    </row>
    <row r="357" spans="1:4">
      <c r="A357" s="144">
        <v>356</v>
      </c>
      <c r="B357" s="144">
        <v>2040</v>
      </c>
      <c r="C357" s="144" t="s">
        <v>1574</v>
      </c>
      <c r="D357" s="144" t="s">
        <v>12226</v>
      </c>
    </row>
    <row r="358" spans="1:4">
      <c r="A358" s="144">
        <v>357</v>
      </c>
      <c r="B358" s="144">
        <v>2040</v>
      </c>
      <c r="C358" s="144" t="s">
        <v>1574</v>
      </c>
      <c r="D358" s="144" t="s">
        <v>12227</v>
      </c>
    </row>
    <row r="359" spans="1:4">
      <c r="A359" s="144">
        <v>358</v>
      </c>
      <c r="B359" s="144">
        <v>2040</v>
      </c>
      <c r="C359" s="144" t="s">
        <v>1574</v>
      </c>
      <c r="D359" s="144" t="s">
        <v>12228</v>
      </c>
    </row>
    <row r="360" spans="1:4">
      <c r="A360" s="144">
        <v>359</v>
      </c>
      <c r="B360" s="144">
        <v>2040</v>
      </c>
      <c r="C360" s="144" t="s">
        <v>1574</v>
      </c>
      <c r="D360" s="144" t="s">
        <v>12229</v>
      </c>
    </row>
    <row r="361" spans="1:4">
      <c r="A361" s="144">
        <v>360</v>
      </c>
      <c r="B361" s="144">
        <v>2040</v>
      </c>
      <c r="C361" s="144" t="s">
        <v>1574</v>
      </c>
      <c r="D361" s="144" t="s">
        <v>12225</v>
      </c>
    </row>
    <row r="362" spans="1:4">
      <c r="A362" s="144">
        <v>361</v>
      </c>
      <c r="B362" s="144">
        <v>2040</v>
      </c>
      <c r="C362" s="144" t="s">
        <v>1574</v>
      </c>
      <c r="D362" s="144" t="s">
        <v>12230</v>
      </c>
    </row>
    <row r="363" spans="1:4">
      <c r="A363" s="144">
        <v>362</v>
      </c>
      <c r="B363" s="144">
        <v>2040</v>
      </c>
      <c r="C363" s="144" t="s">
        <v>1574</v>
      </c>
      <c r="D363" s="144" t="s">
        <v>12231</v>
      </c>
    </row>
    <row r="364" spans="1:4">
      <c r="A364" s="144">
        <v>363</v>
      </c>
      <c r="B364" s="144">
        <v>2040</v>
      </c>
      <c r="C364" s="144" t="s">
        <v>1574</v>
      </c>
      <c r="D364" s="144" t="s">
        <v>12232</v>
      </c>
    </row>
    <row r="365" spans="1:4">
      <c r="A365" s="144">
        <v>364</v>
      </c>
      <c r="B365" s="144">
        <v>2040</v>
      </c>
      <c r="C365" s="144" t="s">
        <v>1574</v>
      </c>
      <c r="D365" s="144" t="s">
        <v>12233</v>
      </c>
    </row>
    <row r="366" spans="1:4">
      <c r="A366" s="144">
        <v>365</v>
      </c>
      <c r="B366" s="144">
        <v>2040</v>
      </c>
      <c r="C366" s="144" t="s">
        <v>1574</v>
      </c>
      <c r="D366" s="144" t="s">
        <v>12234</v>
      </c>
    </row>
    <row r="367" spans="1:4">
      <c r="A367" s="144">
        <v>366</v>
      </c>
      <c r="B367" s="144">
        <v>2040</v>
      </c>
      <c r="C367" s="144" t="s">
        <v>1574</v>
      </c>
      <c r="D367" s="144" t="s">
        <v>12235</v>
      </c>
    </row>
    <row r="368" spans="1:4">
      <c r="A368" s="144">
        <v>367</v>
      </c>
      <c r="B368" s="144">
        <v>2040</v>
      </c>
      <c r="C368" s="144" t="s">
        <v>1574</v>
      </c>
      <c r="D368" s="144" t="s">
        <v>12236</v>
      </c>
    </row>
    <row r="369" spans="1:4">
      <c r="A369" s="144">
        <v>368</v>
      </c>
      <c r="B369" s="144">
        <v>2040</v>
      </c>
      <c r="C369" s="144" t="s">
        <v>1574</v>
      </c>
      <c r="D369" s="144" t="s">
        <v>12237</v>
      </c>
    </row>
    <row r="370" spans="1:4">
      <c r="A370" s="144">
        <v>369</v>
      </c>
      <c r="B370" s="144">
        <v>2040</v>
      </c>
      <c r="C370" s="144" t="s">
        <v>1574</v>
      </c>
      <c r="D370" s="144" t="s">
        <v>12238</v>
      </c>
    </row>
    <row r="371" spans="1:4">
      <c r="A371" s="144">
        <v>370</v>
      </c>
      <c r="B371" s="144">
        <v>2040</v>
      </c>
      <c r="C371" s="144" t="s">
        <v>1574</v>
      </c>
      <c r="D371" s="144" t="s">
        <v>12239</v>
      </c>
    </row>
    <row r="372" spans="1:4">
      <c r="A372" s="144">
        <v>371</v>
      </c>
      <c r="B372" s="144">
        <v>2040</v>
      </c>
      <c r="C372" s="144" t="s">
        <v>1574</v>
      </c>
      <c r="D372" s="144" t="s">
        <v>12240</v>
      </c>
    </row>
    <row r="373" spans="1:4">
      <c r="A373" s="144">
        <v>372</v>
      </c>
      <c r="B373" s="144">
        <v>2040</v>
      </c>
      <c r="C373" s="144" t="s">
        <v>1574</v>
      </c>
      <c r="D373" s="144" t="s">
        <v>12241</v>
      </c>
    </row>
    <row r="374" spans="1:4">
      <c r="A374" s="144">
        <v>373</v>
      </c>
      <c r="B374" s="144">
        <v>2040</v>
      </c>
      <c r="C374" s="144" t="s">
        <v>1574</v>
      </c>
      <c r="D374" s="144" t="s">
        <v>12242</v>
      </c>
    </row>
    <row r="375" spans="1:4">
      <c r="A375" s="144">
        <v>374</v>
      </c>
      <c r="B375" s="144">
        <v>2040</v>
      </c>
      <c r="C375" s="144" t="s">
        <v>1574</v>
      </c>
      <c r="D375" s="144" t="s">
        <v>12243</v>
      </c>
    </row>
    <row r="376" spans="1:4">
      <c r="A376" s="144">
        <v>375</v>
      </c>
      <c r="B376" s="144">
        <v>2040</v>
      </c>
      <c r="C376" s="144" t="s">
        <v>1574</v>
      </c>
      <c r="D376" s="144" t="s">
        <v>12244</v>
      </c>
    </row>
    <row r="377" spans="1:4">
      <c r="A377" s="144">
        <v>376</v>
      </c>
      <c r="B377" s="144">
        <v>2040</v>
      </c>
      <c r="C377" s="144" t="s">
        <v>1574</v>
      </c>
      <c r="D377" s="144" t="s">
        <v>12245</v>
      </c>
    </row>
    <row r="378" spans="1:4">
      <c r="A378" s="144">
        <v>377</v>
      </c>
      <c r="B378" s="144">
        <v>2040</v>
      </c>
      <c r="C378" s="144" t="s">
        <v>1574</v>
      </c>
      <c r="D378" s="144" t="s">
        <v>12246</v>
      </c>
    </row>
    <row r="379" spans="1:4">
      <c r="A379" s="144">
        <v>378</v>
      </c>
      <c r="B379" s="144">
        <v>2040</v>
      </c>
      <c r="C379" s="144" t="s">
        <v>1574</v>
      </c>
      <c r="D379" s="144" t="s">
        <v>12247</v>
      </c>
    </row>
    <row r="380" spans="1:4">
      <c r="A380" s="144">
        <v>379</v>
      </c>
      <c r="B380" s="144">
        <v>2040</v>
      </c>
      <c r="C380" s="144" t="s">
        <v>1574</v>
      </c>
      <c r="D380" s="144" t="s">
        <v>12248</v>
      </c>
    </row>
    <row r="381" spans="1:4">
      <c r="A381" s="144">
        <v>380</v>
      </c>
      <c r="B381" s="144">
        <v>2040</v>
      </c>
      <c r="C381" s="144" t="s">
        <v>1574</v>
      </c>
      <c r="D381" s="144" t="s">
        <v>12249</v>
      </c>
    </row>
    <row r="382" spans="1:4">
      <c r="A382" s="144">
        <v>381</v>
      </c>
      <c r="B382" s="144">
        <v>2040</v>
      </c>
      <c r="C382" s="144" t="s">
        <v>1574</v>
      </c>
      <c r="D382" s="144" t="s">
        <v>12250</v>
      </c>
    </row>
    <row r="383" spans="1:4">
      <c r="A383" s="144">
        <v>382</v>
      </c>
      <c r="B383" s="144">
        <v>2040</v>
      </c>
      <c r="C383" s="144" t="s">
        <v>1574</v>
      </c>
      <c r="D383" s="144" t="s">
        <v>12251</v>
      </c>
    </row>
    <row r="384" spans="1:4">
      <c r="A384" s="144">
        <v>383</v>
      </c>
      <c r="B384" s="144">
        <v>2040</v>
      </c>
      <c r="C384" s="144" t="s">
        <v>1574</v>
      </c>
      <c r="D384" s="144" t="s">
        <v>12252</v>
      </c>
    </row>
    <row r="385" spans="1:4">
      <c r="A385" s="144">
        <v>384</v>
      </c>
      <c r="B385" s="144">
        <v>2040</v>
      </c>
      <c r="C385" s="144" t="s">
        <v>1574</v>
      </c>
      <c r="D385" s="144" t="s">
        <v>12253</v>
      </c>
    </row>
    <row r="386" spans="1:4">
      <c r="A386" s="144">
        <v>385</v>
      </c>
      <c r="B386" s="144">
        <v>2040</v>
      </c>
      <c r="C386" s="144" t="s">
        <v>1574</v>
      </c>
      <c r="D386" s="144" t="s">
        <v>12254</v>
      </c>
    </row>
    <row r="387" spans="1:4">
      <c r="A387" s="144">
        <v>386</v>
      </c>
      <c r="B387" s="144">
        <v>2040</v>
      </c>
      <c r="C387" s="144" t="s">
        <v>1574</v>
      </c>
      <c r="D387" s="144" t="s">
        <v>12255</v>
      </c>
    </row>
    <row r="388" spans="1:4">
      <c r="A388" s="144">
        <v>387</v>
      </c>
      <c r="B388" s="144">
        <v>2040</v>
      </c>
      <c r="C388" s="144" t="s">
        <v>1574</v>
      </c>
      <c r="D388" s="144" t="s">
        <v>12256</v>
      </c>
    </row>
    <row r="389" spans="1:4">
      <c r="A389" s="144">
        <v>388</v>
      </c>
      <c r="B389" s="144">
        <v>2040</v>
      </c>
      <c r="C389" s="144" t="s">
        <v>1574</v>
      </c>
      <c r="D389" s="144" t="s">
        <v>12257</v>
      </c>
    </row>
    <row r="390" spans="1:4">
      <c r="A390" s="144">
        <v>389</v>
      </c>
      <c r="B390" s="144">
        <v>2040</v>
      </c>
      <c r="C390" s="144" t="s">
        <v>1574</v>
      </c>
      <c r="D390" s="144" t="s">
        <v>12258</v>
      </c>
    </row>
    <row r="391" spans="1:4">
      <c r="A391" s="144">
        <v>390</v>
      </c>
      <c r="B391" s="144">
        <v>2040</v>
      </c>
      <c r="C391" s="144" t="s">
        <v>1574</v>
      </c>
      <c r="D391" s="144" t="s">
        <v>12259</v>
      </c>
    </row>
    <row r="392" spans="1:4">
      <c r="A392" s="144">
        <v>391</v>
      </c>
      <c r="B392" s="144">
        <v>2040</v>
      </c>
      <c r="C392" s="144" t="s">
        <v>1574</v>
      </c>
      <c r="D392" s="144" t="s">
        <v>12260</v>
      </c>
    </row>
    <row r="393" spans="1:4">
      <c r="A393" s="144">
        <v>392</v>
      </c>
      <c r="B393" s="144">
        <v>2040</v>
      </c>
      <c r="C393" s="144" t="s">
        <v>1574</v>
      </c>
      <c r="D393" s="144" t="s">
        <v>12261</v>
      </c>
    </row>
    <row r="394" spans="1:4">
      <c r="A394" s="144">
        <v>393</v>
      </c>
      <c r="B394" s="144">
        <v>2040</v>
      </c>
      <c r="C394" s="144" t="s">
        <v>1574</v>
      </c>
      <c r="D394" s="144" t="s">
        <v>12262</v>
      </c>
    </row>
    <row r="395" spans="1:4">
      <c r="A395" s="144">
        <v>394</v>
      </c>
      <c r="B395" s="144">
        <v>2040</v>
      </c>
      <c r="C395" s="144" t="s">
        <v>1574</v>
      </c>
      <c r="D395" s="144" t="s">
        <v>12263</v>
      </c>
    </row>
    <row r="396" spans="1:4">
      <c r="A396" s="144">
        <v>395</v>
      </c>
      <c r="B396" s="144">
        <v>2040</v>
      </c>
      <c r="C396" s="144" t="s">
        <v>1574</v>
      </c>
      <c r="D396" s="144" t="s">
        <v>12264</v>
      </c>
    </row>
    <row r="397" spans="1:4">
      <c r="A397" s="144">
        <v>396</v>
      </c>
      <c r="B397" s="144">
        <v>2040</v>
      </c>
      <c r="C397" s="144" t="s">
        <v>1574</v>
      </c>
      <c r="D397" s="144" t="s">
        <v>12265</v>
      </c>
    </row>
    <row r="398" spans="1:4">
      <c r="A398" s="144">
        <v>397</v>
      </c>
      <c r="B398" s="144">
        <v>2040</v>
      </c>
      <c r="C398" s="144" t="s">
        <v>1574</v>
      </c>
      <c r="D398" s="144" t="s">
        <v>12266</v>
      </c>
    </row>
    <row r="399" spans="1:4">
      <c r="A399" s="144">
        <v>398</v>
      </c>
      <c r="B399" s="144">
        <v>2040</v>
      </c>
      <c r="C399" s="144" t="s">
        <v>1574</v>
      </c>
      <c r="D399" s="144" t="s">
        <v>12267</v>
      </c>
    </row>
    <row r="400" spans="1:4">
      <c r="A400" s="144">
        <v>399</v>
      </c>
      <c r="B400" s="144">
        <v>2040</v>
      </c>
      <c r="C400" s="144" t="s">
        <v>1574</v>
      </c>
      <c r="D400" s="144" t="s">
        <v>12268</v>
      </c>
    </row>
    <row r="401" spans="1:4">
      <c r="A401" s="144">
        <v>400</v>
      </c>
      <c r="B401" s="144">
        <v>2040</v>
      </c>
      <c r="C401" s="144" t="s">
        <v>1574</v>
      </c>
      <c r="D401" s="144" t="s">
        <v>12269</v>
      </c>
    </row>
    <row r="402" spans="1:4">
      <c r="A402" s="144">
        <v>401</v>
      </c>
      <c r="B402" s="144">
        <v>2040</v>
      </c>
      <c r="C402" s="144" t="s">
        <v>1574</v>
      </c>
      <c r="D402" s="144" t="s">
        <v>12270</v>
      </c>
    </row>
    <row r="403" spans="1:4">
      <c r="A403" s="144">
        <v>402</v>
      </c>
      <c r="B403" s="144">
        <v>2040</v>
      </c>
      <c r="C403" s="144" t="s">
        <v>1574</v>
      </c>
      <c r="D403" s="144" t="s">
        <v>12271</v>
      </c>
    </row>
    <row r="404" spans="1:4">
      <c r="A404" s="144">
        <v>403</v>
      </c>
      <c r="B404" s="144">
        <v>2040</v>
      </c>
      <c r="C404" s="144" t="s">
        <v>1574</v>
      </c>
      <c r="D404" s="144" t="s">
        <v>12272</v>
      </c>
    </row>
    <row r="405" spans="1:4">
      <c r="A405" s="144">
        <v>404</v>
      </c>
      <c r="B405" s="144">
        <v>2040</v>
      </c>
      <c r="C405" s="144" t="s">
        <v>1574</v>
      </c>
      <c r="D405" s="144" t="s">
        <v>12273</v>
      </c>
    </row>
    <row r="406" spans="1:4">
      <c r="A406" s="144">
        <v>405</v>
      </c>
      <c r="B406" s="144">
        <v>2040</v>
      </c>
      <c r="C406" s="144" t="s">
        <v>1574</v>
      </c>
      <c r="D406" s="144" t="s">
        <v>12274</v>
      </c>
    </row>
    <row r="407" spans="1:4">
      <c r="A407" s="144">
        <v>406</v>
      </c>
      <c r="B407" s="144">
        <v>2040</v>
      </c>
      <c r="C407" s="144" t="s">
        <v>1574</v>
      </c>
      <c r="D407" s="144" t="s">
        <v>12275</v>
      </c>
    </row>
    <row r="408" spans="1:4">
      <c r="A408" s="144">
        <v>407</v>
      </c>
      <c r="B408" s="144">
        <v>2040</v>
      </c>
      <c r="C408" s="144" t="s">
        <v>1574</v>
      </c>
      <c r="D408" s="144" t="s">
        <v>12276</v>
      </c>
    </row>
    <row r="409" spans="1:4">
      <c r="A409" s="144">
        <v>408</v>
      </c>
      <c r="B409" s="144">
        <v>2040</v>
      </c>
      <c r="C409" s="144" t="s">
        <v>1574</v>
      </c>
      <c r="D409" s="144" t="s">
        <v>12277</v>
      </c>
    </row>
    <row r="410" spans="1:4">
      <c r="A410" s="144">
        <v>409</v>
      </c>
      <c r="B410" s="144">
        <v>2040</v>
      </c>
      <c r="C410" s="144" t="s">
        <v>1574</v>
      </c>
      <c r="D410" s="144" t="s">
        <v>12278</v>
      </c>
    </row>
    <row r="411" spans="1:4">
      <c r="A411" s="144">
        <v>410</v>
      </c>
      <c r="B411" s="144">
        <v>2040</v>
      </c>
      <c r="C411" s="144" t="s">
        <v>1574</v>
      </c>
      <c r="D411" s="144" t="s">
        <v>12279</v>
      </c>
    </row>
    <row r="412" spans="1:4">
      <c r="A412" s="144">
        <v>411</v>
      </c>
      <c r="B412" s="144">
        <v>2040</v>
      </c>
      <c r="C412" s="144" t="s">
        <v>1574</v>
      </c>
      <c r="D412" s="144" t="s">
        <v>12280</v>
      </c>
    </row>
    <row r="413" spans="1:4">
      <c r="A413" s="144">
        <v>412</v>
      </c>
      <c r="B413" s="144">
        <v>2040</v>
      </c>
      <c r="C413" s="144" t="s">
        <v>1574</v>
      </c>
      <c r="D413" s="144" t="s">
        <v>12281</v>
      </c>
    </row>
    <row r="414" spans="1:4">
      <c r="A414" s="144">
        <v>413</v>
      </c>
      <c r="B414" s="144">
        <v>2040</v>
      </c>
      <c r="C414" s="144" t="s">
        <v>1574</v>
      </c>
      <c r="D414" s="144" t="s">
        <v>12282</v>
      </c>
    </row>
    <row r="415" spans="1:4">
      <c r="A415" s="144">
        <v>414</v>
      </c>
      <c r="B415" s="144">
        <v>2040</v>
      </c>
      <c r="C415" s="144" t="s">
        <v>1574</v>
      </c>
      <c r="D415" s="144" t="s">
        <v>12283</v>
      </c>
    </row>
    <row r="416" spans="1:4">
      <c r="A416" s="144">
        <v>415</v>
      </c>
      <c r="B416" s="144">
        <v>2040</v>
      </c>
      <c r="C416" s="144" t="s">
        <v>1574</v>
      </c>
      <c r="D416" s="144" t="s">
        <v>12284</v>
      </c>
    </row>
    <row r="417" spans="1:4">
      <c r="A417" s="144">
        <v>416</v>
      </c>
      <c r="B417" s="144">
        <v>2040</v>
      </c>
      <c r="C417" s="144" t="s">
        <v>1574</v>
      </c>
      <c r="D417" s="144" t="s">
        <v>12285</v>
      </c>
    </row>
    <row r="418" spans="1:4">
      <c r="A418" s="144">
        <v>417</v>
      </c>
      <c r="B418" s="144">
        <v>2040</v>
      </c>
      <c r="C418" s="144" t="s">
        <v>1574</v>
      </c>
      <c r="D418" s="144" t="s">
        <v>12286</v>
      </c>
    </row>
    <row r="419" spans="1:4">
      <c r="A419" s="144">
        <v>418</v>
      </c>
      <c r="B419" s="144">
        <v>2040</v>
      </c>
      <c r="C419" s="144" t="s">
        <v>1574</v>
      </c>
      <c r="D419" s="144" t="s">
        <v>12287</v>
      </c>
    </row>
    <row r="420" spans="1:4">
      <c r="A420" s="144">
        <v>419</v>
      </c>
      <c r="B420" s="144">
        <v>2040</v>
      </c>
      <c r="C420" s="144" t="s">
        <v>1574</v>
      </c>
      <c r="D420" s="144" t="s">
        <v>12288</v>
      </c>
    </row>
    <row r="421" spans="1:4">
      <c r="A421" s="144">
        <v>420</v>
      </c>
      <c r="B421" s="144">
        <v>2040</v>
      </c>
      <c r="C421" s="144" t="s">
        <v>1574</v>
      </c>
      <c r="D421" s="144" t="s">
        <v>12289</v>
      </c>
    </row>
    <row r="422" spans="1:4">
      <c r="A422" s="144">
        <v>421</v>
      </c>
      <c r="B422" s="144">
        <v>2040</v>
      </c>
      <c r="C422" s="144" t="s">
        <v>1574</v>
      </c>
      <c r="D422" s="144" t="s">
        <v>12290</v>
      </c>
    </row>
    <row r="423" spans="1:4">
      <c r="A423" s="144">
        <v>422</v>
      </c>
      <c r="B423" s="144">
        <v>2040</v>
      </c>
      <c r="C423" s="144" t="s">
        <v>1574</v>
      </c>
      <c r="D423" s="144" t="s">
        <v>12291</v>
      </c>
    </row>
    <row r="424" spans="1:4">
      <c r="A424" s="144">
        <v>423</v>
      </c>
      <c r="B424" s="144">
        <v>2040</v>
      </c>
      <c r="C424" s="144" t="s">
        <v>1574</v>
      </c>
      <c r="D424" s="144" t="s">
        <v>12292</v>
      </c>
    </row>
    <row r="425" spans="1:4">
      <c r="A425" s="144">
        <v>424</v>
      </c>
      <c r="B425" s="144">
        <v>2040</v>
      </c>
      <c r="C425" s="144" t="s">
        <v>1574</v>
      </c>
      <c r="D425" s="144" t="s">
        <v>12293</v>
      </c>
    </row>
    <row r="426" spans="1:4">
      <c r="A426" s="144">
        <v>425</v>
      </c>
      <c r="B426" s="144">
        <v>2040</v>
      </c>
      <c r="C426" s="144" t="s">
        <v>1574</v>
      </c>
      <c r="D426" s="144" t="s">
        <v>12294</v>
      </c>
    </row>
    <row r="427" spans="1:4">
      <c r="A427" s="144">
        <v>426</v>
      </c>
      <c r="B427" s="144">
        <v>2040</v>
      </c>
      <c r="C427" s="144" t="s">
        <v>1574</v>
      </c>
      <c r="D427" s="144" t="s">
        <v>12295</v>
      </c>
    </row>
    <row r="428" spans="1:4">
      <c r="A428" s="144">
        <v>427</v>
      </c>
      <c r="B428" s="144">
        <v>2040</v>
      </c>
      <c r="C428" s="144" t="s">
        <v>1574</v>
      </c>
      <c r="D428" s="144" t="s">
        <v>12296</v>
      </c>
    </row>
    <row r="429" spans="1:4">
      <c r="A429" s="144">
        <v>428</v>
      </c>
      <c r="B429" s="144">
        <v>2040</v>
      </c>
      <c r="C429" s="144" t="s">
        <v>1574</v>
      </c>
      <c r="D429" s="144" t="s">
        <v>12297</v>
      </c>
    </row>
    <row r="430" spans="1:4">
      <c r="A430" s="144">
        <v>429</v>
      </c>
      <c r="B430" s="144">
        <v>2040</v>
      </c>
      <c r="C430" s="144" t="s">
        <v>1574</v>
      </c>
      <c r="D430" s="144" t="s">
        <v>12298</v>
      </c>
    </row>
    <row r="431" spans="1:4">
      <c r="A431" s="144">
        <v>430</v>
      </c>
      <c r="B431" s="144">
        <v>2040</v>
      </c>
      <c r="C431" s="144" t="s">
        <v>1574</v>
      </c>
      <c r="D431" s="144" t="s">
        <v>12299</v>
      </c>
    </row>
    <row r="432" spans="1:4">
      <c r="A432" s="144">
        <v>431</v>
      </c>
      <c r="B432" s="144">
        <v>2040</v>
      </c>
      <c r="C432" s="144" t="s">
        <v>1574</v>
      </c>
      <c r="D432" s="144" t="s">
        <v>12300</v>
      </c>
    </row>
    <row r="433" spans="1:4">
      <c r="A433" s="144">
        <v>432</v>
      </c>
      <c r="B433" s="144">
        <v>2040</v>
      </c>
      <c r="C433" s="144" t="s">
        <v>1574</v>
      </c>
      <c r="D433" s="144" t="s">
        <v>12301</v>
      </c>
    </row>
    <row r="434" spans="1:4">
      <c r="A434" s="144">
        <v>433</v>
      </c>
      <c r="B434" s="144">
        <v>2040</v>
      </c>
      <c r="C434" s="144" t="s">
        <v>1574</v>
      </c>
      <c r="D434" s="144" t="s">
        <v>12302</v>
      </c>
    </row>
    <row r="435" spans="1:4">
      <c r="A435" s="144">
        <v>434</v>
      </c>
      <c r="B435" s="144">
        <v>2040</v>
      </c>
      <c r="C435" s="144" t="s">
        <v>1574</v>
      </c>
      <c r="D435" s="144" t="s">
        <v>12303</v>
      </c>
    </row>
    <row r="436" spans="1:4">
      <c r="A436" s="144">
        <v>435</v>
      </c>
      <c r="B436" s="144">
        <v>2040</v>
      </c>
      <c r="C436" s="144" t="s">
        <v>1574</v>
      </c>
      <c r="D436" s="144" t="s">
        <v>12304</v>
      </c>
    </row>
    <row r="437" spans="1:4">
      <c r="A437" s="144">
        <v>436</v>
      </c>
      <c r="B437" s="144">
        <v>2040</v>
      </c>
      <c r="C437" s="144" t="s">
        <v>1574</v>
      </c>
      <c r="D437" s="144" t="s">
        <v>12305</v>
      </c>
    </row>
    <row r="438" spans="1:4">
      <c r="A438" s="144">
        <v>437</v>
      </c>
      <c r="B438" s="144">
        <v>2040</v>
      </c>
      <c r="C438" s="144" t="s">
        <v>1574</v>
      </c>
      <c r="D438" s="144" t="s">
        <v>12306</v>
      </c>
    </row>
    <row r="439" spans="1:4">
      <c r="A439" s="144">
        <v>438</v>
      </c>
      <c r="B439" s="144">
        <v>2040</v>
      </c>
      <c r="C439" s="144" t="s">
        <v>1574</v>
      </c>
      <c r="D439" s="144" t="s">
        <v>12307</v>
      </c>
    </row>
    <row r="440" spans="1:4">
      <c r="A440" s="144">
        <v>439</v>
      </c>
      <c r="B440" s="144">
        <v>2040</v>
      </c>
      <c r="C440" s="144" t="s">
        <v>1574</v>
      </c>
      <c r="D440" s="144" t="s">
        <v>12308</v>
      </c>
    </row>
    <row r="441" spans="1:4">
      <c r="A441" s="144">
        <v>440</v>
      </c>
      <c r="B441" s="144">
        <v>2040</v>
      </c>
      <c r="C441" s="144" t="s">
        <v>1574</v>
      </c>
      <c r="D441" s="144" t="s">
        <v>12309</v>
      </c>
    </row>
    <row r="442" spans="1:4">
      <c r="A442" s="144">
        <v>441</v>
      </c>
      <c r="B442" s="144">
        <v>2040</v>
      </c>
      <c r="C442" s="144" t="s">
        <v>1574</v>
      </c>
      <c r="D442" s="144" t="s">
        <v>12310</v>
      </c>
    </row>
    <row r="443" spans="1:4">
      <c r="A443" s="144">
        <v>442</v>
      </c>
      <c r="B443" s="144">
        <v>2040</v>
      </c>
      <c r="C443" s="144" t="s">
        <v>1574</v>
      </c>
      <c r="D443" s="144" t="s">
        <v>12311</v>
      </c>
    </row>
    <row r="444" spans="1:4">
      <c r="A444" s="144">
        <v>443</v>
      </c>
      <c r="B444" s="144">
        <v>2040</v>
      </c>
      <c r="C444" s="144" t="s">
        <v>1574</v>
      </c>
      <c r="D444" s="144" t="s">
        <v>12312</v>
      </c>
    </row>
    <row r="445" spans="1:4">
      <c r="A445" s="144">
        <v>444</v>
      </c>
      <c r="B445" s="144">
        <v>2040</v>
      </c>
      <c r="C445" s="144" t="s">
        <v>1574</v>
      </c>
      <c r="D445" s="144" t="s">
        <v>12313</v>
      </c>
    </row>
    <row r="446" spans="1:4">
      <c r="A446" s="144">
        <v>445</v>
      </c>
      <c r="B446" s="144">
        <v>2040</v>
      </c>
      <c r="C446" s="144" t="s">
        <v>1574</v>
      </c>
      <c r="D446" s="144" t="s">
        <v>12314</v>
      </c>
    </row>
    <row r="447" spans="1:4">
      <c r="A447" s="144">
        <v>446</v>
      </c>
      <c r="B447" s="144">
        <v>2040</v>
      </c>
      <c r="C447" s="144" t="s">
        <v>1574</v>
      </c>
      <c r="D447" s="144" t="s">
        <v>12315</v>
      </c>
    </row>
    <row r="448" spans="1:4">
      <c r="A448" s="144">
        <v>447</v>
      </c>
      <c r="B448" s="144">
        <v>2040</v>
      </c>
      <c r="C448" s="144" t="s">
        <v>1574</v>
      </c>
      <c r="D448" s="144" t="s">
        <v>12316</v>
      </c>
    </row>
    <row r="449" spans="1:4">
      <c r="A449" s="144">
        <v>448</v>
      </c>
      <c r="B449" s="144">
        <v>2040</v>
      </c>
      <c r="C449" s="144" t="s">
        <v>1574</v>
      </c>
      <c r="D449" s="144" t="s">
        <v>12317</v>
      </c>
    </row>
    <row r="450" spans="1:4">
      <c r="A450" s="144">
        <v>449</v>
      </c>
      <c r="B450" s="144">
        <v>2040</v>
      </c>
      <c r="C450" s="144" t="s">
        <v>1574</v>
      </c>
      <c r="D450" s="144" t="s">
        <v>12318</v>
      </c>
    </row>
    <row r="451" spans="1:4">
      <c r="A451" s="144">
        <v>450</v>
      </c>
      <c r="B451" s="144">
        <v>2040</v>
      </c>
      <c r="C451" s="144" t="s">
        <v>1574</v>
      </c>
      <c r="D451" s="144" t="s">
        <v>12319</v>
      </c>
    </row>
    <row r="452" spans="1:4">
      <c r="A452" s="144">
        <v>451</v>
      </c>
      <c r="B452" s="144">
        <v>2040</v>
      </c>
      <c r="C452" s="144" t="s">
        <v>1574</v>
      </c>
      <c r="D452" s="144" t="s">
        <v>12320</v>
      </c>
    </row>
    <row r="453" spans="1:4">
      <c r="A453" s="144">
        <v>452</v>
      </c>
      <c r="B453" s="144">
        <v>2040</v>
      </c>
      <c r="C453" s="144" t="s">
        <v>1574</v>
      </c>
      <c r="D453" s="144" t="s">
        <v>12321</v>
      </c>
    </row>
    <row r="454" spans="1:4">
      <c r="A454" s="144">
        <v>453</v>
      </c>
      <c r="B454" s="144">
        <v>2040</v>
      </c>
      <c r="C454" s="144" t="s">
        <v>1574</v>
      </c>
      <c r="D454" s="144" t="s">
        <v>12322</v>
      </c>
    </row>
    <row r="455" spans="1:4">
      <c r="A455" s="144">
        <v>454</v>
      </c>
      <c r="B455" s="144">
        <v>2040</v>
      </c>
      <c r="C455" s="144" t="s">
        <v>1574</v>
      </c>
      <c r="D455" s="144" t="s">
        <v>12323</v>
      </c>
    </row>
    <row r="456" spans="1:4">
      <c r="A456" s="144">
        <v>455</v>
      </c>
      <c r="B456" s="144">
        <v>2040</v>
      </c>
      <c r="C456" s="144" t="s">
        <v>1574</v>
      </c>
      <c r="D456" s="144" t="s">
        <v>12324</v>
      </c>
    </row>
    <row r="457" spans="1:4">
      <c r="A457" s="144">
        <v>456</v>
      </c>
      <c r="B457" s="144">
        <v>2040</v>
      </c>
      <c r="C457" s="144" t="s">
        <v>1574</v>
      </c>
      <c r="D457" s="144" t="s">
        <v>12325</v>
      </c>
    </row>
    <row r="458" spans="1:4">
      <c r="A458" s="144">
        <v>457</v>
      </c>
      <c r="B458" s="144">
        <v>2040</v>
      </c>
      <c r="C458" s="144" t="s">
        <v>1574</v>
      </c>
      <c r="D458" s="144" t="s">
        <v>12326</v>
      </c>
    </row>
    <row r="459" spans="1:4">
      <c r="A459" s="144">
        <v>458</v>
      </c>
      <c r="B459" s="144">
        <v>2040</v>
      </c>
      <c r="C459" s="144" t="s">
        <v>1574</v>
      </c>
      <c r="D459" s="144" t="s">
        <v>12327</v>
      </c>
    </row>
    <row r="460" spans="1:4">
      <c r="A460" s="144">
        <v>459</v>
      </c>
      <c r="B460" s="144">
        <v>2040</v>
      </c>
      <c r="C460" s="144" t="s">
        <v>1574</v>
      </c>
      <c r="D460" s="144" t="s">
        <v>12328</v>
      </c>
    </row>
    <row r="461" spans="1:4">
      <c r="A461" s="144">
        <v>460</v>
      </c>
      <c r="B461" s="144">
        <v>2040</v>
      </c>
      <c r="C461" s="144" t="s">
        <v>1574</v>
      </c>
      <c r="D461" s="144" t="s">
        <v>12329</v>
      </c>
    </row>
    <row r="462" spans="1:4">
      <c r="A462" s="144">
        <v>461</v>
      </c>
      <c r="B462" s="144">
        <v>2040</v>
      </c>
      <c r="C462" s="144" t="s">
        <v>1574</v>
      </c>
      <c r="D462" s="144" t="s">
        <v>12330</v>
      </c>
    </row>
    <row r="463" spans="1:4">
      <c r="A463" s="144">
        <v>462</v>
      </c>
      <c r="B463" s="144">
        <v>2040</v>
      </c>
      <c r="C463" s="144" t="s">
        <v>1574</v>
      </c>
      <c r="D463" s="144" t="s">
        <v>12331</v>
      </c>
    </row>
    <row r="464" spans="1:4">
      <c r="A464" s="144">
        <v>463</v>
      </c>
      <c r="B464" s="144">
        <v>2040</v>
      </c>
      <c r="C464" s="144" t="s">
        <v>1574</v>
      </c>
      <c r="D464" s="144" t="s">
        <v>12332</v>
      </c>
    </row>
    <row r="465" spans="1:4">
      <c r="A465" s="144">
        <v>464</v>
      </c>
      <c r="B465" s="144">
        <v>2040</v>
      </c>
      <c r="C465" s="144" t="s">
        <v>1574</v>
      </c>
      <c r="D465" s="144" t="s">
        <v>12333</v>
      </c>
    </row>
    <row r="466" spans="1:4">
      <c r="A466" s="144">
        <v>465</v>
      </c>
      <c r="B466" s="144">
        <v>2040</v>
      </c>
      <c r="C466" s="144" t="s">
        <v>1574</v>
      </c>
      <c r="D466" s="144" t="s">
        <v>12334</v>
      </c>
    </row>
    <row r="467" spans="1:4">
      <c r="A467" s="144">
        <v>466</v>
      </c>
      <c r="B467" s="144">
        <v>2040</v>
      </c>
      <c r="C467" s="144" t="s">
        <v>1574</v>
      </c>
      <c r="D467" s="144" t="s">
        <v>12335</v>
      </c>
    </row>
    <row r="468" spans="1:4">
      <c r="A468" s="144">
        <v>467</v>
      </c>
      <c r="B468" s="144">
        <v>2040</v>
      </c>
      <c r="C468" s="144" t="s">
        <v>1574</v>
      </c>
      <c r="D468" s="144" t="s">
        <v>12336</v>
      </c>
    </row>
    <row r="469" spans="1:4">
      <c r="A469" s="144">
        <v>468</v>
      </c>
      <c r="B469" s="144">
        <v>2040</v>
      </c>
      <c r="C469" s="144" t="s">
        <v>1574</v>
      </c>
      <c r="D469" s="144" t="s">
        <v>12337</v>
      </c>
    </row>
    <row r="470" spans="1:4">
      <c r="A470" s="144">
        <v>469</v>
      </c>
      <c r="B470" s="144">
        <v>2040</v>
      </c>
      <c r="C470" s="144" t="s">
        <v>1574</v>
      </c>
      <c r="D470" s="144" t="s">
        <v>12338</v>
      </c>
    </row>
    <row r="471" spans="1:4">
      <c r="A471" s="144">
        <v>470</v>
      </c>
      <c r="B471" s="144">
        <v>2040</v>
      </c>
      <c r="C471" s="144" t="s">
        <v>1574</v>
      </c>
      <c r="D471" s="144" t="s">
        <v>12339</v>
      </c>
    </row>
    <row r="472" spans="1:4">
      <c r="A472" s="144">
        <v>471</v>
      </c>
      <c r="B472" s="144">
        <v>2040</v>
      </c>
      <c r="C472" s="144" t="s">
        <v>1574</v>
      </c>
      <c r="D472" s="144" t="s">
        <v>12340</v>
      </c>
    </row>
    <row r="473" spans="1:4">
      <c r="A473" s="144">
        <v>472</v>
      </c>
      <c r="B473" s="144">
        <v>2040</v>
      </c>
      <c r="C473" s="144" t="s">
        <v>1574</v>
      </c>
      <c r="D473" s="144" t="s">
        <v>12341</v>
      </c>
    </row>
    <row r="474" spans="1:4">
      <c r="A474" s="144">
        <v>473</v>
      </c>
      <c r="B474" s="144">
        <v>2040</v>
      </c>
      <c r="C474" s="144" t="s">
        <v>1574</v>
      </c>
      <c r="D474" s="144" t="s">
        <v>12342</v>
      </c>
    </row>
    <row r="475" spans="1:4">
      <c r="A475" s="144">
        <v>474</v>
      </c>
      <c r="B475" s="144">
        <v>2040</v>
      </c>
      <c r="C475" s="144" t="s">
        <v>1574</v>
      </c>
      <c r="D475" s="144" t="s">
        <v>12343</v>
      </c>
    </row>
    <row r="476" spans="1:4">
      <c r="A476" s="144">
        <v>475</v>
      </c>
      <c r="B476" s="144">
        <v>2040</v>
      </c>
      <c r="C476" s="144" t="s">
        <v>1574</v>
      </c>
      <c r="D476" s="144" t="s">
        <v>12344</v>
      </c>
    </row>
    <row r="477" spans="1:4">
      <c r="A477" s="144">
        <v>476</v>
      </c>
      <c r="B477" s="144">
        <v>2040</v>
      </c>
      <c r="C477" s="144" t="s">
        <v>1574</v>
      </c>
      <c r="D477" s="144" t="s">
        <v>12345</v>
      </c>
    </row>
    <row r="478" spans="1:4">
      <c r="A478" s="144">
        <v>477</v>
      </c>
      <c r="B478" s="144">
        <v>2040</v>
      </c>
      <c r="C478" s="144" t="s">
        <v>1574</v>
      </c>
      <c r="D478" s="144" t="s">
        <v>12346</v>
      </c>
    </row>
    <row r="479" spans="1:4">
      <c r="A479" s="144">
        <v>478</v>
      </c>
      <c r="B479" s="144">
        <v>2040</v>
      </c>
      <c r="C479" s="144" t="s">
        <v>1574</v>
      </c>
      <c r="D479" s="144" t="s">
        <v>12347</v>
      </c>
    </row>
    <row r="480" spans="1:4">
      <c r="A480" s="144">
        <v>479</v>
      </c>
      <c r="B480" s="144">
        <v>2040</v>
      </c>
      <c r="C480" s="144" t="s">
        <v>1574</v>
      </c>
      <c r="D480" s="144" t="s">
        <v>12348</v>
      </c>
    </row>
    <row r="481" spans="1:4">
      <c r="A481" s="144">
        <v>480</v>
      </c>
      <c r="B481" s="144">
        <v>2040</v>
      </c>
      <c r="C481" s="144" t="s">
        <v>1574</v>
      </c>
      <c r="D481" s="144" t="s">
        <v>12349</v>
      </c>
    </row>
    <row r="482" spans="1:4">
      <c r="A482" s="144">
        <v>481</v>
      </c>
      <c r="B482" s="144">
        <v>2040</v>
      </c>
      <c r="C482" s="144" t="s">
        <v>1574</v>
      </c>
      <c r="D482" s="144" t="s">
        <v>12350</v>
      </c>
    </row>
    <row r="483" spans="1:4">
      <c r="A483" s="144">
        <v>482</v>
      </c>
      <c r="B483" s="144">
        <v>2040</v>
      </c>
      <c r="C483" s="144" t="s">
        <v>1574</v>
      </c>
      <c r="D483" s="144" t="s">
        <v>12351</v>
      </c>
    </row>
    <row r="484" spans="1:4">
      <c r="A484" s="144">
        <v>483</v>
      </c>
      <c r="B484" s="144">
        <v>2040</v>
      </c>
      <c r="C484" s="144" t="s">
        <v>1574</v>
      </c>
      <c r="D484" s="144" t="s">
        <v>12352</v>
      </c>
    </row>
    <row r="485" spans="1:4">
      <c r="A485" s="144">
        <v>484</v>
      </c>
      <c r="B485" s="144">
        <v>2040</v>
      </c>
      <c r="C485" s="144" t="s">
        <v>1574</v>
      </c>
      <c r="D485" s="144" t="s">
        <v>12353</v>
      </c>
    </row>
    <row r="486" spans="1:4">
      <c r="A486" s="144">
        <v>485</v>
      </c>
      <c r="B486" s="144">
        <v>2040</v>
      </c>
      <c r="C486" s="144" t="s">
        <v>1574</v>
      </c>
      <c r="D486" s="144" t="s">
        <v>12354</v>
      </c>
    </row>
    <row r="487" spans="1:4">
      <c r="A487" s="144">
        <v>486</v>
      </c>
      <c r="B487" s="144">
        <v>2040</v>
      </c>
      <c r="C487" s="144" t="s">
        <v>1574</v>
      </c>
      <c r="D487" s="144" t="s">
        <v>12355</v>
      </c>
    </row>
    <row r="488" spans="1:4">
      <c r="A488" s="144">
        <v>487</v>
      </c>
      <c r="B488" s="144">
        <v>2040</v>
      </c>
      <c r="C488" s="144" t="s">
        <v>1574</v>
      </c>
      <c r="D488" s="144" t="s">
        <v>12356</v>
      </c>
    </row>
    <row r="489" spans="1:4">
      <c r="A489" s="144">
        <v>488</v>
      </c>
      <c r="B489" s="144">
        <v>2040</v>
      </c>
      <c r="C489" s="144" t="s">
        <v>1574</v>
      </c>
      <c r="D489" s="144" t="s">
        <v>12357</v>
      </c>
    </row>
    <row r="490" spans="1:4">
      <c r="A490" s="144">
        <v>489</v>
      </c>
      <c r="B490" s="144">
        <v>2040</v>
      </c>
      <c r="C490" s="144" t="s">
        <v>1574</v>
      </c>
      <c r="D490" s="144" t="s">
        <v>12358</v>
      </c>
    </row>
    <row r="491" spans="1:4">
      <c r="A491" s="144">
        <v>490</v>
      </c>
      <c r="B491" s="144">
        <v>2040</v>
      </c>
      <c r="C491" s="144" t="s">
        <v>1574</v>
      </c>
      <c r="D491" s="144" t="s">
        <v>12359</v>
      </c>
    </row>
    <row r="492" spans="1:4">
      <c r="A492" s="144">
        <v>491</v>
      </c>
      <c r="B492" s="144">
        <v>2040</v>
      </c>
      <c r="C492" s="144" t="s">
        <v>1574</v>
      </c>
      <c r="D492" s="144" t="s">
        <v>12360</v>
      </c>
    </row>
    <row r="493" spans="1:4">
      <c r="A493" s="144">
        <v>492</v>
      </c>
      <c r="B493" s="144">
        <v>2040</v>
      </c>
      <c r="C493" s="144" t="s">
        <v>1574</v>
      </c>
      <c r="D493" s="144" t="s">
        <v>12361</v>
      </c>
    </row>
    <row r="494" spans="1:4">
      <c r="A494" s="144">
        <v>493</v>
      </c>
      <c r="B494" s="144">
        <v>2040</v>
      </c>
      <c r="C494" s="144" t="s">
        <v>1574</v>
      </c>
      <c r="D494" s="144" t="s">
        <v>12362</v>
      </c>
    </row>
    <row r="495" spans="1:4">
      <c r="A495" s="144">
        <v>494</v>
      </c>
      <c r="B495" s="144">
        <v>2040</v>
      </c>
      <c r="C495" s="144" t="s">
        <v>1574</v>
      </c>
      <c r="D495" s="144" t="s">
        <v>12363</v>
      </c>
    </row>
    <row r="496" spans="1:4">
      <c r="A496" s="144">
        <v>495</v>
      </c>
      <c r="B496" s="144">
        <v>2040</v>
      </c>
      <c r="C496" s="144" t="s">
        <v>1574</v>
      </c>
      <c r="D496" s="144" t="s">
        <v>12364</v>
      </c>
    </row>
    <row r="497" spans="1:4">
      <c r="A497" s="144">
        <v>496</v>
      </c>
      <c r="B497" s="144">
        <v>2040</v>
      </c>
      <c r="C497" s="144" t="s">
        <v>1574</v>
      </c>
      <c r="D497" s="144" t="s">
        <v>12365</v>
      </c>
    </row>
    <row r="498" spans="1:4">
      <c r="A498" s="144">
        <v>497</v>
      </c>
      <c r="B498" s="144">
        <v>2040</v>
      </c>
      <c r="C498" s="144" t="s">
        <v>1574</v>
      </c>
      <c r="D498" s="144" t="s">
        <v>12366</v>
      </c>
    </row>
    <row r="499" spans="1:4">
      <c r="A499" s="144">
        <v>498</v>
      </c>
      <c r="B499" s="144">
        <v>2040</v>
      </c>
      <c r="C499" s="144" t="s">
        <v>1574</v>
      </c>
      <c r="D499" s="144" t="s">
        <v>12367</v>
      </c>
    </row>
    <row r="500" spans="1:4">
      <c r="A500" s="144">
        <v>499</v>
      </c>
      <c r="B500" s="144">
        <v>2040</v>
      </c>
      <c r="C500" s="144" t="s">
        <v>1574</v>
      </c>
      <c r="D500" s="144" t="s">
        <v>12368</v>
      </c>
    </row>
    <row r="501" spans="1:4">
      <c r="A501" s="144">
        <v>500</v>
      </c>
      <c r="B501" s="144">
        <v>2040</v>
      </c>
      <c r="C501" s="144" t="s">
        <v>1574</v>
      </c>
      <c r="D501" s="144" t="s">
        <v>12369</v>
      </c>
    </row>
    <row r="502" spans="1:4">
      <c r="A502" s="144">
        <v>501</v>
      </c>
      <c r="B502" s="144">
        <v>2040</v>
      </c>
      <c r="C502" s="144" t="s">
        <v>1574</v>
      </c>
      <c r="D502" s="144" t="s">
        <v>12370</v>
      </c>
    </row>
    <row r="503" spans="1:4">
      <c r="A503" s="144">
        <v>502</v>
      </c>
      <c r="B503" s="144">
        <v>2040</v>
      </c>
      <c r="C503" s="144" t="s">
        <v>1574</v>
      </c>
      <c r="D503" s="144" t="s">
        <v>12371</v>
      </c>
    </row>
    <row r="504" spans="1:4">
      <c r="A504" s="144">
        <v>503</v>
      </c>
      <c r="B504" s="144">
        <v>2040</v>
      </c>
      <c r="C504" s="144" t="s">
        <v>1574</v>
      </c>
      <c r="D504" s="144" t="s">
        <v>12372</v>
      </c>
    </row>
    <row r="505" spans="1:4">
      <c r="A505" s="144">
        <v>504</v>
      </c>
      <c r="B505" s="144">
        <v>2040</v>
      </c>
      <c r="C505" s="144" t="s">
        <v>1574</v>
      </c>
      <c r="D505" s="144" t="s">
        <v>12373</v>
      </c>
    </row>
    <row r="506" spans="1:4">
      <c r="A506" s="144">
        <v>505</v>
      </c>
      <c r="B506" s="144">
        <v>2040</v>
      </c>
      <c r="C506" s="144" t="s">
        <v>1574</v>
      </c>
      <c r="D506" s="144" t="s">
        <v>12374</v>
      </c>
    </row>
    <row r="507" spans="1:4">
      <c r="A507" s="144">
        <v>506</v>
      </c>
      <c r="B507" s="144">
        <v>2040</v>
      </c>
      <c r="C507" s="144" t="s">
        <v>1574</v>
      </c>
      <c r="D507" s="144" t="s">
        <v>12375</v>
      </c>
    </row>
    <row r="508" spans="1:4">
      <c r="A508" s="144">
        <v>507</v>
      </c>
      <c r="B508" s="144">
        <v>2040</v>
      </c>
      <c r="C508" s="144" t="s">
        <v>1574</v>
      </c>
      <c r="D508" s="144" t="s">
        <v>12376</v>
      </c>
    </row>
    <row r="509" spans="1:4">
      <c r="A509" s="144">
        <v>508</v>
      </c>
      <c r="B509" s="144">
        <v>2040</v>
      </c>
      <c r="C509" s="144" t="s">
        <v>1574</v>
      </c>
      <c r="D509" s="144" t="s">
        <v>12377</v>
      </c>
    </row>
    <row r="510" spans="1:4">
      <c r="A510" s="144">
        <v>509</v>
      </c>
      <c r="B510" s="144">
        <v>2040</v>
      </c>
      <c r="C510" s="144" t="s">
        <v>1574</v>
      </c>
      <c r="D510" s="144" t="s">
        <v>12378</v>
      </c>
    </row>
    <row r="511" spans="1:4">
      <c r="A511" s="144">
        <v>510</v>
      </c>
      <c r="B511" s="144">
        <v>2040</v>
      </c>
      <c r="C511" s="144" t="s">
        <v>1574</v>
      </c>
      <c r="D511" s="144" t="s">
        <v>12379</v>
      </c>
    </row>
    <row r="512" spans="1:4">
      <c r="A512" s="144">
        <v>511</v>
      </c>
      <c r="B512" s="144">
        <v>2040</v>
      </c>
      <c r="C512" s="144" t="s">
        <v>1574</v>
      </c>
      <c r="D512" s="144" t="s">
        <v>12380</v>
      </c>
    </row>
    <row r="513" spans="1:4">
      <c r="A513" s="144">
        <v>512</v>
      </c>
      <c r="B513" s="144">
        <v>2040</v>
      </c>
      <c r="C513" s="144" t="s">
        <v>1574</v>
      </c>
      <c r="D513" s="144" t="s">
        <v>12381</v>
      </c>
    </row>
    <row r="514" spans="1:4">
      <c r="A514" s="144">
        <v>513</v>
      </c>
      <c r="B514" s="144">
        <v>2040</v>
      </c>
      <c r="C514" s="144" t="s">
        <v>1574</v>
      </c>
      <c r="D514" s="144" t="s">
        <v>12382</v>
      </c>
    </row>
    <row r="515" spans="1:4">
      <c r="A515" s="144">
        <v>514</v>
      </c>
      <c r="B515" s="144">
        <v>2040</v>
      </c>
      <c r="C515" s="144" t="s">
        <v>1574</v>
      </c>
      <c r="D515" s="144" t="s">
        <v>12383</v>
      </c>
    </row>
    <row r="516" spans="1:4">
      <c r="A516" s="144">
        <v>515</v>
      </c>
      <c r="B516" s="144">
        <v>2040</v>
      </c>
      <c r="C516" s="144" t="s">
        <v>1574</v>
      </c>
      <c r="D516" s="144" t="s">
        <v>12384</v>
      </c>
    </row>
    <row r="517" spans="1:4">
      <c r="A517" s="144">
        <v>516</v>
      </c>
      <c r="B517" s="144">
        <v>2040</v>
      </c>
      <c r="C517" s="144" t="s">
        <v>1574</v>
      </c>
      <c r="D517" s="144" t="s">
        <v>12385</v>
      </c>
    </row>
    <row r="518" spans="1:4">
      <c r="A518" s="144">
        <v>517</v>
      </c>
      <c r="B518" s="144">
        <v>2040</v>
      </c>
      <c r="C518" s="144" t="s">
        <v>1574</v>
      </c>
      <c r="D518" s="144" t="s">
        <v>12386</v>
      </c>
    </row>
    <row r="519" spans="1:4">
      <c r="A519" s="144">
        <v>518</v>
      </c>
      <c r="B519" s="144">
        <v>2040</v>
      </c>
      <c r="C519" s="144" t="s">
        <v>1574</v>
      </c>
      <c r="D519" s="144" t="s">
        <v>12387</v>
      </c>
    </row>
    <row r="520" spans="1:4">
      <c r="A520" s="144">
        <v>519</v>
      </c>
      <c r="B520" s="144">
        <v>2040</v>
      </c>
      <c r="C520" s="144" t="s">
        <v>1574</v>
      </c>
      <c r="D520" s="144" t="s">
        <v>12388</v>
      </c>
    </row>
    <row r="521" spans="1:4">
      <c r="A521" s="144">
        <v>520</v>
      </c>
      <c r="B521" s="144">
        <v>2040</v>
      </c>
      <c r="C521" s="144" t="s">
        <v>1574</v>
      </c>
      <c r="D521" s="144" t="s">
        <v>12389</v>
      </c>
    </row>
    <row r="522" spans="1:4">
      <c r="A522" s="144">
        <v>521</v>
      </c>
      <c r="B522" s="144">
        <v>2040</v>
      </c>
      <c r="C522" s="144" t="s">
        <v>1574</v>
      </c>
      <c r="D522" s="144" t="s">
        <v>12390</v>
      </c>
    </row>
    <row r="523" spans="1:4">
      <c r="A523" s="144">
        <v>522</v>
      </c>
      <c r="B523" s="144">
        <v>2040</v>
      </c>
      <c r="C523" s="144" t="s">
        <v>1574</v>
      </c>
      <c r="D523" s="144" t="s">
        <v>12391</v>
      </c>
    </row>
    <row r="524" spans="1:4">
      <c r="A524" s="144">
        <v>523</v>
      </c>
      <c r="B524" s="144">
        <v>2040</v>
      </c>
      <c r="C524" s="144" t="s">
        <v>1574</v>
      </c>
      <c r="D524" s="144" t="s">
        <v>12392</v>
      </c>
    </row>
    <row r="525" spans="1:4">
      <c r="A525" s="144">
        <v>524</v>
      </c>
      <c r="B525" s="144">
        <v>2040</v>
      </c>
      <c r="C525" s="144" t="s">
        <v>1574</v>
      </c>
      <c r="D525" s="144" t="s">
        <v>12393</v>
      </c>
    </row>
    <row r="526" spans="1:4">
      <c r="A526" s="144">
        <v>525</v>
      </c>
      <c r="B526" s="144">
        <v>2040</v>
      </c>
      <c r="C526" s="144" t="s">
        <v>1574</v>
      </c>
      <c r="D526" s="144" t="s">
        <v>12394</v>
      </c>
    </row>
    <row r="527" spans="1:4">
      <c r="A527" s="144">
        <v>526</v>
      </c>
      <c r="B527" s="144">
        <v>2040</v>
      </c>
      <c r="C527" s="144" t="s">
        <v>1574</v>
      </c>
      <c r="D527" s="144" t="s">
        <v>12395</v>
      </c>
    </row>
    <row r="528" spans="1:4">
      <c r="A528" s="144">
        <v>527</v>
      </c>
      <c r="B528" s="144">
        <v>2040</v>
      </c>
      <c r="C528" s="144" t="s">
        <v>1574</v>
      </c>
      <c r="D528" s="144" t="s">
        <v>12396</v>
      </c>
    </row>
    <row r="529" spans="1:4">
      <c r="A529" s="144">
        <v>528</v>
      </c>
      <c r="B529" s="144">
        <v>2040</v>
      </c>
      <c r="C529" s="144" t="s">
        <v>1574</v>
      </c>
      <c r="D529" s="144" t="s">
        <v>12397</v>
      </c>
    </row>
    <row r="530" spans="1:4">
      <c r="A530" s="144">
        <v>529</v>
      </c>
      <c r="B530" s="144">
        <v>2040</v>
      </c>
      <c r="C530" s="144" t="s">
        <v>1574</v>
      </c>
      <c r="D530" s="144" t="s">
        <v>12398</v>
      </c>
    </row>
    <row r="531" spans="1:4">
      <c r="A531" s="144">
        <v>530</v>
      </c>
      <c r="B531" s="144">
        <v>2040</v>
      </c>
      <c r="C531" s="144" t="s">
        <v>1574</v>
      </c>
      <c r="D531" s="144" t="s">
        <v>12399</v>
      </c>
    </row>
    <row r="532" spans="1:4">
      <c r="A532" s="144">
        <v>531</v>
      </c>
      <c r="B532" s="144">
        <v>2040</v>
      </c>
      <c r="C532" s="144" t="s">
        <v>1574</v>
      </c>
      <c r="D532" s="144" t="s">
        <v>12400</v>
      </c>
    </row>
    <row r="533" spans="1:4">
      <c r="A533" s="144">
        <v>532</v>
      </c>
      <c r="B533" s="144">
        <v>2040</v>
      </c>
      <c r="C533" s="144" t="s">
        <v>1574</v>
      </c>
      <c r="D533" s="144" t="s">
        <v>12401</v>
      </c>
    </row>
    <row r="534" spans="1:4">
      <c r="A534" s="144">
        <v>533</v>
      </c>
      <c r="B534" s="144">
        <v>2040</v>
      </c>
      <c r="C534" s="144" t="s">
        <v>1574</v>
      </c>
      <c r="D534" s="144" t="s">
        <v>12402</v>
      </c>
    </row>
    <row r="535" spans="1:4">
      <c r="A535" s="144">
        <v>534</v>
      </c>
      <c r="B535" s="144">
        <v>2040</v>
      </c>
      <c r="C535" s="144" t="s">
        <v>1574</v>
      </c>
      <c r="D535" s="144" t="s">
        <v>12403</v>
      </c>
    </row>
    <row r="536" spans="1:4">
      <c r="A536" s="144">
        <v>535</v>
      </c>
      <c r="B536" s="144">
        <v>2040</v>
      </c>
      <c r="C536" s="144" t="s">
        <v>1574</v>
      </c>
      <c r="D536" s="144" t="s">
        <v>12404</v>
      </c>
    </row>
    <row r="537" spans="1:4">
      <c r="A537" s="144">
        <v>536</v>
      </c>
      <c r="B537" s="144">
        <v>2040</v>
      </c>
      <c r="C537" s="144" t="s">
        <v>1574</v>
      </c>
      <c r="D537" s="144" t="s">
        <v>12405</v>
      </c>
    </row>
    <row r="538" spans="1:4">
      <c r="A538" s="144">
        <v>537</v>
      </c>
      <c r="B538" s="144">
        <v>2040</v>
      </c>
      <c r="C538" s="144" t="s">
        <v>1574</v>
      </c>
      <c r="D538" s="144" t="s">
        <v>12406</v>
      </c>
    </row>
    <row r="539" spans="1:4">
      <c r="A539" s="144">
        <v>538</v>
      </c>
      <c r="B539" s="144">
        <v>2040</v>
      </c>
      <c r="C539" s="144" t="s">
        <v>1574</v>
      </c>
      <c r="D539" s="144" t="s">
        <v>12407</v>
      </c>
    </row>
    <row r="540" spans="1:4">
      <c r="A540" s="144">
        <v>539</v>
      </c>
      <c r="B540" s="144">
        <v>2040</v>
      </c>
      <c r="C540" s="144" t="s">
        <v>1574</v>
      </c>
      <c r="D540" s="144" t="s">
        <v>12408</v>
      </c>
    </row>
    <row r="541" spans="1:4">
      <c r="A541" s="144">
        <v>540</v>
      </c>
      <c r="B541" s="144">
        <v>2040</v>
      </c>
      <c r="C541" s="144" t="s">
        <v>1574</v>
      </c>
      <c r="D541" s="144" t="s">
        <v>12409</v>
      </c>
    </row>
    <row r="542" spans="1:4">
      <c r="A542" s="144">
        <v>541</v>
      </c>
      <c r="B542" s="144">
        <v>2040</v>
      </c>
      <c r="C542" s="144" t="s">
        <v>1574</v>
      </c>
      <c r="D542" s="144" t="s">
        <v>12410</v>
      </c>
    </row>
    <row r="543" spans="1:4">
      <c r="A543" s="144">
        <v>542</v>
      </c>
      <c r="B543" s="144">
        <v>2040</v>
      </c>
      <c r="C543" s="144" t="s">
        <v>1574</v>
      </c>
      <c r="D543" s="144" t="s">
        <v>12411</v>
      </c>
    </row>
    <row r="544" spans="1:4">
      <c r="A544" s="144">
        <v>543</v>
      </c>
      <c r="B544" s="144">
        <v>2040</v>
      </c>
      <c r="C544" s="144" t="s">
        <v>1574</v>
      </c>
      <c r="D544" s="144" t="s">
        <v>12412</v>
      </c>
    </row>
    <row r="545" spans="1:4">
      <c r="A545" s="144">
        <v>544</v>
      </c>
      <c r="B545" s="144">
        <v>2040</v>
      </c>
      <c r="C545" s="144" t="s">
        <v>1574</v>
      </c>
      <c r="D545" s="144" t="s">
        <v>12413</v>
      </c>
    </row>
    <row r="546" spans="1:4">
      <c r="A546" s="144">
        <v>545</v>
      </c>
      <c r="B546" s="144">
        <v>2040</v>
      </c>
      <c r="C546" s="144" t="s">
        <v>1574</v>
      </c>
      <c r="D546" s="144" t="s">
        <v>12414</v>
      </c>
    </row>
    <row r="547" spans="1:4">
      <c r="A547" s="144">
        <v>546</v>
      </c>
      <c r="B547" s="144">
        <v>2040</v>
      </c>
      <c r="C547" s="144" t="s">
        <v>1574</v>
      </c>
      <c r="D547" s="144" t="s">
        <v>12415</v>
      </c>
    </row>
    <row r="548" spans="1:4">
      <c r="A548" s="144">
        <v>547</v>
      </c>
      <c r="B548" s="144">
        <v>2040</v>
      </c>
      <c r="C548" s="144" t="s">
        <v>1574</v>
      </c>
      <c r="D548" s="144" t="s">
        <v>12416</v>
      </c>
    </row>
    <row r="549" spans="1:4">
      <c r="A549" s="144">
        <v>548</v>
      </c>
      <c r="B549" s="144">
        <v>2040</v>
      </c>
      <c r="C549" s="144" t="s">
        <v>1574</v>
      </c>
      <c r="D549" s="144" t="s">
        <v>12417</v>
      </c>
    </row>
    <row r="550" spans="1:4">
      <c r="A550" s="144">
        <v>549</v>
      </c>
      <c r="B550" s="144">
        <v>2040</v>
      </c>
      <c r="C550" s="144" t="s">
        <v>1574</v>
      </c>
      <c r="D550" s="144" t="s">
        <v>12418</v>
      </c>
    </row>
    <row r="551" spans="1:4">
      <c r="A551" s="144">
        <v>550</v>
      </c>
      <c r="B551" s="144">
        <v>2040</v>
      </c>
      <c r="C551" s="144" t="s">
        <v>1574</v>
      </c>
      <c r="D551" s="144" t="s">
        <v>12419</v>
      </c>
    </row>
    <row r="552" spans="1:4">
      <c r="A552" s="144">
        <v>551</v>
      </c>
      <c r="B552" s="144">
        <v>2040</v>
      </c>
      <c r="C552" s="144" t="s">
        <v>1574</v>
      </c>
      <c r="D552" s="144" t="s">
        <v>12420</v>
      </c>
    </row>
    <row r="553" spans="1:4">
      <c r="A553" s="144">
        <v>552</v>
      </c>
      <c r="B553" s="144">
        <v>2040</v>
      </c>
      <c r="C553" s="144" t="s">
        <v>1574</v>
      </c>
      <c r="D553" s="144" t="s">
        <v>12421</v>
      </c>
    </row>
    <row r="554" spans="1:4">
      <c r="A554" s="144">
        <v>553</v>
      </c>
      <c r="B554" s="144">
        <v>2040</v>
      </c>
      <c r="C554" s="144" t="s">
        <v>1574</v>
      </c>
      <c r="D554" s="144" t="s">
        <v>12422</v>
      </c>
    </row>
    <row r="555" spans="1:4">
      <c r="A555" s="144">
        <v>554</v>
      </c>
      <c r="B555" s="144">
        <v>2040</v>
      </c>
      <c r="C555" s="144" t="s">
        <v>1574</v>
      </c>
      <c r="D555" s="144" t="s">
        <v>12423</v>
      </c>
    </row>
    <row r="556" spans="1:4">
      <c r="A556" s="144">
        <v>555</v>
      </c>
      <c r="B556" s="144">
        <v>2040</v>
      </c>
      <c r="C556" s="144" t="s">
        <v>1574</v>
      </c>
      <c r="D556" s="144" t="s">
        <v>12424</v>
      </c>
    </row>
    <row r="557" spans="1:4">
      <c r="A557" s="144">
        <v>556</v>
      </c>
      <c r="B557" s="144">
        <v>2040</v>
      </c>
      <c r="C557" s="144" t="s">
        <v>1574</v>
      </c>
      <c r="D557" s="144" t="s">
        <v>12425</v>
      </c>
    </row>
    <row r="558" spans="1:4">
      <c r="A558" s="144">
        <v>557</v>
      </c>
      <c r="B558" s="144">
        <v>2040</v>
      </c>
      <c r="C558" s="144" t="s">
        <v>1574</v>
      </c>
      <c r="D558" s="144" t="s">
        <v>12426</v>
      </c>
    </row>
    <row r="559" spans="1:4">
      <c r="A559" s="144">
        <v>558</v>
      </c>
      <c r="B559" s="144">
        <v>2040</v>
      </c>
      <c r="C559" s="144" t="s">
        <v>1574</v>
      </c>
      <c r="D559" s="144" t="s">
        <v>12427</v>
      </c>
    </row>
    <row r="560" spans="1:4">
      <c r="A560" s="144">
        <v>559</v>
      </c>
      <c r="B560" s="144">
        <v>2040</v>
      </c>
      <c r="C560" s="144" t="s">
        <v>1574</v>
      </c>
      <c r="D560" s="144" t="s">
        <v>12428</v>
      </c>
    </row>
    <row r="561" spans="1:4">
      <c r="A561" s="144">
        <v>560</v>
      </c>
      <c r="B561" s="144">
        <v>2040</v>
      </c>
      <c r="C561" s="144" t="s">
        <v>1574</v>
      </c>
      <c r="D561" s="144" t="s">
        <v>12429</v>
      </c>
    </row>
    <row r="562" spans="1:4">
      <c r="A562" s="144">
        <v>561</v>
      </c>
      <c r="B562" s="144">
        <v>2040</v>
      </c>
      <c r="C562" s="144" t="s">
        <v>1574</v>
      </c>
      <c r="D562" s="144" t="s">
        <v>12430</v>
      </c>
    </row>
    <row r="563" spans="1:4">
      <c r="A563" s="144">
        <v>562</v>
      </c>
      <c r="B563" s="144">
        <v>2040</v>
      </c>
      <c r="C563" s="144" t="s">
        <v>1574</v>
      </c>
      <c r="D563" s="144" t="s">
        <v>12431</v>
      </c>
    </row>
    <row r="564" spans="1:4">
      <c r="A564" s="144">
        <v>563</v>
      </c>
      <c r="B564" s="144">
        <v>2040</v>
      </c>
      <c r="C564" s="144" t="s">
        <v>1574</v>
      </c>
      <c r="D564" s="144" t="s">
        <v>12432</v>
      </c>
    </row>
    <row r="565" spans="1:4">
      <c r="A565" s="144">
        <v>564</v>
      </c>
      <c r="B565" s="144">
        <v>2040</v>
      </c>
      <c r="C565" s="144" t="s">
        <v>1574</v>
      </c>
      <c r="D565" s="144" t="s">
        <v>12433</v>
      </c>
    </row>
    <row r="566" spans="1:4">
      <c r="A566" s="144">
        <v>565</v>
      </c>
      <c r="B566" s="144">
        <v>2040</v>
      </c>
      <c r="C566" s="144" t="s">
        <v>1574</v>
      </c>
      <c r="D566" s="144" t="s">
        <v>12434</v>
      </c>
    </row>
    <row r="567" spans="1:4">
      <c r="A567" s="144">
        <v>566</v>
      </c>
      <c r="B567" s="144">
        <v>2040</v>
      </c>
      <c r="C567" s="144" t="s">
        <v>1574</v>
      </c>
      <c r="D567" s="144" t="s">
        <v>12435</v>
      </c>
    </row>
    <row r="568" spans="1:4">
      <c r="A568" s="144">
        <v>567</v>
      </c>
      <c r="B568" s="144">
        <v>2040</v>
      </c>
      <c r="C568" s="144" t="s">
        <v>1574</v>
      </c>
      <c r="D568" s="144" t="s">
        <v>12436</v>
      </c>
    </row>
    <row r="569" spans="1:4">
      <c r="A569" s="144">
        <v>568</v>
      </c>
      <c r="B569" s="144">
        <v>2040</v>
      </c>
      <c r="C569" s="144" t="s">
        <v>1574</v>
      </c>
      <c r="D569" s="144" t="s">
        <v>12437</v>
      </c>
    </row>
    <row r="570" spans="1:4">
      <c r="A570" s="144">
        <v>569</v>
      </c>
      <c r="B570" s="144">
        <v>2040</v>
      </c>
      <c r="C570" s="144" t="s">
        <v>1574</v>
      </c>
      <c r="D570" s="144" t="s">
        <v>12438</v>
      </c>
    </row>
    <row r="571" spans="1:4">
      <c r="A571" s="144">
        <v>570</v>
      </c>
      <c r="B571" s="144">
        <v>2040</v>
      </c>
      <c r="C571" s="144" t="s">
        <v>1574</v>
      </c>
      <c r="D571" s="144" t="s">
        <v>12439</v>
      </c>
    </row>
    <row r="572" spans="1:4">
      <c r="A572" s="144">
        <v>571</v>
      </c>
      <c r="B572" s="144">
        <v>2040</v>
      </c>
      <c r="C572" s="144" t="s">
        <v>1574</v>
      </c>
      <c r="D572" s="144" t="s">
        <v>12440</v>
      </c>
    </row>
    <row r="573" spans="1:4">
      <c r="A573" s="144">
        <v>572</v>
      </c>
      <c r="B573" s="144">
        <v>2040</v>
      </c>
      <c r="C573" s="144" t="s">
        <v>1574</v>
      </c>
      <c r="D573" s="144" t="s">
        <v>12441</v>
      </c>
    </row>
    <row r="574" spans="1:4">
      <c r="A574" s="144">
        <v>573</v>
      </c>
      <c r="B574" s="144">
        <v>2040</v>
      </c>
      <c r="C574" s="144" t="s">
        <v>1574</v>
      </c>
      <c r="D574" s="144" t="s">
        <v>12442</v>
      </c>
    </row>
    <row r="575" spans="1:4">
      <c r="A575" s="144">
        <v>574</v>
      </c>
      <c r="B575" s="144">
        <v>2040</v>
      </c>
      <c r="C575" s="144" t="s">
        <v>1574</v>
      </c>
      <c r="D575" s="144" t="s">
        <v>12443</v>
      </c>
    </row>
    <row r="576" spans="1:4">
      <c r="A576" s="144">
        <v>575</v>
      </c>
      <c r="B576" s="144">
        <v>2040</v>
      </c>
      <c r="C576" s="144" t="s">
        <v>1574</v>
      </c>
      <c r="D576" s="144" t="s">
        <v>12444</v>
      </c>
    </row>
    <row r="577" spans="1:4">
      <c r="A577" s="144">
        <v>576</v>
      </c>
      <c r="B577" s="144">
        <v>2040</v>
      </c>
      <c r="C577" s="144" t="s">
        <v>1574</v>
      </c>
      <c r="D577" s="144" t="s">
        <v>12445</v>
      </c>
    </row>
    <row r="578" spans="1:4">
      <c r="A578" s="144">
        <v>577</v>
      </c>
      <c r="B578" s="144">
        <v>2040</v>
      </c>
      <c r="C578" s="144" t="s">
        <v>1574</v>
      </c>
      <c r="D578" s="144" t="s">
        <v>12446</v>
      </c>
    </row>
    <row r="579" spans="1:4">
      <c r="A579" s="144">
        <v>578</v>
      </c>
      <c r="B579" s="144">
        <v>2040</v>
      </c>
      <c r="C579" s="144" t="s">
        <v>1574</v>
      </c>
      <c r="D579" s="144" t="s">
        <v>12447</v>
      </c>
    </row>
    <row r="580" spans="1:4">
      <c r="A580" s="144">
        <v>579</v>
      </c>
      <c r="B580" s="144">
        <v>2040</v>
      </c>
      <c r="C580" s="144" t="s">
        <v>1574</v>
      </c>
      <c r="D580" s="144" t="s">
        <v>12448</v>
      </c>
    </row>
    <row r="581" spans="1:4">
      <c r="A581" s="144">
        <v>580</v>
      </c>
      <c r="B581" s="144">
        <v>2040</v>
      </c>
      <c r="C581" s="144" t="s">
        <v>1574</v>
      </c>
      <c r="D581" s="144" t="s">
        <v>12449</v>
      </c>
    </row>
    <row r="582" spans="1:4">
      <c r="A582" s="144">
        <v>581</v>
      </c>
      <c r="B582" s="144">
        <v>2040</v>
      </c>
      <c r="C582" s="144" t="s">
        <v>1574</v>
      </c>
      <c r="D582" s="144" t="s">
        <v>12450</v>
      </c>
    </row>
    <row r="583" spans="1:4">
      <c r="A583" s="144">
        <v>582</v>
      </c>
      <c r="B583" s="144">
        <v>2040</v>
      </c>
      <c r="C583" s="144" t="s">
        <v>1574</v>
      </c>
      <c r="D583" s="144" t="s">
        <v>12451</v>
      </c>
    </row>
    <row r="584" spans="1:4">
      <c r="A584" s="144">
        <v>583</v>
      </c>
      <c r="B584" s="144">
        <v>2040</v>
      </c>
      <c r="C584" s="144" t="s">
        <v>1574</v>
      </c>
      <c r="D584" s="144" t="s">
        <v>12452</v>
      </c>
    </row>
    <row r="585" spans="1:4">
      <c r="A585" s="144">
        <v>584</v>
      </c>
      <c r="B585" s="144">
        <v>2040</v>
      </c>
      <c r="C585" s="144" t="s">
        <v>1574</v>
      </c>
      <c r="D585" s="144" t="s">
        <v>12453</v>
      </c>
    </row>
    <row r="586" spans="1:4">
      <c r="A586" s="144">
        <v>585</v>
      </c>
      <c r="B586" s="144">
        <v>2040</v>
      </c>
      <c r="C586" s="144" t="s">
        <v>1574</v>
      </c>
      <c r="D586" s="144" t="s">
        <v>12454</v>
      </c>
    </row>
    <row r="587" spans="1:4">
      <c r="A587" s="144">
        <v>586</v>
      </c>
      <c r="B587" s="144">
        <v>2040</v>
      </c>
      <c r="C587" s="144" t="s">
        <v>1574</v>
      </c>
      <c r="D587" s="144" t="s">
        <v>12455</v>
      </c>
    </row>
    <row r="588" spans="1:4">
      <c r="A588" s="144">
        <v>587</v>
      </c>
      <c r="B588" s="144">
        <v>2040</v>
      </c>
      <c r="C588" s="144" t="s">
        <v>1574</v>
      </c>
      <c r="D588" s="144" t="s">
        <v>12456</v>
      </c>
    </row>
    <row r="589" spans="1:4">
      <c r="A589" s="144">
        <v>588</v>
      </c>
      <c r="B589" s="144">
        <v>2040</v>
      </c>
      <c r="C589" s="144" t="s">
        <v>1574</v>
      </c>
      <c r="D589" s="144" t="s">
        <v>12457</v>
      </c>
    </row>
    <row r="590" spans="1:4">
      <c r="A590" s="144">
        <v>589</v>
      </c>
      <c r="B590" s="144">
        <v>2040</v>
      </c>
      <c r="C590" s="144" t="s">
        <v>1574</v>
      </c>
      <c r="D590" s="144" t="s">
        <v>12458</v>
      </c>
    </row>
    <row r="591" spans="1:4">
      <c r="A591" s="144">
        <v>590</v>
      </c>
      <c r="B591" s="144">
        <v>2040</v>
      </c>
      <c r="C591" s="144" t="s">
        <v>1574</v>
      </c>
      <c r="D591" s="144" t="s">
        <v>12459</v>
      </c>
    </row>
    <row r="592" spans="1:4">
      <c r="A592" s="144">
        <v>591</v>
      </c>
      <c r="B592" s="144">
        <v>2040</v>
      </c>
      <c r="C592" s="144" t="s">
        <v>1574</v>
      </c>
      <c r="D592" s="144" t="s">
        <v>12460</v>
      </c>
    </row>
    <row r="593" spans="1:4">
      <c r="A593" s="144">
        <v>592</v>
      </c>
      <c r="B593" s="144">
        <v>2040</v>
      </c>
      <c r="C593" s="144" t="s">
        <v>1574</v>
      </c>
      <c r="D593" s="144" t="s">
        <v>12461</v>
      </c>
    </row>
    <row r="594" spans="1:4">
      <c r="A594" s="144">
        <v>593</v>
      </c>
      <c r="B594" s="144">
        <v>2040</v>
      </c>
      <c r="C594" s="144" t="s">
        <v>1574</v>
      </c>
      <c r="D594" s="144" t="s">
        <v>12462</v>
      </c>
    </row>
    <row r="595" spans="1:4">
      <c r="A595" s="144">
        <v>594</v>
      </c>
      <c r="B595" s="144">
        <v>2040</v>
      </c>
      <c r="C595" s="144" t="s">
        <v>1574</v>
      </c>
      <c r="D595" s="144" t="s">
        <v>12463</v>
      </c>
    </row>
    <row r="596" spans="1:4">
      <c r="A596" s="144">
        <v>595</v>
      </c>
      <c r="B596" s="144">
        <v>2040</v>
      </c>
      <c r="C596" s="144" t="s">
        <v>1574</v>
      </c>
      <c r="D596" s="144" t="s">
        <v>12464</v>
      </c>
    </row>
    <row r="597" spans="1:4">
      <c r="A597" s="144">
        <v>596</v>
      </c>
      <c r="B597" s="144">
        <v>2040</v>
      </c>
      <c r="C597" s="144" t="s">
        <v>1574</v>
      </c>
      <c r="D597" s="144" t="s">
        <v>12465</v>
      </c>
    </row>
    <row r="598" spans="1:4">
      <c r="A598" s="144">
        <v>597</v>
      </c>
      <c r="B598" s="144">
        <v>2040</v>
      </c>
      <c r="C598" s="144" t="s">
        <v>1574</v>
      </c>
      <c r="D598" s="144" t="s">
        <v>12466</v>
      </c>
    </row>
    <row r="599" spans="1:4">
      <c r="A599" s="144">
        <v>598</v>
      </c>
      <c r="B599" s="144">
        <v>2040</v>
      </c>
      <c r="C599" s="144" t="s">
        <v>1574</v>
      </c>
      <c r="D599" s="144" t="s">
        <v>12467</v>
      </c>
    </row>
    <row r="600" spans="1:4">
      <c r="A600" s="144">
        <v>599</v>
      </c>
      <c r="B600" s="144">
        <v>2040</v>
      </c>
      <c r="C600" s="144" t="s">
        <v>1574</v>
      </c>
      <c r="D600" s="144" t="s">
        <v>12468</v>
      </c>
    </row>
    <row r="601" spans="1:4">
      <c r="A601" s="144">
        <v>600</v>
      </c>
      <c r="B601" s="144">
        <v>2040</v>
      </c>
      <c r="C601" s="144" t="s">
        <v>1574</v>
      </c>
      <c r="D601" s="144" t="s">
        <v>12469</v>
      </c>
    </row>
    <row r="602" spans="1:4">
      <c r="A602" s="144">
        <v>601</v>
      </c>
      <c r="B602" s="144">
        <v>2040</v>
      </c>
      <c r="C602" s="144" t="s">
        <v>1574</v>
      </c>
      <c r="D602" s="144" t="s">
        <v>12470</v>
      </c>
    </row>
    <row r="603" spans="1:4">
      <c r="A603" s="144">
        <v>602</v>
      </c>
      <c r="B603" s="144">
        <v>2040</v>
      </c>
      <c r="C603" s="144" t="s">
        <v>1574</v>
      </c>
      <c r="D603" s="144" t="s">
        <v>12471</v>
      </c>
    </row>
    <row r="604" spans="1:4">
      <c r="A604" s="144">
        <v>603</v>
      </c>
      <c r="B604" s="144">
        <v>2040</v>
      </c>
      <c r="C604" s="144" t="s">
        <v>1574</v>
      </c>
      <c r="D604" s="144" t="s">
        <v>12472</v>
      </c>
    </row>
    <row r="605" spans="1:4">
      <c r="A605" s="144">
        <v>604</v>
      </c>
      <c r="B605" s="144">
        <v>2040</v>
      </c>
      <c r="C605" s="144" t="s">
        <v>1574</v>
      </c>
      <c r="D605" s="144" t="s">
        <v>12473</v>
      </c>
    </row>
    <row r="606" spans="1:4">
      <c r="A606" s="144">
        <v>605</v>
      </c>
      <c r="B606" s="144">
        <v>2040</v>
      </c>
      <c r="C606" s="144" t="s">
        <v>1574</v>
      </c>
      <c r="D606" s="144" t="s">
        <v>12474</v>
      </c>
    </row>
    <row r="607" spans="1:4">
      <c r="A607" s="144">
        <v>606</v>
      </c>
      <c r="B607" s="144">
        <v>2040</v>
      </c>
      <c r="C607" s="144" t="s">
        <v>1574</v>
      </c>
      <c r="D607" s="144" t="s">
        <v>12475</v>
      </c>
    </row>
    <row r="608" spans="1:4">
      <c r="A608" s="144">
        <v>607</v>
      </c>
      <c r="B608" s="144">
        <v>2040</v>
      </c>
      <c r="C608" s="144" t="s">
        <v>1574</v>
      </c>
      <c r="D608" s="144" t="s">
        <v>12476</v>
      </c>
    </row>
    <row r="609" spans="1:4">
      <c r="A609" s="144">
        <v>608</v>
      </c>
      <c r="B609" s="144">
        <v>2040</v>
      </c>
      <c r="C609" s="144" t="s">
        <v>1574</v>
      </c>
      <c r="D609" s="144" t="s">
        <v>12477</v>
      </c>
    </row>
    <row r="610" spans="1:4">
      <c r="A610" s="144">
        <v>609</v>
      </c>
      <c r="B610" s="144">
        <v>2040</v>
      </c>
      <c r="C610" s="144" t="s">
        <v>1574</v>
      </c>
      <c r="D610" s="144" t="s">
        <v>12478</v>
      </c>
    </row>
    <row r="611" spans="1:4">
      <c r="A611" s="144">
        <v>610</v>
      </c>
      <c r="B611" s="144">
        <v>2040</v>
      </c>
      <c r="C611" s="144" t="s">
        <v>1574</v>
      </c>
      <c r="D611" s="144" t="s">
        <v>12479</v>
      </c>
    </row>
    <row r="612" spans="1:4">
      <c r="A612" s="144">
        <v>611</v>
      </c>
      <c r="B612" s="144">
        <v>2040</v>
      </c>
      <c r="C612" s="144" t="s">
        <v>1574</v>
      </c>
      <c r="D612" s="144" t="s">
        <v>12480</v>
      </c>
    </row>
    <row r="613" spans="1:4">
      <c r="A613" s="144">
        <v>612</v>
      </c>
      <c r="B613" s="144">
        <v>2040</v>
      </c>
      <c r="C613" s="144" t="s">
        <v>1574</v>
      </c>
      <c r="D613" s="144" t="s">
        <v>12481</v>
      </c>
    </row>
    <row r="614" spans="1:4">
      <c r="A614" s="144">
        <v>613</v>
      </c>
      <c r="B614" s="144">
        <v>2040</v>
      </c>
      <c r="C614" s="144" t="s">
        <v>1574</v>
      </c>
      <c r="D614" s="144" t="s">
        <v>12482</v>
      </c>
    </row>
    <row r="615" spans="1:4">
      <c r="A615" s="144">
        <v>614</v>
      </c>
      <c r="B615" s="144">
        <v>2040</v>
      </c>
      <c r="C615" s="144" t="s">
        <v>1574</v>
      </c>
      <c r="D615" s="144" t="s">
        <v>12483</v>
      </c>
    </row>
    <row r="616" spans="1:4">
      <c r="A616" s="144">
        <v>615</v>
      </c>
      <c r="B616" s="144">
        <v>2040</v>
      </c>
      <c r="C616" s="144" t="s">
        <v>1574</v>
      </c>
      <c r="D616" s="144" t="s">
        <v>12484</v>
      </c>
    </row>
    <row r="617" spans="1:4">
      <c r="A617" s="144">
        <v>616</v>
      </c>
      <c r="B617" s="144">
        <v>2040</v>
      </c>
      <c r="C617" s="144" t="s">
        <v>1574</v>
      </c>
      <c r="D617" s="144" t="s">
        <v>12485</v>
      </c>
    </row>
    <row r="618" spans="1:4">
      <c r="A618" s="144">
        <v>617</v>
      </c>
      <c r="B618" s="144">
        <v>2040</v>
      </c>
      <c r="C618" s="144" t="s">
        <v>1574</v>
      </c>
      <c r="D618" s="144" t="s">
        <v>12486</v>
      </c>
    </row>
    <row r="619" spans="1:4">
      <c r="A619" s="144">
        <v>618</v>
      </c>
      <c r="B619" s="144">
        <v>2040</v>
      </c>
      <c r="C619" s="144" t="s">
        <v>1574</v>
      </c>
      <c r="D619" s="144" t="s">
        <v>12487</v>
      </c>
    </row>
    <row r="620" spans="1:4">
      <c r="A620" s="144">
        <v>619</v>
      </c>
      <c r="B620" s="144">
        <v>2040</v>
      </c>
      <c r="C620" s="144" t="s">
        <v>1574</v>
      </c>
      <c r="D620" s="144" t="s">
        <v>12488</v>
      </c>
    </row>
    <row r="621" spans="1:4">
      <c r="A621" s="144">
        <v>620</v>
      </c>
      <c r="B621" s="144">
        <v>2040</v>
      </c>
      <c r="C621" s="144" t="s">
        <v>1574</v>
      </c>
      <c r="D621" s="144" t="s">
        <v>12489</v>
      </c>
    </row>
    <row r="622" spans="1:4">
      <c r="A622" s="144">
        <v>621</v>
      </c>
      <c r="B622" s="144">
        <v>2040</v>
      </c>
      <c r="C622" s="144" t="s">
        <v>1574</v>
      </c>
      <c r="D622" s="144" t="s">
        <v>12490</v>
      </c>
    </row>
    <row r="623" spans="1:4">
      <c r="A623" s="144">
        <v>622</v>
      </c>
      <c r="B623" s="144">
        <v>2040</v>
      </c>
      <c r="C623" s="144" t="s">
        <v>1574</v>
      </c>
      <c r="D623" s="144" t="s">
        <v>12491</v>
      </c>
    </row>
    <row r="624" spans="1:4">
      <c r="A624" s="144">
        <v>623</v>
      </c>
      <c r="B624" s="144">
        <v>2040</v>
      </c>
      <c r="C624" s="144" t="s">
        <v>1574</v>
      </c>
      <c r="D624" s="144" t="s">
        <v>12492</v>
      </c>
    </row>
    <row r="625" spans="1:4">
      <c r="A625" s="144">
        <v>624</v>
      </c>
      <c r="B625" s="144">
        <v>2040</v>
      </c>
      <c r="C625" s="144" t="s">
        <v>1574</v>
      </c>
      <c r="D625" s="144" t="s">
        <v>12493</v>
      </c>
    </row>
    <row r="626" spans="1:4">
      <c r="A626" s="144">
        <v>625</v>
      </c>
      <c r="B626" s="144">
        <v>2040</v>
      </c>
      <c r="C626" s="144" t="s">
        <v>1574</v>
      </c>
      <c r="D626" s="144" t="s">
        <v>12494</v>
      </c>
    </row>
    <row r="627" spans="1:4">
      <c r="A627" s="144">
        <v>626</v>
      </c>
      <c r="B627" s="144">
        <v>2040</v>
      </c>
      <c r="C627" s="144" t="s">
        <v>1574</v>
      </c>
      <c r="D627" s="144" t="s">
        <v>12495</v>
      </c>
    </row>
    <row r="628" spans="1:4">
      <c r="A628" s="144">
        <v>627</v>
      </c>
      <c r="B628" s="144">
        <v>2040</v>
      </c>
      <c r="C628" s="144" t="s">
        <v>1574</v>
      </c>
      <c r="D628" s="144" t="s">
        <v>12496</v>
      </c>
    </row>
    <row r="629" spans="1:4">
      <c r="A629" s="144">
        <v>628</v>
      </c>
      <c r="B629" s="144">
        <v>2040</v>
      </c>
      <c r="C629" s="144" t="s">
        <v>1574</v>
      </c>
      <c r="D629" s="144" t="s">
        <v>12497</v>
      </c>
    </row>
    <row r="630" spans="1:4">
      <c r="A630" s="144">
        <v>629</v>
      </c>
      <c r="B630" s="144">
        <v>2040</v>
      </c>
      <c r="C630" s="144" t="s">
        <v>1574</v>
      </c>
      <c r="D630" s="144" t="s">
        <v>12498</v>
      </c>
    </row>
    <row r="631" spans="1:4">
      <c r="A631" s="144">
        <v>630</v>
      </c>
      <c r="B631" s="144">
        <v>2040</v>
      </c>
      <c r="C631" s="144" t="s">
        <v>1574</v>
      </c>
      <c r="D631" s="144" t="s">
        <v>12499</v>
      </c>
    </row>
    <row r="632" spans="1:4">
      <c r="A632" s="144">
        <v>631</v>
      </c>
      <c r="B632" s="144">
        <v>2040</v>
      </c>
      <c r="C632" s="144" t="s">
        <v>1574</v>
      </c>
      <c r="D632" s="144" t="s">
        <v>12500</v>
      </c>
    </row>
    <row r="633" spans="1:4">
      <c r="A633" s="144">
        <v>632</v>
      </c>
      <c r="B633" s="144">
        <v>2040</v>
      </c>
      <c r="C633" s="144" t="s">
        <v>1574</v>
      </c>
      <c r="D633" s="144" t="s">
        <v>12501</v>
      </c>
    </row>
    <row r="634" spans="1:4">
      <c r="A634" s="144">
        <v>633</v>
      </c>
      <c r="B634" s="144">
        <v>2040</v>
      </c>
      <c r="C634" s="144" t="s">
        <v>1574</v>
      </c>
      <c r="D634" s="144" t="s">
        <v>12502</v>
      </c>
    </row>
    <row r="635" spans="1:4">
      <c r="A635" s="144">
        <v>634</v>
      </c>
      <c r="B635" s="144">
        <v>2040</v>
      </c>
      <c r="C635" s="144" t="s">
        <v>1574</v>
      </c>
      <c r="D635" s="144" t="s">
        <v>12503</v>
      </c>
    </row>
    <row r="636" spans="1:4">
      <c r="A636" s="144">
        <v>635</v>
      </c>
      <c r="B636" s="144">
        <v>2040</v>
      </c>
      <c r="C636" s="144" t="s">
        <v>1574</v>
      </c>
      <c r="D636" s="144" t="s">
        <v>12504</v>
      </c>
    </row>
    <row r="637" spans="1:4">
      <c r="A637" s="144">
        <v>636</v>
      </c>
      <c r="B637" s="144">
        <v>2040</v>
      </c>
      <c r="C637" s="144" t="s">
        <v>1574</v>
      </c>
      <c r="D637" s="144" t="s">
        <v>12505</v>
      </c>
    </row>
    <row r="638" spans="1:4">
      <c r="A638" s="144">
        <v>637</v>
      </c>
      <c r="B638" s="144">
        <v>2040</v>
      </c>
      <c r="C638" s="144" t="s">
        <v>1574</v>
      </c>
      <c r="D638" s="144" t="s">
        <v>12506</v>
      </c>
    </row>
    <row r="639" spans="1:4">
      <c r="A639" s="144">
        <v>638</v>
      </c>
      <c r="B639" s="144">
        <v>2040</v>
      </c>
      <c r="C639" s="144" t="s">
        <v>1574</v>
      </c>
      <c r="D639" s="144" t="s">
        <v>12507</v>
      </c>
    </row>
    <row r="640" spans="1:4">
      <c r="A640" s="144">
        <v>639</v>
      </c>
      <c r="B640" s="144">
        <v>2040</v>
      </c>
      <c r="C640" s="144" t="s">
        <v>1574</v>
      </c>
      <c r="D640" s="144" t="s">
        <v>12508</v>
      </c>
    </row>
    <row r="641" spans="1:4">
      <c r="A641" s="144">
        <v>640</v>
      </c>
      <c r="B641" s="144">
        <v>2040</v>
      </c>
      <c r="C641" s="144" t="s">
        <v>1574</v>
      </c>
      <c r="D641" s="144" t="s">
        <v>12509</v>
      </c>
    </row>
    <row r="642" spans="1:4">
      <c r="A642" s="144">
        <v>641</v>
      </c>
      <c r="B642" s="144">
        <v>2040</v>
      </c>
      <c r="C642" s="144" t="s">
        <v>1574</v>
      </c>
      <c r="D642" s="144" t="s">
        <v>12510</v>
      </c>
    </row>
    <row r="643" spans="1:4">
      <c r="A643" s="144">
        <v>642</v>
      </c>
      <c r="B643" s="144">
        <v>2040</v>
      </c>
      <c r="C643" s="144" t="s">
        <v>1574</v>
      </c>
      <c r="D643" s="144" t="s">
        <v>12511</v>
      </c>
    </row>
    <row r="644" spans="1:4">
      <c r="A644" s="144">
        <v>643</v>
      </c>
      <c r="B644" s="144">
        <v>2040</v>
      </c>
      <c r="C644" s="144" t="s">
        <v>1574</v>
      </c>
      <c r="D644" s="144" t="s">
        <v>12512</v>
      </c>
    </row>
    <row r="645" spans="1:4">
      <c r="A645" s="144">
        <v>644</v>
      </c>
      <c r="B645" s="144">
        <v>2040</v>
      </c>
      <c r="C645" s="144" t="s">
        <v>1574</v>
      </c>
      <c r="D645" s="144" t="s">
        <v>12513</v>
      </c>
    </row>
    <row r="646" spans="1:4">
      <c r="A646" s="144">
        <v>645</v>
      </c>
      <c r="B646" s="144">
        <v>2040</v>
      </c>
      <c r="C646" s="144" t="s">
        <v>1574</v>
      </c>
      <c r="D646" s="144" t="s">
        <v>12514</v>
      </c>
    </row>
    <row r="647" spans="1:4">
      <c r="A647" s="144">
        <v>646</v>
      </c>
      <c r="B647" s="144">
        <v>2040</v>
      </c>
      <c r="C647" s="144" t="s">
        <v>1574</v>
      </c>
      <c r="D647" s="144" t="s">
        <v>12515</v>
      </c>
    </row>
    <row r="648" spans="1:4">
      <c r="A648" s="144">
        <v>647</v>
      </c>
      <c r="B648" s="144">
        <v>2040</v>
      </c>
      <c r="C648" s="144" t="s">
        <v>1574</v>
      </c>
      <c r="D648" s="144" t="s">
        <v>12516</v>
      </c>
    </row>
    <row r="649" spans="1:4">
      <c r="A649" s="144">
        <v>648</v>
      </c>
      <c r="B649" s="144">
        <v>2040</v>
      </c>
      <c r="C649" s="144" t="s">
        <v>1574</v>
      </c>
      <c r="D649" s="144" t="s">
        <v>12517</v>
      </c>
    </row>
    <row r="650" spans="1:4">
      <c r="A650" s="144">
        <v>649</v>
      </c>
      <c r="B650" s="144">
        <v>2040</v>
      </c>
      <c r="C650" s="144" t="s">
        <v>1574</v>
      </c>
      <c r="D650" s="144" t="s">
        <v>12518</v>
      </c>
    </row>
    <row r="651" spans="1:4">
      <c r="A651" s="144">
        <v>650</v>
      </c>
      <c r="B651" s="144">
        <v>2040</v>
      </c>
      <c r="C651" s="144" t="s">
        <v>1574</v>
      </c>
      <c r="D651" s="144" t="s">
        <v>12519</v>
      </c>
    </row>
    <row r="652" spans="1:4">
      <c r="A652" s="144">
        <v>651</v>
      </c>
      <c r="B652" s="144">
        <v>2040</v>
      </c>
      <c r="C652" s="144" t="s">
        <v>1574</v>
      </c>
      <c r="D652" s="144" t="s">
        <v>12520</v>
      </c>
    </row>
    <row r="653" spans="1:4">
      <c r="A653" s="144">
        <v>652</v>
      </c>
      <c r="B653" s="144">
        <v>2040</v>
      </c>
      <c r="C653" s="144" t="s">
        <v>1574</v>
      </c>
      <c r="D653" s="144" t="s">
        <v>12521</v>
      </c>
    </row>
    <row r="654" spans="1:4">
      <c r="A654" s="144">
        <v>653</v>
      </c>
      <c r="B654" s="144">
        <v>2040</v>
      </c>
      <c r="C654" s="144" t="s">
        <v>1574</v>
      </c>
      <c r="D654" s="144" t="s">
        <v>12522</v>
      </c>
    </row>
    <row r="655" spans="1:4">
      <c r="A655" s="144">
        <v>654</v>
      </c>
      <c r="B655" s="144">
        <v>2040</v>
      </c>
      <c r="C655" s="144" t="s">
        <v>1574</v>
      </c>
      <c r="D655" s="144" t="s">
        <v>12523</v>
      </c>
    </row>
    <row r="656" spans="1:4">
      <c r="A656" s="144">
        <v>655</v>
      </c>
      <c r="B656" s="144">
        <v>2040</v>
      </c>
      <c r="C656" s="144" t="s">
        <v>1574</v>
      </c>
      <c r="D656" s="144" t="s">
        <v>12524</v>
      </c>
    </row>
    <row r="657" spans="1:4">
      <c r="A657" s="144">
        <v>656</v>
      </c>
      <c r="B657" s="144">
        <v>2040</v>
      </c>
      <c r="C657" s="144" t="s">
        <v>1574</v>
      </c>
      <c r="D657" s="144" t="s">
        <v>12525</v>
      </c>
    </row>
    <row r="658" spans="1:4">
      <c r="A658" s="144">
        <v>657</v>
      </c>
      <c r="B658" s="144">
        <v>2040</v>
      </c>
      <c r="C658" s="144" t="s">
        <v>1574</v>
      </c>
      <c r="D658" s="144" t="s">
        <v>12526</v>
      </c>
    </row>
    <row r="659" spans="1:4">
      <c r="A659" s="144">
        <v>658</v>
      </c>
      <c r="B659" s="144">
        <v>2040</v>
      </c>
      <c r="C659" s="144" t="s">
        <v>1574</v>
      </c>
      <c r="D659" s="144" t="s">
        <v>12527</v>
      </c>
    </row>
    <row r="660" spans="1:4">
      <c r="A660" s="144">
        <v>659</v>
      </c>
      <c r="B660" s="144">
        <v>2040</v>
      </c>
      <c r="C660" s="144" t="s">
        <v>1574</v>
      </c>
      <c r="D660" s="144" t="s">
        <v>12528</v>
      </c>
    </row>
    <row r="661" spans="1:4">
      <c r="A661" s="144">
        <v>660</v>
      </c>
      <c r="B661" s="144">
        <v>2040</v>
      </c>
      <c r="C661" s="144" t="s">
        <v>1574</v>
      </c>
      <c r="D661" s="144" t="s">
        <v>12529</v>
      </c>
    </row>
    <row r="662" spans="1:4">
      <c r="A662" s="144">
        <v>661</v>
      </c>
      <c r="B662" s="144">
        <v>2040</v>
      </c>
      <c r="C662" s="144" t="s">
        <v>1574</v>
      </c>
      <c r="D662" s="144" t="s">
        <v>12530</v>
      </c>
    </row>
    <row r="663" spans="1:4">
      <c r="A663" s="144">
        <v>662</v>
      </c>
      <c r="B663" s="144">
        <v>2040</v>
      </c>
      <c r="C663" s="144" t="s">
        <v>1574</v>
      </c>
      <c r="D663" s="144" t="s">
        <v>12531</v>
      </c>
    </row>
    <row r="664" spans="1:4">
      <c r="A664" s="144">
        <v>663</v>
      </c>
      <c r="B664" s="144">
        <v>2040</v>
      </c>
      <c r="C664" s="144" t="s">
        <v>1574</v>
      </c>
      <c r="D664" s="144" t="s">
        <v>12532</v>
      </c>
    </row>
    <row r="665" spans="1:4">
      <c r="A665" s="144">
        <v>664</v>
      </c>
      <c r="B665" s="144">
        <v>2040</v>
      </c>
      <c r="C665" s="144" t="s">
        <v>1574</v>
      </c>
      <c r="D665" s="144" t="s">
        <v>12533</v>
      </c>
    </row>
    <row r="666" spans="1:4">
      <c r="A666" s="144">
        <v>665</v>
      </c>
      <c r="B666" s="144">
        <v>2040</v>
      </c>
      <c r="C666" s="144" t="s">
        <v>1574</v>
      </c>
      <c r="D666" s="144" t="s">
        <v>12534</v>
      </c>
    </row>
    <row r="667" spans="1:4">
      <c r="A667" s="144">
        <v>666</v>
      </c>
      <c r="B667" s="144">
        <v>2040</v>
      </c>
      <c r="C667" s="144" t="s">
        <v>1574</v>
      </c>
      <c r="D667" s="144" t="s">
        <v>12535</v>
      </c>
    </row>
    <row r="668" spans="1:4">
      <c r="A668" s="144">
        <v>667</v>
      </c>
      <c r="B668" s="144">
        <v>2040</v>
      </c>
      <c r="C668" s="144" t="s">
        <v>1574</v>
      </c>
      <c r="D668" s="144" t="s">
        <v>12536</v>
      </c>
    </row>
    <row r="669" spans="1:4">
      <c r="A669" s="144">
        <v>668</v>
      </c>
      <c r="B669" s="144">
        <v>2040</v>
      </c>
      <c r="C669" s="144" t="s">
        <v>1574</v>
      </c>
      <c r="D669" s="144" t="s">
        <v>12537</v>
      </c>
    </row>
    <row r="670" spans="1:4">
      <c r="A670" s="144">
        <v>669</v>
      </c>
      <c r="B670" s="144">
        <v>2040</v>
      </c>
      <c r="C670" s="144" t="s">
        <v>1574</v>
      </c>
      <c r="D670" s="144" t="s">
        <v>12538</v>
      </c>
    </row>
    <row r="671" spans="1:4">
      <c r="A671" s="144">
        <v>670</v>
      </c>
      <c r="B671" s="144">
        <v>2040</v>
      </c>
      <c r="C671" s="144" t="s">
        <v>1574</v>
      </c>
      <c r="D671" s="144" t="s">
        <v>12539</v>
      </c>
    </row>
    <row r="672" spans="1:4">
      <c r="A672" s="144">
        <v>671</v>
      </c>
      <c r="B672" s="144">
        <v>2040</v>
      </c>
      <c r="C672" s="144" t="s">
        <v>1574</v>
      </c>
      <c r="D672" s="144" t="s">
        <v>12540</v>
      </c>
    </row>
    <row r="673" spans="1:4">
      <c r="A673" s="144">
        <v>672</v>
      </c>
      <c r="B673" s="144">
        <v>2040</v>
      </c>
      <c r="C673" s="144" t="s">
        <v>1574</v>
      </c>
      <c r="D673" s="144" t="s">
        <v>12541</v>
      </c>
    </row>
    <row r="674" spans="1:4">
      <c r="A674" s="144">
        <v>673</v>
      </c>
      <c r="B674" s="144">
        <v>2040</v>
      </c>
      <c r="C674" s="144" t="s">
        <v>1574</v>
      </c>
      <c r="D674" s="144" t="s">
        <v>12542</v>
      </c>
    </row>
    <row r="675" spans="1:4">
      <c r="A675" s="144">
        <v>674</v>
      </c>
      <c r="B675" s="144">
        <v>2040</v>
      </c>
      <c r="C675" s="144" t="s">
        <v>1574</v>
      </c>
      <c r="D675" s="144" t="s">
        <v>12543</v>
      </c>
    </row>
    <row r="676" spans="1:4">
      <c r="A676" s="144">
        <v>675</v>
      </c>
      <c r="B676" s="144">
        <v>2040</v>
      </c>
      <c r="C676" s="144" t="s">
        <v>1574</v>
      </c>
      <c r="D676" s="144" t="s">
        <v>12544</v>
      </c>
    </row>
    <row r="677" spans="1:4">
      <c r="A677" s="144">
        <v>676</v>
      </c>
      <c r="B677" s="144">
        <v>2040</v>
      </c>
      <c r="C677" s="144" t="s">
        <v>1574</v>
      </c>
      <c r="D677" s="144" t="s">
        <v>12545</v>
      </c>
    </row>
    <row r="678" spans="1:4">
      <c r="A678" s="144">
        <v>677</v>
      </c>
      <c r="B678" s="144">
        <v>2040</v>
      </c>
      <c r="C678" s="144" t="s">
        <v>1574</v>
      </c>
      <c r="D678" s="144" t="s">
        <v>12546</v>
      </c>
    </row>
    <row r="679" spans="1:4">
      <c r="A679" s="144">
        <v>678</v>
      </c>
      <c r="B679" s="144">
        <v>2040</v>
      </c>
      <c r="C679" s="144" t="s">
        <v>1574</v>
      </c>
      <c r="D679" s="144" t="s">
        <v>12547</v>
      </c>
    </row>
    <row r="680" spans="1:4">
      <c r="A680" s="144">
        <v>679</v>
      </c>
      <c r="B680" s="144">
        <v>2040</v>
      </c>
      <c r="C680" s="144" t="s">
        <v>1574</v>
      </c>
      <c r="D680" s="144" t="s">
        <v>12548</v>
      </c>
    </row>
    <row r="681" spans="1:4">
      <c r="A681" s="144">
        <v>680</v>
      </c>
      <c r="B681" s="144">
        <v>2040</v>
      </c>
      <c r="C681" s="144" t="s">
        <v>1574</v>
      </c>
      <c r="D681" s="144" t="s">
        <v>12549</v>
      </c>
    </row>
    <row r="682" spans="1:4">
      <c r="A682" s="144">
        <v>681</v>
      </c>
      <c r="B682" s="144">
        <v>2040</v>
      </c>
      <c r="C682" s="144" t="s">
        <v>1574</v>
      </c>
      <c r="D682" s="144" t="s">
        <v>12550</v>
      </c>
    </row>
    <row r="683" spans="1:4">
      <c r="A683" s="144">
        <v>682</v>
      </c>
      <c r="B683" s="144">
        <v>2040</v>
      </c>
      <c r="C683" s="144" t="s">
        <v>1574</v>
      </c>
      <c r="D683" s="144" t="s">
        <v>12551</v>
      </c>
    </row>
    <row r="684" spans="1:4">
      <c r="A684" s="144">
        <v>683</v>
      </c>
      <c r="B684" s="144">
        <v>2040</v>
      </c>
      <c r="C684" s="144" t="s">
        <v>1574</v>
      </c>
      <c r="D684" s="144" t="s">
        <v>12552</v>
      </c>
    </row>
    <row r="685" spans="1:4">
      <c r="A685" s="144">
        <v>684</v>
      </c>
      <c r="B685" s="144">
        <v>2040</v>
      </c>
      <c r="C685" s="144" t="s">
        <v>1574</v>
      </c>
      <c r="D685" s="144" t="s">
        <v>12553</v>
      </c>
    </row>
    <row r="686" spans="1:4">
      <c r="A686" s="144">
        <v>685</v>
      </c>
      <c r="B686" s="144">
        <v>2040</v>
      </c>
      <c r="C686" s="144" t="s">
        <v>1574</v>
      </c>
      <c r="D686" s="144" t="s">
        <v>12554</v>
      </c>
    </row>
    <row r="687" spans="1:4">
      <c r="A687" s="144">
        <v>686</v>
      </c>
      <c r="B687" s="144">
        <v>2040</v>
      </c>
      <c r="C687" s="144" t="s">
        <v>1574</v>
      </c>
      <c r="D687" s="144" t="s">
        <v>12555</v>
      </c>
    </row>
    <row r="688" spans="1:4">
      <c r="A688" s="144">
        <v>687</v>
      </c>
      <c r="B688" s="144">
        <v>2040</v>
      </c>
      <c r="C688" s="144" t="s">
        <v>1574</v>
      </c>
      <c r="D688" s="144" t="s">
        <v>12556</v>
      </c>
    </row>
    <row r="689" spans="1:4">
      <c r="A689" s="144">
        <v>688</v>
      </c>
      <c r="B689" s="144">
        <v>2040</v>
      </c>
      <c r="C689" s="144" t="s">
        <v>1574</v>
      </c>
      <c r="D689" s="144" t="s">
        <v>12557</v>
      </c>
    </row>
    <row r="690" spans="1:4">
      <c r="A690" s="144">
        <v>689</v>
      </c>
      <c r="B690" s="144">
        <v>2040</v>
      </c>
      <c r="C690" s="144" t="s">
        <v>1574</v>
      </c>
      <c r="D690" s="144" t="s">
        <v>12558</v>
      </c>
    </row>
    <row r="691" spans="1:4">
      <c r="A691" s="144">
        <v>690</v>
      </c>
      <c r="B691" s="144">
        <v>2040</v>
      </c>
      <c r="C691" s="144" t="s">
        <v>1574</v>
      </c>
      <c r="D691" s="144" t="s">
        <v>12559</v>
      </c>
    </row>
    <row r="692" spans="1:4">
      <c r="A692" s="144">
        <v>691</v>
      </c>
      <c r="B692" s="144">
        <v>2040</v>
      </c>
      <c r="C692" s="144" t="s">
        <v>1574</v>
      </c>
      <c r="D692" s="144" t="s">
        <v>12560</v>
      </c>
    </row>
    <row r="693" spans="1:4">
      <c r="A693" s="144">
        <v>692</v>
      </c>
      <c r="B693" s="144">
        <v>2040</v>
      </c>
      <c r="C693" s="144" t="s">
        <v>1574</v>
      </c>
      <c r="D693" s="144" t="s">
        <v>12561</v>
      </c>
    </row>
    <row r="694" spans="1:4">
      <c r="A694" s="144">
        <v>693</v>
      </c>
      <c r="B694" s="144">
        <v>2040</v>
      </c>
      <c r="C694" s="144" t="s">
        <v>1574</v>
      </c>
      <c r="D694" s="144" t="s">
        <v>12562</v>
      </c>
    </row>
    <row r="695" spans="1:4">
      <c r="A695" s="144">
        <v>694</v>
      </c>
      <c r="B695" s="144">
        <v>2040</v>
      </c>
      <c r="C695" s="144" t="s">
        <v>1574</v>
      </c>
      <c r="D695" s="144" t="s">
        <v>12563</v>
      </c>
    </row>
    <row r="696" spans="1:4">
      <c r="A696" s="144">
        <v>695</v>
      </c>
      <c r="B696" s="144">
        <v>2040</v>
      </c>
      <c r="C696" s="144" t="s">
        <v>1574</v>
      </c>
      <c r="D696" s="144" t="s">
        <v>12564</v>
      </c>
    </row>
    <row r="697" spans="1:4">
      <c r="A697" s="144">
        <v>696</v>
      </c>
      <c r="B697" s="144">
        <v>2040</v>
      </c>
      <c r="C697" s="144" t="s">
        <v>1574</v>
      </c>
      <c r="D697" s="144" t="s">
        <v>12565</v>
      </c>
    </row>
    <row r="698" spans="1:4">
      <c r="A698" s="144">
        <v>697</v>
      </c>
      <c r="B698" s="144">
        <v>2040</v>
      </c>
      <c r="C698" s="144" t="s">
        <v>1574</v>
      </c>
      <c r="D698" s="144" t="s">
        <v>12566</v>
      </c>
    </row>
    <row r="699" spans="1:4">
      <c r="A699" s="144">
        <v>698</v>
      </c>
      <c r="B699" s="144">
        <v>2040</v>
      </c>
      <c r="C699" s="144" t="s">
        <v>1574</v>
      </c>
      <c r="D699" s="144" t="s">
        <v>12567</v>
      </c>
    </row>
    <row r="700" spans="1:4">
      <c r="A700" s="144">
        <v>699</v>
      </c>
      <c r="B700" s="144">
        <v>2040</v>
      </c>
      <c r="C700" s="144" t="s">
        <v>1574</v>
      </c>
      <c r="D700" s="144" t="s">
        <v>12568</v>
      </c>
    </row>
    <row r="701" spans="1:4">
      <c r="A701" s="144">
        <v>700</v>
      </c>
      <c r="B701" s="144">
        <v>2040</v>
      </c>
      <c r="C701" s="144" t="s">
        <v>1574</v>
      </c>
      <c r="D701" s="144" t="s">
        <v>12569</v>
      </c>
    </row>
    <row r="702" spans="1:4">
      <c r="A702" s="144">
        <v>701</v>
      </c>
      <c r="B702" s="144">
        <v>2040</v>
      </c>
      <c r="C702" s="144" t="s">
        <v>1574</v>
      </c>
      <c r="D702" s="144" t="s">
        <v>12570</v>
      </c>
    </row>
    <row r="703" spans="1:4">
      <c r="A703" s="144">
        <v>702</v>
      </c>
      <c r="B703" s="144">
        <v>2040</v>
      </c>
      <c r="C703" s="144" t="s">
        <v>1574</v>
      </c>
      <c r="D703" s="144" t="s">
        <v>12571</v>
      </c>
    </row>
    <row r="704" spans="1:4">
      <c r="A704" s="144">
        <v>703</v>
      </c>
      <c r="B704" s="144">
        <v>2040</v>
      </c>
      <c r="C704" s="144" t="s">
        <v>1574</v>
      </c>
      <c r="D704" s="144" t="s">
        <v>12572</v>
      </c>
    </row>
    <row r="705" spans="1:4">
      <c r="A705" s="144">
        <v>704</v>
      </c>
      <c r="B705" s="144">
        <v>2040</v>
      </c>
      <c r="C705" s="144" t="s">
        <v>1574</v>
      </c>
      <c r="D705" s="144" t="s">
        <v>12573</v>
      </c>
    </row>
    <row r="706" spans="1:4">
      <c r="A706" s="144">
        <v>705</v>
      </c>
      <c r="B706" s="144">
        <v>2040</v>
      </c>
      <c r="C706" s="144" t="s">
        <v>1574</v>
      </c>
      <c r="D706" s="144" t="s">
        <v>12574</v>
      </c>
    </row>
    <row r="707" spans="1:4">
      <c r="A707" s="144">
        <v>706</v>
      </c>
      <c r="B707" s="144">
        <v>2040</v>
      </c>
      <c r="C707" s="144" t="s">
        <v>1574</v>
      </c>
      <c r="D707" s="144" t="s">
        <v>12575</v>
      </c>
    </row>
    <row r="708" spans="1:4">
      <c r="A708" s="144">
        <v>707</v>
      </c>
      <c r="B708" s="144">
        <v>2040</v>
      </c>
      <c r="C708" s="144" t="s">
        <v>1574</v>
      </c>
      <c r="D708" s="144" t="s">
        <v>12576</v>
      </c>
    </row>
    <row r="709" spans="1:4">
      <c r="A709" s="144">
        <v>708</v>
      </c>
      <c r="B709" s="144">
        <v>2040</v>
      </c>
      <c r="C709" s="144" t="s">
        <v>1574</v>
      </c>
      <c r="D709" s="144" t="s">
        <v>12577</v>
      </c>
    </row>
    <row r="710" spans="1:4">
      <c r="A710" s="144">
        <v>709</v>
      </c>
      <c r="B710" s="144">
        <v>2040</v>
      </c>
      <c r="C710" s="144" t="s">
        <v>1574</v>
      </c>
      <c r="D710" s="144" t="s">
        <v>12578</v>
      </c>
    </row>
    <row r="711" spans="1:4">
      <c r="A711" s="144">
        <v>710</v>
      </c>
      <c r="B711" s="144">
        <v>2040</v>
      </c>
      <c r="C711" s="144" t="s">
        <v>1574</v>
      </c>
      <c r="D711" s="144" t="s">
        <v>12579</v>
      </c>
    </row>
    <row r="712" spans="1:4">
      <c r="A712" s="144">
        <v>711</v>
      </c>
      <c r="B712" s="144">
        <v>2040</v>
      </c>
      <c r="C712" s="144" t="s">
        <v>1574</v>
      </c>
      <c r="D712" s="144" t="s">
        <v>12580</v>
      </c>
    </row>
    <row r="713" spans="1:4">
      <c r="A713" s="144">
        <v>712</v>
      </c>
      <c r="B713" s="144">
        <v>2040</v>
      </c>
      <c r="C713" s="144" t="s">
        <v>1574</v>
      </c>
      <c r="D713" s="144" t="s">
        <v>12581</v>
      </c>
    </row>
    <row r="714" spans="1:4">
      <c r="A714" s="144">
        <v>713</v>
      </c>
      <c r="B714" s="144">
        <v>2040</v>
      </c>
      <c r="C714" s="144" t="s">
        <v>1574</v>
      </c>
      <c r="D714" s="144" t="s">
        <v>12582</v>
      </c>
    </row>
    <row r="715" spans="1:4">
      <c r="A715" s="144">
        <v>714</v>
      </c>
      <c r="B715" s="144">
        <v>2040</v>
      </c>
      <c r="C715" s="144" t="s">
        <v>1574</v>
      </c>
      <c r="D715" s="144" t="s">
        <v>12583</v>
      </c>
    </row>
    <row r="716" spans="1:4">
      <c r="A716" s="144">
        <v>715</v>
      </c>
      <c r="B716" s="144">
        <v>2040</v>
      </c>
      <c r="C716" s="144" t="s">
        <v>1574</v>
      </c>
      <c r="D716" s="144" t="s">
        <v>12584</v>
      </c>
    </row>
    <row r="717" spans="1:4">
      <c r="A717" s="144">
        <v>716</v>
      </c>
      <c r="B717" s="144">
        <v>2040</v>
      </c>
      <c r="C717" s="144" t="s">
        <v>1574</v>
      </c>
      <c r="D717" s="144" t="s">
        <v>12585</v>
      </c>
    </row>
    <row r="718" spans="1:4">
      <c r="A718" s="144">
        <v>717</v>
      </c>
      <c r="B718" s="144">
        <v>2040</v>
      </c>
      <c r="C718" s="144" t="s">
        <v>1574</v>
      </c>
      <c r="D718" s="144" t="s">
        <v>12586</v>
      </c>
    </row>
    <row r="719" spans="1:4">
      <c r="A719" s="144">
        <v>718</v>
      </c>
      <c r="B719" s="144">
        <v>2040</v>
      </c>
      <c r="C719" s="144" t="s">
        <v>1574</v>
      </c>
      <c r="D719" s="144" t="s">
        <v>12587</v>
      </c>
    </row>
    <row r="720" spans="1:4">
      <c r="A720" s="144">
        <v>719</v>
      </c>
      <c r="B720" s="144">
        <v>2040</v>
      </c>
      <c r="C720" s="144" t="s">
        <v>1574</v>
      </c>
      <c r="D720" s="144" t="s">
        <v>12588</v>
      </c>
    </row>
    <row r="721" spans="1:4">
      <c r="A721" s="144">
        <v>720</v>
      </c>
      <c r="B721" s="144">
        <v>2040</v>
      </c>
      <c r="C721" s="144" t="s">
        <v>1574</v>
      </c>
      <c r="D721" s="144" t="s">
        <v>12589</v>
      </c>
    </row>
    <row r="722" spans="1:4">
      <c r="A722" s="144">
        <v>721</v>
      </c>
      <c r="B722" s="144">
        <v>2040</v>
      </c>
      <c r="C722" s="144" t="s">
        <v>1574</v>
      </c>
      <c r="D722" s="144" t="s">
        <v>12590</v>
      </c>
    </row>
    <row r="723" spans="1:4">
      <c r="A723" s="144">
        <v>722</v>
      </c>
      <c r="B723" s="144">
        <v>2040</v>
      </c>
      <c r="C723" s="144" t="s">
        <v>1574</v>
      </c>
      <c r="D723" s="144" t="s">
        <v>12591</v>
      </c>
    </row>
    <row r="724" spans="1:4">
      <c r="A724" s="144">
        <v>723</v>
      </c>
      <c r="B724" s="144">
        <v>2040</v>
      </c>
      <c r="C724" s="144" t="s">
        <v>1574</v>
      </c>
      <c r="D724" s="144" t="s">
        <v>12592</v>
      </c>
    </row>
    <row r="725" spans="1:4">
      <c r="A725" s="144">
        <v>724</v>
      </c>
      <c r="B725" s="144">
        <v>2040</v>
      </c>
      <c r="C725" s="144" t="s">
        <v>1574</v>
      </c>
      <c r="D725" s="144" t="s">
        <v>12593</v>
      </c>
    </row>
    <row r="726" spans="1:4">
      <c r="A726" s="144">
        <v>725</v>
      </c>
      <c r="B726" s="144">
        <v>2040</v>
      </c>
      <c r="C726" s="144" t="s">
        <v>1574</v>
      </c>
      <c r="D726" s="144" t="s">
        <v>12594</v>
      </c>
    </row>
    <row r="727" spans="1:4">
      <c r="A727" s="144">
        <v>726</v>
      </c>
      <c r="B727" s="144">
        <v>2040</v>
      </c>
      <c r="C727" s="144" t="s">
        <v>1574</v>
      </c>
      <c r="D727" s="144" t="s">
        <v>12595</v>
      </c>
    </row>
    <row r="728" spans="1:4">
      <c r="A728" s="144">
        <v>727</v>
      </c>
      <c r="B728" s="144">
        <v>2040</v>
      </c>
      <c r="C728" s="144" t="s">
        <v>1574</v>
      </c>
      <c r="D728" s="144" t="s">
        <v>12596</v>
      </c>
    </row>
    <row r="729" spans="1:4">
      <c r="A729" s="144">
        <v>728</v>
      </c>
      <c r="B729" s="144">
        <v>2040</v>
      </c>
      <c r="C729" s="144" t="s">
        <v>1574</v>
      </c>
      <c r="D729" s="144" t="s">
        <v>12597</v>
      </c>
    </row>
    <row r="730" spans="1:4">
      <c r="A730" s="144">
        <v>729</v>
      </c>
      <c r="B730" s="144">
        <v>2040</v>
      </c>
      <c r="C730" s="144" t="s">
        <v>1574</v>
      </c>
      <c r="D730" s="144" t="s">
        <v>12598</v>
      </c>
    </row>
    <row r="731" spans="1:4">
      <c r="A731" s="144">
        <v>730</v>
      </c>
      <c r="B731" s="144">
        <v>2040</v>
      </c>
      <c r="C731" s="144" t="s">
        <v>1574</v>
      </c>
      <c r="D731" s="144" t="s">
        <v>12599</v>
      </c>
    </row>
    <row r="732" spans="1:4">
      <c r="A732" s="144">
        <v>731</v>
      </c>
      <c r="B732" s="144">
        <v>2040</v>
      </c>
      <c r="C732" s="144" t="s">
        <v>1574</v>
      </c>
      <c r="D732" s="144" t="s">
        <v>12600</v>
      </c>
    </row>
    <row r="733" spans="1:4">
      <c r="A733" s="144">
        <v>732</v>
      </c>
      <c r="B733" s="144">
        <v>2040</v>
      </c>
      <c r="C733" s="144" t="s">
        <v>1574</v>
      </c>
      <c r="D733" s="144" t="s">
        <v>12601</v>
      </c>
    </row>
    <row r="734" spans="1:4">
      <c r="A734" s="144">
        <v>733</v>
      </c>
      <c r="B734" s="144">
        <v>2040</v>
      </c>
      <c r="C734" s="144" t="s">
        <v>1574</v>
      </c>
      <c r="D734" s="144" t="s">
        <v>12602</v>
      </c>
    </row>
    <row r="735" spans="1:4">
      <c r="A735" s="144">
        <v>734</v>
      </c>
      <c r="B735" s="144">
        <v>2040</v>
      </c>
      <c r="C735" s="144" t="s">
        <v>1574</v>
      </c>
      <c r="D735" s="144" t="s">
        <v>12603</v>
      </c>
    </row>
    <row r="736" spans="1:4">
      <c r="A736" s="144">
        <v>735</v>
      </c>
      <c r="B736" s="144">
        <v>2040</v>
      </c>
      <c r="C736" s="144" t="s">
        <v>1574</v>
      </c>
      <c r="D736" s="144" t="s">
        <v>12604</v>
      </c>
    </row>
    <row r="737" spans="1:4">
      <c r="A737" s="144">
        <v>736</v>
      </c>
      <c r="B737" s="144">
        <v>2040</v>
      </c>
      <c r="C737" s="144" t="s">
        <v>1574</v>
      </c>
      <c r="D737" s="144" t="s">
        <v>12605</v>
      </c>
    </row>
    <row r="738" spans="1:4">
      <c r="A738" s="144">
        <v>737</v>
      </c>
      <c r="B738" s="144">
        <v>2040</v>
      </c>
      <c r="C738" s="144" t="s">
        <v>1574</v>
      </c>
      <c r="D738" s="144" t="s">
        <v>12606</v>
      </c>
    </row>
    <row r="739" spans="1:4">
      <c r="A739" s="144">
        <v>738</v>
      </c>
      <c r="B739" s="144">
        <v>2040</v>
      </c>
      <c r="C739" s="144" t="s">
        <v>1574</v>
      </c>
      <c r="D739" s="144" t="s">
        <v>12607</v>
      </c>
    </row>
    <row r="740" spans="1:4">
      <c r="A740" s="144">
        <v>739</v>
      </c>
      <c r="B740" s="144">
        <v>2040</v>
      </c>
      <c r="C740" s="144" t="s">
        <v>1574</v>
      </c>
      <c r="D740" s="144" t="s">
        <v>12608</v>
      </c>
    </row>
    <row r="741" spans="1:4">
      <c r="A741" s="144">
        <v>740</v>
      </c>
      <c r="B741" s="144">
        <v>2040</v>
      </c>
      <c r="C741" s="144" t="s">
        <v>1574</v>
      </c>
      <c r="D741" s="144" t="s">
        <v>12609</v>
      </c>
    </row>
    <row r="742" spans="1:4">
      <c r="A742" s="144">
        <v>741</v>
      </c>
      <c r="B742" s="144">
        <v>2040</v>
      </c>
      <c r="C742" s="144" t="s">
        <v>1574</v>
      </c>
      <c r="D742" s="144" t="s">
        <v>12610</v>
      </c>
    </row>
    <row r="743" spans="1:4">
      <c r="A743" s="144">
        <v>742</v>
      </c>
      <c r="B743" s="144">
        <v>2040</v>
      </c>
      <c r="C743" s="144" t="s">
        <v>1574</v>
      </c>
      <c r="D743" s="144" t="s">
        <v>12611</v>
      </c>
    </row>
    <row r="744" spans="1:4">
      <c r="A744" s="144">
        <v>743</v>
      </c>
      <c r="B744" s="144">
        <v>2040</v>
      </c>
      <c r="C744" s="144" t="s">
        <v>1574</v>
      </c>
      <c r="D744" s="144" t="s">
        <v>12612</v>
      </c>
    </row>
    <row r="745" spans="1:4">
      <c r="A745" s="144">
        <v>744</v>
      </c>
      <c r="B745" s="144">
        <v>2040</v>
      </c>
      <c r="C745" s="144" t="s">
        <v>1574</v>
      </c>
      <c r="D745" s="144" t="s">
        <v>12613</v>
      </c>
    </row>
    <row r="746" spans="1:4">
      <c r="A746" s="144">
        <v>745</v>
      </c>
      <c r="B746" s="144">
        <v>2040</v>
      </c>
      <c r="C746" s="144" t="s">
        <v>1574</v>
      </c>
      <c r="D746" s="144" t="s">
        <v>12614</v>
      </c>
    </row>
    <row r="747" spans="1:4">
      <c r="A747" s="144">
        <v>746</v>
      </c>
      <c r="B747" s="144">
        <v>2040</v>
      </c>
      <c r="C747" s="144" t="s">
        <v>1574</v>
      </c>
      <c r="D747" s="144" t="s">
        <v>12615</v>
      </c>
    </row>
    <row r="748" spans="1:4">
      <c r="A748" s="144">
        <v>747</v>
      </c>
      <c r="B748" s="144">
        <v>2040</v>
      </c>
      <c r="C748" s="144" t="s">
        <v>1574</v>
      </c>
      <c r="D748" s="144" t="s">
        <v>12616</v>
      </c>
    </row>
    <row r="749" spans="1:4">
      <c r="A749" s="144">
        <v>748</v>
      </c>
      <c r="B749" s="144">
        <v>2040</v>
      </c>
      <c r="C749" s="144" t="s">
        <v>1574</v>
      </c>
      <c r="D749" s="144" t="s">
        <v>12617</v>
      </c>
    </row>
    <row r="750" spans="1:4">
      <c r="A750" s="144">
        <v>749</v>
      </c>
      <c r="B750" s="144">
        <v>2040</v>
      </c>
      <c r="C750" s="144" t="s">
        <v>1574</v>
      </c>
      <c r="D750" s="144" t="s">
        <v>12618</v>
      </c>
    </row>
    <row r="751" spans="1:4">
      <c r="A751" s="144">
        <v>750</v>
      </c>
      <c r="B751" s="144">
        <v>2040</v>
      </c>
      <c r="C751" s="144" t="s">
        <v>1574</v>
      </c>
      <c r="D751" s="144" t="s">
        <v>12619</v>
      </c>
    </row>
    <row r="752" spans="1:4">
      <c r="A752" s="144">
        <v>751</v>
      </c>
      <c r="B752" s="144">
        <v>2040</v>
      </c>
      <c r="C752" s="144" t="s">
        <v>1574</v>
      </c>
      <c r="D752" s="144" t="s">
        <v>12620</v>
      </c>
    </row>
    <row r="753" spans="1:4">
      <c r="A753" s="144">
        <v>752</v>
      </c>
      <c r="B753" s="144">
        <v>2040</v>
      </c>
      <c r="C753" s="144" t="s">
        <v>1574</v>
      </c>
      <c r="D753" s="144" t="s">
        <v>12621</v>
      </c>
    </row>
    <row r="754" spans="1:4">
      <c r="A754" s="144">
        <v>753</v>
      </c>
      <c r="B754" s="144">
        <v>2040</v>
      </c>
      <c r="C754" s="144" t="s">
        <v>1574</v>
      </c>
      <c r="D754" s="144" t="s">
        <v>12622</v>
      </c>
    </row>
    <row r="755" spans="1:4">
      <c r="A755" s="144">
        <v>754</v>
      </c>
      <c r="B755" s="144">
        <v>2040</v>
      </c>
      <c r="C755" s="144" t="s">
        <v>1574</v>
      </c>
      <c r="D755" s="144" t="s">
        <v>12623</v>
      </c>
    </row>
    <row r="756" spans="1:4">
      <c r="A756" s="144">
        <v>755</v>
      </c>
      <c r="B756" s="144">
        <v>2040</v>
      </c>
      <c r="C756" s="144" t="s">
        <v>1574</v>
      </c>
      <c r="D756" s="144" t="s">
        <v>12624</v>
      </c>
    </row>
    <row r="757" spans="1:4">
      <c r="A757" s="144">
        <v>756</v>
      </c>
      <c r="B757" s="144">
        <v>2040</v>
      </c>
      <c r="C757" s="144" t="s">
        <v>1574</v>
      </c>
      <c r="D757" s="144" t="s">
        <v>12625</v>
      </c>
    </row>
    <row r="758" spans="1:4">
      <c r="A758" s="144">
        <v>757</v>
      </c>
      <c r="B758" s="144">
        <v>2040</v>
      </c>
      <c r="C758" s="144" t="s">
        <v>1574</v>
      </c>
      <c r="D758" s="144" t="s">
        <v>12626</v>
      </c>
    </row>
    <row r="759" spans="1:4">
      <c r="A759" s="144">
        <v>758</v>
      </c>
      <c r="B759" s="144">
        <v>2040</v>
      </c>
      <c r="C759" s="144" t="s">
        <v>1574</v>
      </c>
      <c r="D759" s="144" t="s">
        <v>12627</v>
      </c>
    </row>
    <row r="760" spans="1:4">
      <c r="A760" s="144">
        <v>759</v>
      </c>
      <c r="B760" s="144">
        <v>2040</v>
      </c>
      <c r="C760" s="144" t="s">
        <v>1574</v>
      </c>
      <c r="D760" s="144" t="s">
        <v>12628</v>
      </c>
    </row>
    <row r="761" spans="1:4">
      <c r="A761" s="144">
        <v>760</v>
      </c>
      <c r="B761" s="144">
        <v>2040</v>
      </c>
      <c r="C761" s="144" t="s">
        <v>1574</v>
      </c>
      <c r="D761" s="144" t="s">
        <v>12629</v>
      </c>
    </row>
    <row r="762" spans="1:4">
      <c r="A762" s="144">
        <v>761</v>
      </c>
      <c r="B762" s="144">
        <v>2040</v>
      </c>
      <c r="C762" s="144" t="s">
        <v>1574</v>
      </c>
      <c r="D762" s="144" t="s">
        <v>12630</v>
      </c>
    </row>
    <row r="763" spans="1:4">
      <c r="A763" s="144">
        <v>762</v>
      </c>
      <c r="B763" s="144">
        <v>2040</v>
      </c>
      <c r="C763" s="144" t="s">
        <v>1574</v>
      </c>
      <c r="D763" s="144" t="s">
        <v>12631</v>
      </c>
    </row>
    <row r="764" spans="1:4">
      <c r="A764" s="144">
        <v>763</v>
      </c>
      <c r="B764" s="144">
        <v>2040</v>
      </c>
      <c r="C764" s="144" t="s">
        <v>1574</v>
      </c>
      <c r="D764" s="144" t="s">
        <v>12632</v>
      </c>
    </row>
    <row r="765" spans="1:4">
      <c r="A765" s="144">
        <v>764</v>
      </c>
      <c r="B765" s="144">
        <v>2040</v>
      </c>
      <c r="C765" s="144" t="s">
        <v>1574</v>
      </c>
      <c r="D765" s="144" t="s">
        <v>12633</v>
      </c>
    </row>
    <row r="766" spans="1:4">
      <c r="A766" s="144">
        <v>765</v>
      </c>
      <c r="B766" s="144">
        <v>2040</v>
      </c>
      <c r="C766" s="144" t="s">
        <v>1574</v>
      </c>
      <c r="D766" s="144" t="s">
        <v>12634</v>
      </c>
    </row>
    <row r="767" spans="1:4">
      <c r="A767" s="144">
        <v>766</v>
      </c>
      <c r="B767" s="144">
        <v>2040</v>
      </c>
      <c r="C767" s="144" t="s">
        <v>1574</v>
      </c>
      <c r="D767" s="144" t="s">
        <v>12635</v>
      </c>
    </row>
    <row r="768" spans="1:4">
      <c r="A768" s="144">
        <v>767</v>
      </c>
      <c r="B768" s="144">
        <v>2040</v>
      </c>
      <c r="C768" s="144" t="s">
        <v>1574</v>
      </c>
      <c r="D768" s="144" t="s">
        <v>12636</v>
      </c>
    </row>
    <row r="769" spans="1:4">
      <c r="A769" s="144">
        <v>768</v>
      </c>
      <c r="B769" s="144">
        <v>2040</v>
      </c>
      <c r="C769" s="144" t="s">
        <v>1574</v>
      </c>
      <c r="D769" s="144" t="s">
        <v>12637</v>
      </c>
    </row>
    <row r="770" spans="1:4">
      <c r="A770" s="144">
        <v>769</v>
      </c>
      <c r="B770" s="144">
        <v>2040</v>
      </c>
      <c r="C770" s="144" t="s">
        <v>1574</v>
      </c>
      <c r="D770" s="144" t="s">
        <v>12638</v>
      </c>
    </row>
    <row r="771" spans="1:4">
      <c r="A771" s="144">
        <v>770</v>
      </c>
      <c r="B771" s="144">
        <v>2040</v>
      </c>
      <c r="C771" s="144" t="s">
        <v>1574</v>
      </c>
      <c r="D771" s="144" t="s">
        <v>12639</v>
      </c>
    </row>
    <row r="772" spans="1:4">
      <c r="A772" s="144">
        <v>771</v>
      </c>
      <c r="B772" s="144">
        <v>2040</v>
      </c>
      <c r="C772" s="144" t="s">
        <v>1574</v>
      </c>
      <c r="D772" s="144" t="s">
        <v>12640</v>
      </c>
    </row>
    <row r="773" spans="1:4">
      <c r="A773" s="144">
        <v>772</v>
      </c>
      <c r="B773" s="144">
        <v>2040</v>
      </c>
      <c r="C773" s="144" t="s">
        <v>1574</v>
      </c>
      <c r="D773" s="144" t="s">
        <v>12641</v>
      </c>
    </row>
    <row r="774" spans="1:4">
      <c r="A774" s="144">
        <v>773</v>
      </c>
      <c r="B774" s="144">
        <v>2040</v>
      </c>
      <c r="C774" s="144" t="s">
        <v>1574</v>
      </c>
      <c r="D774" s="144" t="s">
        <v>12642</v>
      </c>
    </row>
    <row r="775" spans="1:4">
      <c r="A775" s="144">
        <v>774</v>
      </c>
      <c r="B775" s="144">
        <v>2040</v>
      </c>
      <c r="C775" s="144" t="s">
        <v>1574</v>
      </c>
      <c r="D775" s="144" t="s">
        <v>12643</v>
      </c>
    </row>
    <row r="776" spans="1:4">
      <c r="A776" s="144">
        <v>775</v>
      </c>
      <c r="B776" s="144">
        <v>2040</v>
      </c>
      <c r="C776" s="144" t="s">
        <v>1574</v>
      </c>
      <c r="D776" s="144" t="s">
        <v>12644</v>
      </c>
    </row>
    <row r="777" spans="1:4">
      <c r="A777" s="144">
        <v>776</v>
      </c>
      <c r="B777" s="144">
        <v>2040</v>
      </c>
      <c r="C777" s="144" t="s">
        <v>1574</v>
      </c>
      <c r="D777" s="144" t="s">
        <v>12645</v>
      </c>
    </row>
    <row r="778" spans="1:4">
      <c r="A778" s="144">
        <v>777</v>
      </c>
      <c r="B778" s="144">
        <v>2040</v>
      </c>
      <c r="C778" s="144" t="s">
        <v>1574</v>
      </c>
      <c r="D778" s="144" t="s">
        <v>12646</v>
      </c>
    </row>
    <row r="779" spans="1:4">
      <c r="A779" s="144">
        <v>778</v>
      </c>
      <c r="B779" s="144">
        <v>2040</v>
      </c>
      <c r="C779" s="144" t="s">
        <v>1574</v>
      </c>
      <c r="D779" s="144" t="s">
        <v>12647</v>
      </c>
    </row>
    <row r="780" spans="1:4">
      <c r="A780" s="144">
        <v>779</v>
      </c>
      <c r="B780" s="144">
        <v>2040</v>
      </c>
      <c r="C780" s="144" t="s">
        <v>1574</v>
      </c>
      <c r="D780" s="144" t="s">
        <v>12648</v>
      </c>
    </row>
    <row r="781" spans="1:4">
      <c r="A781" s="144">
        <v>780</v>
      </c>
      <c r="B781" s="144">
        <v>2040</v>
      </c>
      <c r="C781" s="144" t="s">
        <v>1574</v>
      </c>
      <c r="D781" s="144" t="s">
        <v>12649</v>
      </c>
    </row>
    <row r="782" spans="1:4">
      <c r="A782" s="144">
        <v>781</v>
      </c>
      <c r="B782" s="144">
        <v>2040</v>
      </c>
      <c r="C782" s="144" t="s">
        <v>1574</v>
      </c>
      <c r="D782" s="144" t="s">
        <v>12650</v>
      </c>
    </row>
    <row r="783" spans="1:4">
      <c r="A783" s="144">
        <v>782</v>
      </c>
      <c r="B783" s="144">
        <v>2040</v>
      </c>
      <c r="C783" s="144" t="s">
        <v>1574</v>
      </c>
      <c r="D783" s="144" t="s">
        <v>12651</v>
      </c>
    </row>
    <row r="784" spans="1:4">
      <c r="A784" s="144">
        <v>783</v>
      </c>
      <c r="B784" s="144">
        <v>2040</v>
      </c>
      <c r="C784" s="144" t="s">
        <v>1574</v>
      </c>
      <c r="D784" s="144" t="s">
        <v>12652</v>
      </c>
    </row>
    <row r="785" spans="1:4">
      <c r="A785" s="144">
        <v>784</v>
      </c>
      <c r="B785" s="144">
        <v>2040</v>
      </c>
      <c r="C785" s="144" t="s">
        <v>1574</v>
      </c>
      <c r="D785" s="144" t="s">
        <v>12653</v>
      </c>
    </row>
    <row r="786" spans="1:4">
      <c r="A786" s="144">
        <v>785</v>
      </c>
      <c r="B786" s="144">
        <v>2040</v>
      </c>
      <c r="C786" s="144" t="s">
        <v>1574</v>
      </c>
      <c r="D786" s="144" t="s">
        <v>12654</v>
      </c>
    </row>
    <row r="787" spans="1:4">
      <c r="A787" s="144">
        <v>786</v>
      </c>
      <c r="B787" s="144">
        <v>2040</v>
      </c>
      <c r="C787" s="144" t="s">
        <v>1574</v>
      </c>
      <c r="D787" s="144" t="s">
        <v>12655</v>
      </c>
    </row>
    <row r="788" spans="1:4">
      <c r="A788" s="144">
        <v>787</v>
      </c>
      <c r="B788" s="144">
        <v>2040</v>
      </c>
      <c r="C788" s="144" t="s">
        <v>1574</v>
      </c>
      <c r="D788" s="144" t="s">
        <v>12656</v>
      </c>
    </row>
    <row r="789" spans="1:4">
      <c r="A789" s="144">
        <v>788</v>
      </c>
      <c r="B789" s="144">
        <v>2040</v>
      </c>
      <c r="C789" s="144" t="s">
        <v>1574</v>
      </c>
      <c r="D789" s="144" t="s">
        <v>12657</v>
      </c>
    </row>
    <row r="790" spans="1:4">
      <c r="A790" s="144">
        <v>789</v>
      </c>
      <c r="B790" s="144">
        <v>2040</v>
      </c>
      <c r="C790" s="144" t="s">
        <v>1574</v>
      </c>
      <c r="D790" s="144" t="s">
        <v>12658</v>
      </c>
    </row>
    <row r="791" spans="1:4">
      <c r="A791" s="144">
        <v>790</v>
      </c>
      <c r="B791" s="144">
        <v>2040</v>
      </c>
      <c r="C791" s="144" t="s">
        <v>1574</v>
      </c>
      <c r="D791" s="144" t="s">
        <v>12659</v>
      </c>
    </row>
    <row r="792" spans="1:4">
      <c r="A792" s="144">
        <v>791</v>
      </c>
      <c r="B792" s="144">
        <v>2040</v>
      </c>
      <c r="C792" s="144" t="s">
        <v>1574</v>
      </c>
      <c r="D792" s="144" t="s">
        <v>12660</v>
      </c>
    </row>
    <row r="793" spans="1:4">
      <c r="A793" s="144">
        <v>792</v>
      </c>
      <c r="B793" s="144">
        <v>2040</v>
      </c>
      <c r="C793" s="144" t="s">
        <v>1574</v>
      </c>
      <c r="D793" s="144" t="s">
        <v>12661</v>
      </c>
    </row>
    <row r="794" spans="1:4">
      <c r="A794" s="144">
        <v>793</v>
      </c>
      <c r="B794" s="144">
        <v>2040</v>
      </c>
      <c r="C794" s="144" t="s">
        <v>1574</v>
      </c>
      <c r="D794" s="144" t="s">
        <v>12662</v>
      </c>
    </row>
    <row r="795" spans="1:4">
      <c r="A795" s="144">
        <v>794</v>
      </c>
      <c r="B795" s="144">
        <v>2040</v>
      </c>
      <c r="C795" s="144" t="s">
        <v>1574</v>
      </c>
      <c r="D795" s="144" t="s">
        <v>12663</v>
      </c>
    </row>
    <row r="796" spans="1:4">
      <c r="A796" s="144">
        <v>795</v>
      </c>
      <c r="B796" s="144">
        <v>2040</v>
      </c>
      <c r="C796" s="144" t="s">
        <v>1574</v>
      </c>
      <c r="D796" s="144" t="s">
        <v>12664</v>
      </c>
    </row>
    <row r="797" spans="1:4">
      <c r="A797" s="144">
        <v>796</v>
      </c>
      <c r="B797" s="144">
        <v>2040</v>
      </c>
      <c r="C797" s="144" t="s">
        <v>1574</v>
      </c>
      <c r="D797" s="144" t="s">
        <v>12665</v>
      </c>
    </row>
    <row r="798" spans="1:4">
      <c r="A798" s="144">
        <v>797</v>
      </c>
      <c r="B798" s="144">
        <v>2040</v>
      </c>
      <c r="C798" s="144" t="s">
        <v>1574</v>
      </c>
      <c r="D798" s="144" t="s">
        <v>12666</v>
      </c>
    </row>
    <row r="799" spans="1:4">
      <c r="A799" s="144">
        <v>798</v>
      </c>
      <c r="B799" s="144">
        <v>2040</v>
      </c>
      <c r="C799" s="144" t="s">
        <v>1574</v>
      </c>
      <c r="D799" s="144" t="s">
        <v>12667</v>
      </c>
    </row>
    <row r="800" spans="1:4">
      <c r="A800" s="144">
        <v>799</v>
      </c>
      <c r="B800" s="144">
        <v>2040</v>
      </c>
      <c r="C800" s="144" t="s">
        <v>1574</v>
      </c>
      <c r="D800" s="144" t="s">
        <v>12668</v>
      </c>
    </row>
    <row r="801" spans="1:4">
      <c r="A801" s="144">
        <v>800</v>
      </c>
      <c r="B801" s="144">
        <v>2040</v>
      </c>
      <c r="C801" s="144" t="s">
        <v>1574</v>
      </c>
      <c r="D801" s="144" t="s">
        <v>12669</v>
      </c>
    </row>
    <row r="802" spans="1:4">
      <c r="A802" s="144">
        <v>801</v>
      </c>
      <c r="B802" s="144">
        <v>2040</v>
      </c>
      <c r="C802" s="144" t="s">
        <v>1574</v>
      </c>
      <c r="D802" s="144" t="s">
        <v>12670</v>
      </c>
    </row>
    <row r="803" spans="1:4">
      <c r="A803" s="144">
        <v>802</v>
      </c>
      <c r="B803" s="144">
        <v>2040</v>
      </c>
      <c r="C803" s="144" t="s">
        <v>1574</v>
      </c>
      <c r="D803" s="144" t="s">
        <v>12671</v>
      </c>
    </row>
    <row r="804" spans="1:4">
      <c r="A804" s="144">
        <v>803</v>
      </c>
      <c r="B804" s="144">
        <v>2040</v>
      </c>
      <c r="C804" s="144" t="s">
        <v>1574</v>
      </c>
      <c r="D804" s="144" t="s">
        <v>12672</v>
      </c>
    </row>
    <row r="805" spans="1:4">
      <c r="A805" s="144">
        <v>804</v>
      </c>
      <c r="B805" s="144">
        <v>2040</v>
      </c>
      <c r="C805" s="144" t="s">
        <v>1574</v>
      </c>
      <c r="D805" s="144" t="s">
        <v>12673</v>
      </c>
    </row>
    <row r="806" spans="1:4">
      <c r="A806" s="144">
        <v>805</v>
      </c>
      <c r="B806" s="144">
        <v>2040</v>
      </c>
      <c r="C806" s="144" t="s">
        <v>1574</v>
      </c>
      <c r="D806" s="144" t="s">
        <v>12674</v>
      </c>
    </row>
    <row r="807" spans="1:4">
      <c r="A807" s="144">
        <v>806</v>
      </c>
      <c r="B807" s="144">
        <v>2040</v>
      </c>
      <c r="C807" s="144" t="s">
        <v>1574</v>
      </c>
      <c r="D807" s="144" t="s">
        <v>12675</v>
      </c>
    </row>
    <row r="808" spans="1:4">
      <c r="A808" s="144">
        <v>807</v>
      </c>
      <c r="B808" s="144">
        <v>2040</v>
      </c>
      <c r="C808" s="144" t="s">
        <v>1574</v>
      </c>
      <c r="D808" s="144" t="s">
        <v>12676</v>
      </c>
    </row>
    <row r="809" spans="1:4">
      <c r="A809" s="144">
        <v>808</v>
      </c>
      <c r="B809" s="144">
        <v>2040</v>
      </c>
      <c r="C809" s="144" t="s">
        <v>1574</v>
      </c>
      <c r="D809" s="144" t="s">
        <v>12677</v>
      </c>
    </row>
    <row r="810" spans="1:4">
      <c r="A810" s="144">
        <v>809</v>
      </c>
      <c r="B810" s="144">
        <v>2040</v>
      </c>
      <c r="C810" s="144" t="s">
        <v>1574</v>
      </c>
      <c r="D810" s="144" t="s">
        <v>12176</v>
      </c>
    </row>
    <row r="811" spans="1:4">
      <c r="A811" s="144">
        <v>810</v>
      </c>
      <c r="B811" s="144">
        <v>2040</v>
      </c>
      <c r="C811" s="144" t="s">
        <v>1574</v>
      </c>
      <c r="D811" s="144" t="s">
        <v>12678</v>
      </c>
    </row>
    <row r="812" spans="1:4">
      <c r="A812" s="144">
        <v>811</v>
      </c>
      <c r="B812" s="144">
        <v>2040</v>
      </c>
      <c r="C812" s="144" t="s">
        <v>1574</v>
      </c>
      <c r="D812" s="144" t="s">
        <v>12679</v>
      </c>
    </row>
    <row r="813" spans="1:4">
      <c r="A813" s="144">
        <v>812</v>
      </c>
      <c r="B813" s="144">
        <v>2040</v>
      </c>
      <c r="C813" s="144" t="s">
        <v>1574</v>
      </c>
      <c r="D813" s="144" t="s">
        <v>12680</v>
      </c>
    </row>
    <row r="814" spans="1:4">
      <c r="A814" s="144">
        <v>813</v>
      </c>
      <c r="B814" s="144">
        <v>2040</v>
      </c>
      <c r="C814" s="144" t="s">
        <v>1574</v>
      </c>
      <c r="D814" s="144" t="s">
        <v>12681</v>
      </c>
    </row>
    <row r="815" spans="1:4">
      <c r="A815" s="144">
        <v>814</v>
      </c>
      <c r="B815" s="144">
        <v>2040</v>
      </c>
      <c r="C815" s="144" t="s">
        <v>1574</v>
      </c>
      <c r="D815" s="144" t="s">
        <v>12682</v>
      </c>
    </row>
    <row r="816" spans="1:4">
      <c r="A816" s="144">
        <v>815</v>
      </c>
      <c r="B816" s="144">
        <v>2040</v>
      </c>
      <c r="C816" s="144" t="s">
        <v>1574</v>
      </c>
      <c r="D816" s="144" t="s">
        <v>12683</v>
      </c>
    </row>
    <row r="817" spans="1:4">
      <c r="A817" s="144">
        <v>816</v>
      </c>
      <c r="B817" s="144">
        <v>2040</v>
      </c>
      <c r="C817" s="144" t="s">
        <v>1574</v>
      </c>
      <c r="D817" s="144" t="s">
        <v>12684</v>
      </c>
    </row>
    <row r="818" spans="1:4">
      <c r="A818" s="144">
        <v>817</v>
      </c>
      <c r="B818" s="144">
        <v>2040</v>
      </c>
      <c r="C818" s="144" t="s">
        <v>1574</v>
      </c>
      <c r="D818" s="144" t="s">
        <v>12685</v>
      </c>
    </row>
    <row r="819" spans="1:4">
      <c r="A819" s="144">
        <v>818</v>
      </c>
      <c r="B819" s="144">
        <v>2040</v>
      </c>
      <c r="C819" s="144" t="s">
        <v>1574</v>
      </c>
      <c r="D819" s="144" t="s">
        <v>12686</v>
      </c>
    </row>
    <row r="820" spans="1:4">
      <c r="A820" s="144">
        <v>819</v>
      </c>
      <c r="B820" s="144">
        <v>2040</v>
      </c>
      <c r="C820" s="144" t="s">
        <v>1574</v>
      </c>
      <c r="D820" s="144" t="s">
        <v>12687</v>
      </c>
    </row>
    <row r="821" spans="1:4">
      <c r="A821" s="144">
        <v>820</v>
      </c>
      <c r="B821" s="144">
        <v>2040</v>
      </c>
      <c r="C821" s="144" t="s">
        <v>1574</v>
      </c>
      <c r="D821" s="144" t="s">
        <v>12688</v>
      </c>
    </row>
    <row r="822" spans="1:4">
      <c r="A822" s="144">
        <v>821</v>
      </c>
      <c r="B822" s="144">
        <v>2040</v>
      </c>
      <c r="C822" s="144" t="s">
        <v>1574</v>
      </c>
      <c r="D822" s="144" t="s">
        <v>12689</v>
      </c>
    </row>
    <row r="823" spans="1:4">
      <c r="A823" s="144">
        <v>822</v>
      </c>
      <c r="B823" s="144">
        <v>2040</v>
      </c>
      <c r="C823" s="144" t="s">
        <v>1574</v>
      </c>
      <c r="D823" s="144" t="s">
        <v>12690</v>
      </c>
    </row>
    <row r="824" spans="1:4">
      <c r="A824" s="144">
        <v>823</v>
      </c>
      <c r="B824" s="144">
        <v>2040</v>
      </c>
      <c r="C824" s="144" t="s">
        <v>1574</v>
      </c>
      <c r="D824" s="144" t="s">
        <v>12691</v>
      </c>
    </row>
    <row r="825" spans="1:4">
      <c r="A825" s="144">
        <v>824</v>
      </c>
      <c r="B825" s="144">
        <v>2040</v>
      </c>
      <c r="C825" s="144" t="s">
        <v>1574</v>
      </c>
      <c r="D825" s="144" t="s">
        <v>12692</v>
      </c>
    </row>
    <row r="826" spans="1:4">
      <c r="A826" s="144">
        <v>825</v>
      </c>
      <c r="B826" s="144">
        <v>2040</v>
      </c>
      <c r="C826" s="144" t="s">
        <v>1574</v>
      </c>
      <c r="D826" s="144" t="s">
        <v>12693</v>
      </c>
    </row>
    <row r="827" spans="1:4">
      <c r="A827" s="144">
        <v>826</v>
      </c>
      <c r="B827" s="144">
        <v>2040</v>
      </c>
      <c r="C827" s="144" t="s">
        <v>1574</v>
      </c>
      <c r="D827" s="144" t="s">
        <v>12694</v>
      </c>
    </row>
    <row r="828" spans="1:4">
      <c r="A828" s="144">
        <v>827</v>
      </c>
      <c r="B828" s="144">
        <v>2040</v>
      </c>
      <c r="C828" s="144" t="s">
        <v>1574</v>
      </c>
      <c r="D828" s="144" t="s">
        <v>12695</v>
      </c>
    </row>
    <row r="829" spans="1:4">
      <c r="A829" s="144">
        <v>828</v>
      </c>
      <c r="B829" s="144">
        <v>2040</v>
      </c>
      <c r="C829" s="144" t="s">
        <v>1574</v>
      </c>
      <c r="D829" s="144" t="s">
        <v>12696</v>
      </c>
    </row>
    <row r="830" spans="1:4">
      <c r="A830" s="144">
        <v>829</v>
      </c>
      <c r="B830" s="144">
        <v>2040</v>
      </c>
      <c r="C830" s="144" t="s">
        <v>1574</v>
      </c>
      <c r="D830" s="144" t="s">
        <v>12697</v>
      </c>
    </row>
    <row r="831" spans="1:4">
      <c r="A831" s="144">
        <v>830</v>
      </c>
      <c r="B831" s="144">
        <v>2040</v>
      </c>
      <c r="C831" s="144" t="s">
        <v>1574</v>
      </c>
      <c r="D831" s="144" t="s">
        <v>12698</v>
      </c>
    </row>
    <row r="832" spans="1:4">
      <c r="A832" s="144">
        <v>831</v>
      </c>
      <c r="B832" s="144">
        <v>2040</v>
      </c>
      <c r="C832" s="144" t="s">
        <v>1574</v>
      </c>
      <c r="D832" s="144" t="s">
        <v>12699</v>
      </c>
    </row>
    <row r="833" spans="1:4">
      <c r="A833" s="144">
        <v>832</v>
      </c>
      <c r="B833" s="144">
        <v>2040</v>
      </c>
      <c r="C833" s="144" t="s">
        <v>1574</v>
      </c>
      <c r="D833" s="144" t="s">
        <v>12700</v>
      </c>
    </row>
    <row r="834" spans="1:4">
      <c r="A834" s="144">
        <v>833</v>
      </c>
      <c r="B834" s="144">
        <v>2040</v>
      </c>
      <c r="C834" s="144" t="s">
        <v>1574</v>
      </c>
      <c r="D834" s="144" t="s">
        <v>12701</v>
      </c>
    </row>
    <row r="835" spans="1:4">
      <c r="A835" s="144">
        <v>834</v>
      </c>
      <c r="B835" s="144">
        <v>2040</v>
      </c>
      <c r="C835" s="144" t="s">
        <v>1574</v>
      </c>
      <c r="D835" s="144" t="s">
        <v>12702</v>
      </c>
    </row>
    <row r="836" spans="1:4">
      <c r="A836" s="144">
        <v>835</v>
      </c>
      <c r="B836" s="144">
        <v>2040</v>
      </c>
      <c r="C836" s="144" t="s">
        <v>1574</v>
      </c>
      <c r="D836" s="144" t="s">
        <v>12703</v>
      </c>
    </row>
    <row r="837" spans="1:4">
      <c r="A837" s="144">
        <v>836</v>
      </c>
      <c r="B837" s="144">
        <v>2040</v>
      </c>
      <c r="C837" s="144" t="s">
        <v>1574</v>
      </c>
      <c r="D837" s="144" t="s">
        <v>12704</v>
      </c>
    </row>
    <row r="838" spans="1:4">
      <c r="A838" s="144">
        <v>837</v>
      </c>
      <c r="B838" s="144">
        <v>2040</v>
      </c>
      <c r="C838" s="144" t="s">
        <v>1574</v>
      </c>
      <c r="D838" s="144" t="s">
        <v>12705</v>
      </c>
    </row>
    <row r="839" spans="1:4">
      <c r="A839" s="144">
        <v>838</v>
      </c>
      <c r="B839" s="144">
        <v>2040</v>
      </c>
      <c r="C839" s="144" t="s">
        <v>1574</v>
      </c>
      <c r="D839" s="144" t="s">
        <v>12706</v>
      </c>
    </row>
    <row r="840" spans="1:4">
      <c r="A840" s="144">
        <v>839</v>
      </c>
      <c r="B840" s="144">
        <v>2040</v>
      </c>
      <c r="C840" s="144" t="s">
        <v>1574</v>
      </c>
      <c r="D840" s="144" t="s">
        <v>12707</v>
      </c>
    </row>
    <row r="841" spans="1:4">
      <c r="A841" s="144">
        <v>840</v>
      </c>
      <c r="B841" s="144">
        <v>2040</v>
      </c>
      <c r="C841" s="144" t="s">
        <v>1574</v>
      </c>
      <c r="D841" s="144" t="s">
        <v>12708</v>
      </c>
    </row>
    <row r="842" spans="1:4">
      <c r="A842" s="144">
        <v>841</v>
      </c>
      <c r="B842" s="144">
        <v>2040</v>
      </c>
      <c r="C842" s="144" t="s">
        <v>1574</v>
      </c>
      <c r="D842" s="144" t="s">
        <v>12709</v>
      </c>
    </row>
    <row r="843" spans="1:4">
      <c r="A843" s="144">
        <v>842</v>
      </c>
      <c r="B843" s="144">
        <v>2040</v>
      </c>
      <c r="C843" s="144" t="s">
        <v>1574</v>
      </c>
      <c r="D843" s="144" t="s">
        <v>12710</v>
      </c>
    </row>
    <row r="844" spans="1:4">
      <c r="A844" s="144">
        <v>843</v>
      </c>
      <c r="B844" s="144">
        <v>2040</v>
      </c>
      <c r="C844" s="144" t="s">
        <v>1574</v>
      </c>
      <c r="D844" s="144" t="s">
        <v>12711</v>
      </c>
    </row>
    <row r="845" spans="1:4">
      <c r="A845" s="144">
        <v>844</v>
      </c>
      <c r="B845" s="144">
        <v>2040</v>
      </c>
      <c r="C845" s="144" t="s">
        <v>1574</v>
      </c>
      <c r="D845" s="144" t="s">
        <v>12712</v>
      </c>
    </row>
    <row r="846" spans="1:4">
      <c r="A846" s="144">
        <v>845</v>
      </c>
      <c r="B846" s="144">
        <v>2040</v>
      </c>
      <c r="C846" s="144" t="s">
        <v>1574</v>
      </c>
      <c r="D846" s="144" t="s">
        <v>12713</v>
      </c>
    </row>
    <row r="847" spans="1:4">
      <c r="A847" s="144">
        <v>846</v>
      </c>
      <c r="B847" s="144">
        <v>2040</v>
      </c>
      <c r="C847" s="144" t="s">
        <v>1574</v>
      </c>
      <c r="D847" s="144" t="s">
        <v>12714</v>
      </c>
    </row>
    <row r="848" spans="1:4">
      <c r="A848" s="144">
        <v>847</v>
      </c>
      <c r="B848" s="144">
        <v>2040</v>
      </c>
      <c r="C848" s="144" t="s">
        <v>1574</v>
      </c>
      <c r="D848" s="144" t="s">
        <v>12715</v>
      </c>
    </row>
    <row r="849" spans="1:4">
      <c r="A849" s="144">
        <v>848</v>
      </c>
      <c r="B849" s="144">
        <v>2040</v>
      </c>
      <c r="C849" s="144" t="s">
        <v>1574</v>
      </c>
      <c r="D849" s="144" t="s">
        <v>12716</v>
      </c>
    </row>
    <row r="850" spans="1:4">
      <c r="A850" s="144">
        <v>849</v>
      </c>
      <c r="B850" s="144">
        <v>2040</v>
      </c>
      <c r="C850" s="144" t="s">
        <v>1574</v>
      </c>
      <c r="D850" s="144" t="s">
        <v>12717</v>
      </c>
    </row>
    <row r="851" spans="1:4">
      <c r="A851" s="144">
        <v>850</v>
      </c>
      <c r="B851" s="144">
        <v>2040</v>
      </c>
      <c r="C851" s="144" t="s">
        <v>1574</v>
      </c>
      <c r="D851" s="144" t="s">
        <v>12718</v>
      </c>
    </row>
    <row r="852" spans="1:4">
      <c r="A852" s="144">
        <v>851</v>
      </c>
      <c r="B852" s="144">
        <v>2040</v>
      </c>
      <c r="C852" s="144" t="s">
        <v>1574</v>
      </c>
      <c r="D852" s="144" t="s">
        <v>12719</v>
      </c>
    </row>
    <row r="853" spans="1:4">
      <c r="A853" s="144">
        <v>852</v>
      </c>
      <c r="B853" s="144">
        <v>2040</v>
      </c>
      <c r="C853" s="144" t="s">
        <v>1574</v>
      </c>
      <c r="D853" s="144" t="s">
        <v>12720</v>
      </c>
    </row>
    <row r="854" spans="1:4">
      <c r="A854" s="144">
        <v>853</v>
      </c>
      <c r="B854" s="144">
        <v>2040</v>
      </c>
      <c r="C854" s="144" t="s">
        <v>1574</v>
      </c>
      <c r="D854" s="144" t="s">
        <v>12721</v>
      </c>
    </row>
    <row r="855" spans="1:4">
      <c r="A855" s="144">
        <v>854</v>
      </c>
      <c r="B855" s="144">
        <v>2040</v>
      </c>
      <c r="C855" s="144" t="s">
        <v>1574</v>
      </c>
      <c r="D855" s="144" t="s">
        <v>12722</v>
      </c>
    </row>
    <row r="856" spans="1:4">
      <c r="A856" s="144">
        <v>855</v>
      </c>
      <c r="B856" s="144">
        <v>2040</v>
      </c>
      <c r="C856" s="144" t="s">
        <v>1574</v>
      </c>
      <c r="D856" s="144" t="s">
        <v>12723</v>
      </c>
    </row>
    <row r="857" spans="1:4">
      <c r="A857" s="144">
        <v>856</v>
      </c>
      <c r="B857" s="144">
        <v>2040</v>
      </c>
      <c r="C857" s="144" t="s">
        <v>1574</v>
      </c>
      <c r="D857" s="144" t="s">
        <v>12724</v>
      </c>
    </row>
    <row r="858" spans="1:4">
      <c r="A858" s="144">
        <v>857</v>
      </c>
      <c r="B858" s="144">
        <v>2040</v>
      </c>
      <c r="C858" s="144" t="s">
        <v>1574</v>
      </c>
      <c r="D858" s="144" t="s">
        <v>12725</v>
      </c>
    </row>
    <row r="859" spans="1:4">
      <c r="A859" s="144">
        <v>858</v>
      </c>
      <c r="B859" s="144">
        <v>2040</v>
      </c>
      <c r="C859" s="144" t="s">
        <v>1574</v>
      </c>
      <c r="D859" s="144" t="s">
        <v>12726</v>
      </c>
    </row>
    <row r="860" spans="1:4">
      <c r="A860" s="144">
        <v>859</v>
      </c>
      <c r="B860" s="144">
        <v>2040</v>
      </c>
      <c r="C860" s="144" t="s">
        <v>1574</v>
      </c>
      <c r="D860" s="144" t="s">
        <v>12727</v>
      </c>
    </row>
    <row r="861" spans="1:4">
      <c r="A861" s="144">
        <v>860</v>
      </c>
      <c r="B861" s="144">
        <v>2040</v>
      </c>
      <c r="C861" s="144" t="s">
        <v>1574</v>
      </c>
      <c r="D861" s="144" t="s">
        <v>12728</v>
      </c>
    </row>
    <row r="862" spans="1:4">
      <c r="A862" s="144">
        <v>861</v>
      </c>
      <c r="B862" s="144">
        <v>2040</v>
      </c>
      <c r="C862" s="144" t="s">
        <v>1574</v>
      </c>
      <c r="D862" s="144" t="s">
        <v>12729</v>
      </c>
    </row>
    <row r="863" spans="1:4">
      <c r="A863" s="144">
        <v>862</v>
      </c>
      <c r="B863" s="144">
        <v>2040</v>
      </c>
      <c r="C863" s="144" t="s">
        <v>1574</v>
      </c>
      <c r="D863" s="144" t="s">
        <v>12730</v>
      </c>
    </row>
    <row r="864" spans="1:4">
      <c r="A864" s="144">
        <v>863</v>
      </c>
      <c r="B864" s="144">
        <v>2040</v>
      </c>
      <c r="C864" s="144" t="s">
        <v>1574</v>
      </c>
      <c r="D864" s="144" t="s">
        <v>12731</v>
      </c>
    </row>
    <row r="865" spans="1:4">
      <c r="A865" s="144">
        <v>864</v>
      </c>
      <c r="B865" s="144">
        <v>2040</v>
      </c>
      <c r="C865" s="144" t="s">
        <v>1574</v>
      </c>
      <c r="D865" s="144" t="s">
        <v>12732</v>
      </c>
    </row>
    <row r="866" spans="1:4">
      <c r="A866" s="144">
        <v>865</v>
      </c>
      <c r="B866" s="144">
        <v>2040</v>
      </c>
      <c r="C866" s="144" t="s">
        <v>1574</v>
      </c>
      <c r="D866" s="144" t="s">
        <v>12733</v>
      </c>
    </row>
    <row r="867" spans="1:4">
      <c r="A867" s="144">
        <v>866</v>
      </c>
      <c r="B867" s="144">
        <v>2040</v>
      </c>
      <c r="C867" s="144" t="s">
        <v>1574</v>
      </c>
      <c r="D867" s="144" t="s">
        <v>12734</v>
      </c>
    </row>
    <row r="868" spans="1:4">
      <c r="A868" s="144">
        <v>867</v>
      </c>
      <c r="B868" s="144">
        <v>2040</v>
      </c>
      <c r="C868" s="144" t="s">
        <v>1574</v>
      </c>
      <c r="D868" s="144" t="s">
        <v>12735</v>
      </c>
    </row>
    <row r="869" spans="1:4">
      <c r="A869" s="144">
        <v>868</v>
      </c>
      <c r="B869" s="144">
        <v>2040</v>
      </c>
      <c r="C869" s="144" t="s">
        <v>1574</v>
      </c>
      <c r="D869" s="144" t="s">
        <v>12736</v>
      </c>
    </row>
    <row r="870" spans="1:4">
      <c r="A870" s="144">
        <v>869</v>
      </c>
      <c r="B870" s="144">
        <v>2040</v>
      </c>
      <c r="C870" s="144" t="s">
        <v>1574</v>
      </c>
      <c r="D870" s="144" t="s">
        <v>12737</v>
      </c>
    </row>
    <row r="871" spans="1:4">
      <c r="A871" s="144">
        <v>870</v>
      </c>
      <c r="B871" s="144">
        <v>2040</v>
      </c>
      <c r="C871" s="144" t="s">
        <v>1574</v>
      </c>
      <c r="D871" s="144" t="s">
        <v>12738</v>
      </c>
    </row>
    <row r="872" spans="1:4">
      <c r="A872" s="144">
        <v>871</v>
      </c>
      <c r="B872" s="144">
        <v>2040</v>
      </c>
      <c r="C872" s="144" t="s">
        <v>1574</v>
      </c>
      <c r="D872" s="144" t="s">
        <v>12739</v>
      </c>
    </row>
    <row r="873" spans="1:4">
      <c r="A873" s="144">
        <v>872</v>
      </c>
      <c r="B873" s="144">
        <v>2040</v>
      </c>
      <c r="C873" s="144" t="s">
        <v>1574</v>
      </c>
      <c r="D873" s="144" t="s">
        <v>12740</v>
      </c>
    </row>
    <row r="874" spans="1:4">
      <c r="A874" s="144">
        <v>873</v>
      </c>
      <c r="B874" s="144">
        <v>2040</v>
      </c>
      <c r="C874" s="144" t="s">
        <v>1574</v>
      </c>
      <c r="D874" s="144" t="s">
        <v>12741</v>
      </c>
    </row>
    <row r="875" spans="1:4">
      <c r="A875" s="144">
        <v>874</v>
      </c>
      <c r="B875" s="144">
        <v>2040</v>
      </c>
      <c r="C875" s="144" t="s">
        <v>1574</v>
      </c>
      <c r="D875" s="144" t="s">
        <v>12742</v>
      </c>
    </row>
    <row r="876" spans="1:4">
      <c r="A876" s="144">
        <v>875</v>
      </c>
      <c r="B876" s="144">
        <v>2040</v>
      </c>
      <c r="C876" s="144" t="s">
        <v>1574</v>
      </c>
      <c r="D876" s="144" t="s">
        <v>12743</v>
      </c>
    </row>
    <row r="877" spans="1:4">
      <c r="A877" s="144">
        <v>876</v>
      </c>
      <c r="B877" s="144">
        <v>2040</v>
      </c>
      <c r="C877" s="144" t="s">
        <v>1574</v>
      </c>
      <c r="D877" s="144" t="s">
        <v>12744</v>
      </c>
    </row>
    <row r="878" spans="1:4">
      <c r="A878" s="144">
        <v>877</v>
      </c>
      <c r="B878" s="144">
        <v>2040</v>
      </c>
      <c r="C878" s="144" t="s">
        <v>1574</v>
      </c>
      <c r="D878" s="144" t="s">
        <v>12745</v>
      </c>
    </row>
    <row r="879" spans="1:4">
      <c r="A879" s="144">
        <v>878</v>
      </c>
      <c r="B879" s="144">
        <v>2040</v>
      </c>
      <c r="C879" s="144" t="s">
        <v>1593</v>
      </c>
      <c r="D879" s="144" t="s">
        <v>12746</v>
      </c>
    </row>
    <row r="880" spans="1:4">
      <c r="A880" s="144">
        <v>879</v>
      </c>
      <c r="B880" s="144">
        <v>2040</v>
      </c>
      <c r="C880" s="144" t="s">
        <v>1593</v>
      </c>
      <c r="D880" s="144" t="s">
        <v>12747</v>
      </c>
    </row>
    <row r="881" spans="1:4">
      <c r="A881" s="144">
        <v>880</v>
      </c>
      <c r="B881" s="144">
        <v>2040</v>
      </c>
      <c r="C881" s="144" t="s">
        <v>1593</v>
      </c>
      <c r="D881" s="144" t="s">
        <v>12748</v>
      </c>
    </row>
    <row r="882" spans="1:4">
      <c r="A882" s="144">
        <v>881</v>
      </c>
      <c r="B882" s="144">
        <v>2040</v>
      </c>
      <c r="C882" s="144" t="s">
        <v>1061</v>
      </c>
      <c r="D882" s="144" t="s">
        <v>12749</v>
      </c>
    </row>
    <row r="883" spans="1:4">
      <c r="A883" s="144">
        <v>882</v>
      </c>
      <c r="B883" s="144">
        <v>2040</v>
      </c>
      <c r="C883" s="144" t="s">
        <v>1061</v>
      </c>
      <c r="D883" s="144" t="s">
        <v>12750</v>
      </c>
    </row>
    <row r="884" spans="1:4">
      <c r="A884" s="144">
        <v>883</v>
      </c>
      <c r="B884" s="144">
        <v>2040</v>
      </c>
      <c r="C884" s="144" t="s">
        <v>1061</v>
      </c>
      <c r="D884" s="144" t="s">
        <v>12751</v>
      </c>
    </row>
    <row r="885" spans="1:4">
      <c r="A885" s="144">
        <v>884</v>
      </c>
      <c r="B885" s="144">
        <v>2040</v>
      </c>
      <c r="C885" s="144" t="s">
        <v>1061</v>
      </c>
      <c r="D885" s="144" t="s">
        <v>12752</v>
      </c>
    </row>
    <row r="886" spans="1:4">
      <c r="A886" s="144">
        <v>885</v>
      </c>
      <c r="B886" s="144">
        <v>2040</v>
      </c>
      <c r="C886" s="144" t="s">
        <v>1061</v>
      </c>
      <c r="D886" s="144" t="s">
        <v>12753</v>
      </c>
    </row>
    <row r="887" spans="1:4">
      <c r="A887" s="144">
        <v>886</v>
      </c>
      <c r="B887" s="144">
        <v>2040</v>
      </c>
      <c r="C887" s="144" t="s">
        <v>1061</v>
      </c>
      <c r="D887" s="144" t="s">
        <v>12754</v>
      </c>
    </row>
    <row r="888" spans="1:4">
      <c r="A888" s="144">
        <v>887</v>
      </c>
      <c r="B888" s="144">
        <v>2040</v>
      </c>
      <c r="C888" s="144" t="s">
        <v>1061</v>
      </c>
      <c r="D888" s="144" t="s">
        <v>12755</v>
      </c>
    </row>
    <row r="889" spans="1:4">
      <c r="A889" s="144">
        <v>888</v>
      </c>
      <c r="B889" s="144">
        <v>2040</v>
      </c>
      <c r="C889" s="144" t="s">
        <v>1061</v>
      </c>
      <c r="D889" s="144" t="s">
        <v>12756</v>
      </c>
    </row>
    <row r="890" spans="1:4">
      <c r="A890" s="144">
        <v>889</v>
      </c>
      <c r="B890" s="144">
        <v>2040</v>
      </c>
      <c r="C890" s="144" t="s">
        <v>1061</v>
      </c>
      <c r="D890" s="144" t="s">
        <v>12757</v>
      </c>
    </row>
    <row r="891" spans="1:4">
      <c r="A891" s="144">
        <v>890</v>
      </c>
      <c r="B891" s="144">
        <v>2040</v>
      </c>
      <c r="C891" s="144" t="s">
        <v>1061</v>
      </c>
      <c r="D891" s="144" t="s">
        <v>12758</v>
      </c>
    </row>
    <row r="892" spans="1:4">
      <c r="A892" s="144">
        <v>891</v>
      </c>
      <c r="B892" s="144">
        <v>2040</v>
      </c>
      <c r="C892" s="144" t="s">
        <v>1061</v>
      </c>
      <c r="D892" s="144" t="s">
        <v>12759</v>
      </c>
    </row>
    <row r="893" spans="1:4">
      <c r="A893" s="144">
        <v>892</v>
      </c>
      <c r="B893" s="144">
        <v>2040</v>
      </c>
      <c r="C893" s="144" t="s">
        <v>1061</v>
      </c>
      <c r="D893" s="144" t="s">
        <v>12760</v>
      </c>
    </row>
    <row r="894" spans="1:4">
      <c r="A894" s="144">
        <v>893</v>
      </c>
      <c r="B894" s="144">
        <v>2040</v>
      </c>
      <c r="C894" s="144" t="s">
        <v>1061</v>
      </c>
      <c r="D894" s="144" t="s">
        <v>12761</v>
      </c>
    </row>
    <row r="895" spans="1:4">
      <c r="A895" s="144">
        <v>894</v>
      </c>
      <c r="B895" s="144">
        <v>2040</v>
      </c>
      <c r="C895" s="144" t="s">
        <v>1061</v>
      </c>
      <c r="D895" s="144" t="s">
        <v>12762</v>
      </c>
    </row>
    <row r="896" spans="1:4">
      <c r="A896" s="144">
        <v>895</v>
      </c>
      <c r="B896" s="144">
        <v>2040</v>
      </c>
      <c r="C896" s="144" t="s">
        <v>1061</v>
      </c>
      <c r="D896" s="144" t="s">
        <v>12763</v>
      </c>
    </row>
    <row r="897" spans="1:4">
      <c r="A897" s="144">
        <v>896</v>
      </c>
      <c r="B897" s="144">
        <v>2040</v>
      </c>
      <c r="C897" s="144" t="s">
        <v>1061</v>
      </c>
      <c r="D897" s="144" t="s">
        <v>12764</v>
      </c>
    </row>
    <row r="898" spans="1:4">
      <c r="A898" s="144">
        <v>897</v>
      </c>
      <c r="B898" s="144">
        <v>2040</v>
      </c>
      <c r="C898" s="144" t="s">
        <v>1061</v>
      </c>
      <c r="D898" s="144" t="s">
        <v>12765</v>
      </c>
    </row>
    <row r="899" spans="1:4">
      <c r="A899" s="144">
        <v>898</v>
      </c>
      <c r="B899" s="144">
        <v>2040</v>
      </c>
      <c r="C899" s="144" t="s">
        <v>1061</v>
      </c>
      <c r="D899" s="144" t="s">
        <v>12766</v>
      </c>
    </row>
    <row r="900" spans="1:4">
      <c r="A900" s="144">
        <v>899</v>
      </c>
      <c r="B900" s="144">
        <v>2040</v>
      </c>
      <c r="C900" s="144" t="s">
        <v>1061</v>
      </c>
      <c r="D900" s="144" t="s">
        <v>12767</v>
      </c>
    </row>
    <row r="901" spans="1:4">
      <c r="A901" s="144">
        <v>900</v>
      </c>
      <c r="B901" s="144">
        <v>2040</v>
      </c>
      <c r="C901" s="144" t="s">
        <v>1061</v>
      </c>
      <c r="D901" s="144" t="s">
        <v>12768</v>
      </c>
    </row>
    <row r="902" spans="1:4">
      <c r="A902" s="144">
        <v>901</v>
      </c>
      <c r="B902" s="144">
        <v>2040</v>
      </c>
      <c r="C902" s="144" t="s">
        <v>1061</v>
      </c>
      <c r="D902" s="144" t="s">
        <v>12769</v>
      </c>
    </row>
    <row r="903" spans="1:4">
      <c r="A903" s="144">
        <v>902</v>
      </c>
      <c r="B903" s="144">
        <v>2040</v>
      </c>
      <c r="C903" s="144" t="s">
        <v>1061</v>
      </c>
      <c r="D903" s="144" t="s">
        <v>12770</v>
      </c>
    </row>
    <row r="904" spans="1:4">
      <c r="A904" s="144">
        <v>903</v>
      </c>
      <c r="B904" s="144">
        <v>2040</v>
      </c>
      <c r="C904" s="144" t="s">
        <v>1061</v>
      </c>
      <c r="D904" s="144" t="s">
        <v>12771</v>
      </c>
    </row>
    <row r="905" spans="1:4">
      <c r="A905" s="144">
        <v>904</v>
      </c>
      <c r="B905" s="144">
        <v>2040</v>
      </c>
      <c r="C905" s="144" t="s">
        <v>1061</v>
      </c>
      <c r="D905" s="144" t="s">
        <v>12772</v>
      </c>
    </row>
    <row r="906" spans="1:4">
      <c r="A906" s="144">
        <v>905</v>
      </c>
      <c r="B906" s="144">
        <v>2040</v>
      </c>
      <c r="C906" s="144" t="s">
        <v>1061</v>
      </c>
      <c r="D906" s="144" t="s">
        <v>12773</v>
      </c>
    </row>
    <row r="907" spans="1:4">
      <c r="A907" s="144">
        <v>906</v>
      </c>
      <c r="B907" s="144">
        <v>2040</v>
      </c>
      <c r="C907" s="144" t="s">
        <v>1061</v>
      </c>
      <c r="D907" s="144" t="s">
        <v>12774</v>
      </c>
    </row>
    <row r="908" spans="1:4">
      <c r="A908" s="144">
        <v>907</v>
      </c>
      <c r="B908" s="144">
        <v>2040</v>
      </c>
      <c r="C908" s="144" t="s">
        <v>1061</v>
      </c>
      <c r="D908" s="144" t="s">
        <v>12775</v>
      </c>
    </row>
    <row r="909" spans="1:4">
      <c r="A909" s="144">
        <v>908</v>
      </c>
      <c r="B909" s="144">
        <v>2040</v>
      </c>
      <c r="C909" s="144" t="s">
        <v>1061</v>
      </c>
      <c r="D909" s="144" t="s">
        <v>12776</v>
      </c>
    </row>
    <row r="910" spans="1:4">
      <c r="A910" s="144">
        <v>909</v>
      </c>
      <c r="B910" s="144">
        <v>2040</v>
      </c>
      <c r="C910" s="144" t="s">
        <v>1061</v>
      </c>
      <c r="D910" s="144" t="s">
        <v>12777</v>
      </c>
    </row>
    <row r="911" spans="1:4">
      <c r="A911" s="144">
        <v>910</v>
      </c>
      <c r="B911" s="144">
        <v>2040</v>
      </c>
      <c r="C911" s="144" t="s">
        <v>1061</v>
      </c>
      <c r="D911" s="144" t="s">
        <v>12778</v>
      </c>
    </row>
    <row r="912" spans="1:4">
      <c r="A912" s="144">
        <v>911</v>
      </c>
      <c r="B912" s="144">
        <v>2040</v>
      </c>
      <c r="C912" s="144" t="s">
        <v>1061</v>
      </c>
      <c r="D912" s="144" t="s">
        <v>12779</v>
      </c>
    </row>
    <row r="913" spans="1:4">
      <c r="A913" s="144">
        <v>912</v>
      </c>
      <c r="B913" s="144">
        <v>2040</v>
      </c>
      <c r="C913" s="144" t="s">
        <v>1061</v>
      </c>
      <c r="D913" s="144" t="s">
        <v>12780</v>
      </c>
    </row>
    <row r="914" spans="1:4">
      <c r="A914" s="144">
        <v>913</v>
      </c>
      <c r="B914" s="144">
        <v>2040</v>
      </c>
      <c r="C914" s="144" t="s">
        <v>1061</v>
      </c>
      <c r="D914" s="144" t="s">
        <v>12781</v>
      </c>
    </row>
    <row r="915" spans="1:4">
      <c r="A915" s="144">
        <v>914</v>
      </c>
      <c r="B915" s="144">
        <v>2040</v>
      </c>
      <c r="C915" s="144" t="s">
        <v>1061</v>
      </c>
      <c r="D915" s="144" t="s">
        <v>12782</v>
      </c>
    </row>
    <row r="916" spans="1:4">
      <c r="A916" s="144">
        <v>915</v>
      </c>
      <c r="B916" s="144">
        <v>2040</v>
      </c>
      <c r="C916" s="144" t="s">
        <v>1061</v>
      </c>
      <c r="D916" s="144" t="s">
        <v>12783</v>
      </c>
    </row>
    <row r="917" spans="1:4">
      <c r="A917" s="144">
        <v>916</v>
      </c>
      <c r="B917" s="144">
        <v>2040</v>
      </c>
      <c r="C917" s="144" t="s">
        <v>1061</v>
      </c>
      <c r="D917" s="144" t="s">
        <v>12784</v>
      </c>
    </row>
    <row r="918" spans="1:4">
      <c r="A918" s="144">
        <v>917</v>
      </c>
      <c r="B918" s="144">
        <v>2040</v>
      </c>
      <c r="C918" s="144" t="s">
        <v>1061</v>
      </c>
      <c r="D918" s="144" t="s">
        <v>12785</v>
      </c>
    </row>
    <row r="919" spans="1:4">
      <c r="A919" s="144">
        <v>918</v>
      </c>
      <c r="B919" s="144">
        <v>2040</v>
      </c>
      <c r="C919" s="144" t="s">
        <v>1061</v>
      </c>
      <c r="D919" s="144" t="s">
        <v>12786</v>
      </c>
    </row>
    <row r="920" spans="1:4">
      <c r="A920" s="144">
        <v>919</v>
      </c>
      <c r="B920" s="144">
        <v>2040</v>
      </c>
      <c r="C920" s="144" t="s">
        <v>1061</v>
      </c>
      <c r="D920" s="144" t="s">
        <v>12787</v>
      </c>
    </row>
    <row r="921" spans="1:4">
      <c r="A921" s="144">
        <v>920</v>
      </c>
      <c r="B921" s="144">
        <v>2040</v>
      </c>
      <c r="C921" s="144" t="s">
        <v>1061</v>
      </c>
      <c r="D921" s="144" t="s">
        <v>12788</v>
      </c>
    </row>
    <row r="922" spans="1:4">
      <c r="A922" s="144">
        <v>921</v>
      </c>
      <c r="B922" s="144">
        <v>2040</v>
      </c>
      <c r="C922" s="144" t="s">
        <v>1061</v>
      </c>
      <c r="D922" s="144" t="s">
        <v>12789</v>
      </c>
    </row>
    <row r="923" spans="1:4">
      <c r="A923" s="144">
        <v>922</v>
      </c>
      <c r="B923" s="144">
        <v>2040</v>
      </c>
      <c r="C923" s="144" t="s">
        <v>1061</v>
      </c>
      <c r="D923" s="144" t="s">
        <v>12790</v>
      </c>
    </row>
    <row r="924" spans="1:4">
      <c r="A924" s="144">
        <v>923</v>
      </c>
      <c r="B924" s="144">
        <v>2040</v>
      </c>
      <c r="C924" s="144" t="s">
        <v>1061</v>
      </c>
      <c r="D924" s="144" t="s">
        <v>12791</v>
      </c>
    </row>
    <row r="925" spans="1:4">
      <c r="A925" s="144">
        <v>924</v>
      </c>
      <c r="B925" s="144">
        <v>2040</v>
      </c>
      <c r="C925" s="144" t="s">
        <v>1061</v>
      </c>
      <c r="D925" s="144" t="s">
        <v>12792</v>
      </c>
    </row>
    <row r="926" spans="1:4">
      <c r="A926" s="144">
        <v>925</v>
      </c>
      <c r="B926" s="144">
        <v>2040</v>
      </c>
      <c r="C926" s="144" t="s">
        <v>1061</v>
      </c>
      <c r="D926" s="144" t="s">
        <v>12793</v>
      </c>
    </row>
    <row r="927" spans="1:4">
      <c r="A927" s="144">
        <v>926</v>
      </c>
      <c r="B927" s="144">
        <v>2040</v>
      </c>
      <c r="C927" s="144" t="s">
        <v>1061</v>
      </c>
      <c r="D927" s="144" t="s">
        <v>12794</v>
      </c>
    </row>
    <row r="928" spans="1:4">
      <c r="A928" s="144">
        <v>927</v>
      </c>
      <c r="B928" s="144">
        <v>2040</v>
      </c>
      <c r="C928" s="144" t="s">
        <v>1061</v>
      </c>
      <c r="D928" s="144" t="s">
        <v>12795</v>
      </c>
    </row>
    <row r="929" spans="1:4">
      <c r="A929" s="144">
        <v>928</v>
      </c>
      <c r="B929" s="144">
        <v>2040</v>
      </c>
      <c r="C929" s="144" t="s">
        <v>1061</v>
      </c>
      <c r="D929" s="144" t="s">
        <v>12796</v>
      </c>
    </row>
    <row r="930" spans="1:4">
      <c r="A930" s="144">
        <v>929</v>
      </c>
      <c r="B930" s="144">
        <v>2040</v>
      </c>
      <c r="C930" s="144" t="s">
        <v>1061</v>
      </c>
      <c r="D930" s="144" t="s">
        <v>12797</v>
      </c>
    </row>
    <row r="931" spans="1:4">
      <c r="A931" s="144">
        <v>930</v>
      </c>
      <c r="B931" s="144">
        <v>2040</v>
      </c>
      <c r="C931" s="144" t="s">
        <v>1061</v>
      </c>
      <c r="D931" s="144" t="s">
        <v>12798</v>
      </c>
    </row>
    <row r="932" spans="1:4">
      <c r="A932" s="144">
        <v>931</v>
      </c>
      <c r="B932" s="144">
        <v>2040</v>
      </c>
      <c r="C932" s="144" t="s">
        <v>1061</v>
      </c>
      <c r="D932" s="144" t="s">
        <v>12799</v>
      </c>
    </row>
    <row r="933" spans="1:4">
      <c r="A933" s="144">
        <v>932</v>
      </c>
      <c r="B933" s="144">
        <v>2040</v>
      </c>
      <c r="C933" s="144" t="s">
        <v>1061</v>
      </c>
      <c r="D933" s="144" t="s">
        <v>12800</v>
      </c>
    </row>
    <row r="934" spans="1:4">
      <c r="A934" s="144">
        <v>933</v>
      </c>
      <c r="B934" s="144">
        <v>2040</v>
      </c>
      <c r="C934" s="144" t="s">
        <v>1061</v>
      </c>
      <c r="D934" s="144" t="s">
        <v>12801</v>
      </c>
    </row>
    <row r="935" spans="1:4">
      <c r="A935" s="144">
        <v>934</v>
      </c>
      <c r="B935" s="144">
        <v>2040</v>
      </c>
      <c r="C935" s="144" t="s">
        <v>1061</v>
      </c>
      <c r="D935" s="144" t="s">
        <v>12802</v>
      </c>
    </row>
    <row r="936" spans="1:4">
      <c r="A936" s="144">
        <v>935</v>
      </c>
      <c r="B936" s="144">
        <v>2040</v>
      </c>
      <c r="C936" s="144" t="s">
        <v>1061</v>
      </c>
      <c r="D936" s="144" t="s">
        <v>12803</v>
      </c>
    </row>
    <row r="937" spans="1:4">
      <c r="A937" s="144">
        <v>936</v>
      </c>
      <c r="B937" s="144">
        <v>2040</v>
      </c>
      <c r="C937" s="144" t="s">
        <v>1061</v>
      </c>
      <c r="D937" s="144" t="s">
        <v>12804</v>
      </c>
    </row>
    <row r="938" spans="1:4">
      <c r="A938" s="144">
        <v>937</v>
      </c>
      <c r="B938" s="144">
        <v>2040</v>
      </c>
      <c r="C938" s="144" t="s">
        <v>1061</v>
      </c>
      <c r="D938" s="144" t="s">
        <v>12805</v>
      </c>
    </row>
    <row r="939" spans="1:4">
      <c r="A939" s="144">
        <v>938</v>
      </c>
      <c r="B939" s="144">
        <v>2040</v>
      </c>
      <c r="C939" s="144" t="s">
        <v>1061</v>
      </c>
      <c r="D939" s="144" t="s">
        <v>12806</v>
      </c>
    </row>
    <row r="940" spans="1:4">
      <c r="A940" s="144">
        <v>939</v>
      </c>
      <c r="B940" s="144">
        <v>2040</v>
      </c>
      <c r="C940" s="144" t="s">
        <v>1061</v>
      </c>
      <c r="D940" s="144" t="s">
        <v>12807</v>
      </c>
    </row>
    <row r="941" spans="1:4">
      <c r="A941" s="144">
        <v>940</v>
      </c>
      <c r="B941" s="144">
        <v>2040</v>
      </c>
      <c r="C941" s="144" t="s">
        <v>1061</v>
      </c>
      <c r="D941" s="144" t="s">
        <v>12808</v>
      </c>
    </row>
    <row r="942" spans="1:4">
      <c r="A942" s="144">
        <v>941</v>
      </c>
      <c r="B942" s="144">
        <v>2040</v>
      </c>
      <c r="C942" s="144" t="s">
        <v>1061</v>
      </c>
      <c r="D942" s="144" t="s">
        <v>12809</v>
      </c>
    </row>
    <row r="943" spans="1:4">
      <c r="A943" s="144">
        <v>942</v>
      </c>
      <c r="B943" s="144">
        <v>2040</v>
      </c>
      <c r="C943" s="144" t="s">
        <v>1061</v>
      </c>
      <c r="D943" s="144" t="s">
        <v>12810</v>
      </c>
    </row>
    <row r="944" spans="1:4">
      <c r="A944" s="144">
        <v>943</v>
      </c>
      <c r="B944" s="144">
        <v>2040</v>
      </c>
      <c r="C944" s="144" t="s">
        <v>1061</v>
      </c>
      <c r="D944" s="144" t="s">
        <v>12811</v>
      </c>
    </row>
    <row r="945" spans="1:4">
      <c r="A945" s="144">
        <v>944</v>
      </c>
      <c r="B945" s="144">
        <v>2040</v>
      </c>
      <c r="C945" s="144" t="s">
        <v>1061</v>
      </c>
      <c r="D945" s="144" t="s">
        <v>12812</v>
      </c>
    </row>
    <row r="946" spans="1:4">
      <c r="A946" s="144">
        <v>945</v>
      </c>
      <c r="B946" s="144">
        <v>2040</v>
      </c>
      <c r="C946" s="144" t="s">
        <v>1061</v>
      </c>
      <c r="D946" s="144" t="s">
        <v>12813</v>
      </c>
    </row>
    <row r="947" spans="1:4">
      <c r="A947" s="144">
        <v>946</v>
      </c>
      <c r="B947" s="144">
        <v>2040</v>
      </c>
      <c r="C947" s="144" t="s">
        <v>1061</v>
      </c>
      <c r="D947" s="144" t="s">
        <v>12814</v>
      </c>
    </row>
    <row r="948" spans="1:4">
      <c r="A948" s="144">
        <v>947</v>
      </c>
      <c r="B948" s="144">
        <v>2040</v>
      </c>
      <c r="C948" s="144" t="s">
        <v>1061</v>
      </c>
      <c r="D948" s="144" t="s">
        <v>12815</v>
      </c>
    </row>
    <row r="949" spans="1:4">
      <c r="A949" s="144">
        <v>948</v>
      </c>
      <c r="B949" s="144">
        <v>2040</v>
      </c>
      <c r="C949" s="144" t="s">
        <v>1061</v>
      </c>
      <c r="D949" s="144" t="s">
        <v>12816</v>
      </c>
    </row>
    <row r="950" spans="1:4">
      <c r="A950" s="144">
        <v>949</v>
      </c>
      <c r="B950" s="144">
        <v>2040</v>
      </c>
      <c r="C950" s="144" t="s">
        <v>1061</v>
      </c>
      <c r="D950" s="144" t="s">
        <v>12817</v>
      </c>
    </row>
    <row r="951" spans="1:4">
      <c r="A951" s="144">
        <v>950</v>
      </c>
      <c r="B951" s="144">
        <v>2040</v>
      </c>
      <c r="C951" s="144" t="s">
        <v>1061</v>
      </c>
      <c r="D951" s="144" t="s">
        <v>12818</v>
      </c>
    </row>
    <row r="952" spans="1:4">
      <c r="A952" s="144">
        <v>951</v>
      </c>
      <c r="B952" s="144">
        <v>2040</v>
      </c>
      <c r="C952" s="144" t="s">
        <v>1061</v>
      </c>
      <c r="D952" s="144" t="s">
        <v>12819</v>
      </c>
    </row>
    <row r="953" spans="1:4">
      <c r="A953" s="144">
        <v>952</v>
      </c>
      <c r="B953" s="144">
        <v>2040</v>
      </c>
      <c r="C953" s="144" t="s">
        <v>1061</v>
      </c>
      <c r="D953" s="144" t="s">
        <v>12820</v>
      </c>
    </row>
    <row r="954" spans="1:4">
      <c r="A954" s="144">
        <v>953</v>
      </c>
      <c r="B954" s="144">
        <v>2040</v>
      </c>
      <c r="C954" s="144" t="s">
        <v>1061</v>
      </c>
      <c r="D954" s="144" t="s">
        <v>12821</v>
      </c>
    </row>
    <row r="955" spans="1:4">
      <c r="A955" s="144">
        <v>954</v>
      </c>
      <c r="B955" s="144">
        <v>2040</v>
      </c>
      <c r="C955" s="144" t="s">
        <v>1061</v>
      </c>
      <c r="D955" s="144" t="s">
        <v>12822</v>
      </c>
    </row>
    <row r="956" spans="1:4">
      <c r="A956" s="144">
        <v>955</v>
      </c>
      <c r="B956" s="144">
        <v>2040</v>
      </c>
      <c r="C956" s="144" t="s">
        <v>1061</v>
      </c>
      <c r="D956" s="144" t="s">
        <v>12823</v>
      </c>
    </row>
    <row r="957" spans="1:4">
      <c r="A957" s="144">
        <v>956</v>
      </c>
      <c r="B957" s="144">
        <v>2040</v>
      </c>
      <c r="C957" s="144" t="s">
        <v>1061</v>
      </c>
      <c r="D957" s="144" t="s">
        <v>12824</v>
      </c>
    </row>
    <row r="958" spans="1:4">
      <c r="A958" s="144">
        <v>957</v>
      </c>
      <c r="B958" s="144">
        <v>2040</v>
      </c>
      <c r="C958" s="144" t="s">
        <v>1061</v>
      </c>
      <c r="D958" s="144" t="s">
        <v>12825</v>
      </c>
    </row>
    <row r="959" spans="1:4">
      <c r="A959" s="144">
        <v>958</v>
      </c>
      <c r="B959" s="144">
        <v>2040</v>
      </c>
      <c r="C959" s="144" t="s">
        <v>1061</v>
      </c>
      <c r="D959" s="144" t="s">
        <v>12826</v>
      </c>
    </row>
    <row r="960" spans="1:4">
      <c r="A960" s="144">
        <v>959</v>
      </c>
      <c r="B960" s="144">
        <v>2040</v>
      </c>
      <c r="C960" s="144" t="s">
        <v>1061</v>
      </c>
      <c r="D960" s="144" t="s">
        <v>12827</v>
      </c>
    </row>
    <row r="961" spans="1:4">
      <c r="A961" s="144">
        <v>960</v>
      </c>
      <c r="B961" s="144">
        <v>2040</v>
      </c>
      <c r="C961" s="144" t="s">
        <v>1061</v>
      </c>
      <c r="D961" s="144" t="s">
        <v>12828</v>
      </c>
    </row>
    <row r="962" spans="1:4">
      <c r="A962" s="144">
        <v>961</v>
      </c>
      <c r="B962" s="144">
        <v>2040</v>
      </c>
      <c r="C962" s="144" t="s">
        <v>1061</v>
      </c>
      <c r="D962" s="144" t="s">
        <v>12829</v>
      </c>
    </row>
    <row r="963" spans="1:4">
      <c r="A963" s="144">
        <v>962</v>
      </c>
      <c r="B963" s="144">
        <v>2040</v>
      </c>
      <c r="C963" s="144" t="s">
        <v>1061</v>
      </c>
      <c r="D963" s="144" t="s">
        <v>12830</v>
      </c>
    </row>
    <row r="964" spans="1:4">
      <c r="A964" s="144">
        <v>963</v>
      </c>
      <c r="B964" s="144">
        <v>2040</v>
      </c>
      <c r="C964" s="144" t="s">
        <v>1061</v>
      </c>
      <c r="D964" s="144" t="s">
        <v>12831</v>
      </c>
    </row>
    <row r="965" spans="1:4">
      <c r="A965" s="144">
        <v>964</v>
      </c>
      <c r="B965" s="144">
        <v>2040</v>
      </c>
      <c r="C965" s="144" t="s">
        <v>1061</v>
      </c>
      <c r="D965" s="144" t="s">
        <v>12832</v>
      </c>
    </row>
    <row r="966" spans="1:4">
      <c r="A966" s="144">
        <v>965</v>
      </c>
      <c r="B966" s="144">
        <v>2040</v>
      </c>
      <c r="C966" s="144" t="s">
        <v>1061</v>
      </c>
      <c r="D966" s="144" t="s">
        <v>12833</v>
      </c>
    </row>
    <row r="967" spans="1:4">
      <c r="A967" s="144">
        <v>966</v>
      </c>
      <c r="B967" s="144">
        <v>2040</v>
      </c>
      <c r="C967" s="144" t="s">
        <v>1061</v>
      </c>
      <c r="D967" s="144" t="s">
        <v>12834</v>
      </c>
    </row>
    <row r="968" spans="1:4">
      <c r="A968" s="144">
        <v>967</v>
      </c>
      <c r="B968" s="144">
        <v>2040</v>
      </c>
      <c r="C968" s="144" t="s">
        <v>1061</v>
      </c>
      <c r="D968" s="144" t="s">
        <v>12835</v>
      </c>
    </row>
    <row r="969" spans="1:4">
      <c r="A969" s="144">
        <v>968</v>
      </c>
      <c r="B969" s="144">
        <v>2040</v>
      </c>
      <c r="C969" s="144" t="s">
        <v>1061</v>
      </c>
      <c r="D969" s="144" t="s">
        <v>12836</v>
      </c>
    </row>
    <row r="970" spans="1:4">
      <c r="A970" s="144">
        <v>969</v>
      </c>
      <c r="B970" s="144">
        <v>2040</v>
      </c>
      <c r="C970" s="144" t="s">
        <v>1061</v>
      </c>
      <c r="D970" s="144" t="s">
        <v>12837</v>
      </c>
    </row>
    <row r="971" spans="1:4">
      <c r="A971" s="144">
        <v>970</v>
      </c>
      <c r="B971" s="144">
        <v>2040</v>
      </c>
      <c r="C971" s="144" t="s">
        <v>1061</v>
      </c>
      <c r="D971" s="144" t="s">
        <v>12838</v>
      </c>
    </row>
    <row r="972" spans="1:4">
      <c r="A972" s="144">
        <v>971</v>
      </c>
      <c r="B972" s="144">
        <v>2040</v>
      </c>
      <c r="C972" s="144" t="s">
        <v>1061</v>
      </c>
      <c r="D972" s="144" t="s">
        <v>12839</v>
      </c>
    </row>
    <row r="973" spans="1:4">
      <c r="A973" s="144">
        <v>972</v>
      </c>
      <c r="B973" s="144">
        <v>2040</v>
      </c>
      <c r="C973" s="144" t="s">
        <v>1061</v>
      </c>
      <c r="D973" s="144" t="s">
        <v>12840</v>
      </c>
    </row>
    <row r="974" spans="1:4">
      <c r="A974" s="144">
        <v>973</v>
      </c>
      <c r="B974" s="144">
        <v>2040</v>
      </c>
      <c r="C974" s="144" t="s">
        <v>1061</v>
      </c>
      <c r="D974" s="144" t="s">
        <v>12841</v>
      </c>
    </row>
    <row r="975" spans="1:4">
      <c r="A975" s="144">
        <v>974</v>
      </c>
      <c r="B975" s="144">
        <v>2040</v>
      </c>
      <c r="C975" s="144" t="s">
        <v>1061</v>
      </c>
      <c r="D975" s="144" t="s">
        <v>12842</v>
      </c>
    </row>
    <row r="976" spans="1:4">
      <c r="A976" s="144">
        <v>975</v>
      </c>
      <c r="B976" s="144">
        <v>2040</v>
      </c>
      <c r="C976" s="144" t="s">
        <v>1061</v>
      </c>
      <c r="D976" s="144" t="s">
        <v>12843</v>
      </c>
    </row>
    <row r="977" spans="1:4">
      <c r="A977" s="144">
        <v>976</v>
      </c>
      <c r="B977" s="144">
        <v>2040</v>
      </c>
      <c r="C977" s="144" t="s">
        <v>1061</v>
      </c>
      <c r="D977" s="144" t="s">
        <v>12844</v>
      </c>
    </row>
    <row r="978" spans="1:4">
      <c r="A978" s="144">
        <v>977</v>
      </c>
      <c r="B978" s="144">
        <v>2040</v>
      </c>
      <c r="C978" s="144" t="s">
        <v>1061</v>
      </c>
      <c r="D978" s="144" t="s">
        <v>12845</v>
      </c>
    </row>
    <row r="979" spans="1:4">
      <c r="A979" s="144">
        <v>978</v>
      </c>
      <c r="B979" s="144">
        <v>2040</v>
      </c>
      <c r="C979" s="144" t="s">
        <v>1061</v>
      </c>
      <c r="D979" s="144" t="s">
        <v>12846</v>
      </c>
    </row>
    <row r="980" spans="1:4">
      <c r="A980" s="144">
        <v>979</v>
      </c>
      <c r="B980" s="144">
        <v>2040</v>
      </c>
      <c r="C980" s="144" t="s">
        <v>1061</v>
      </c>
      <c r="D980" s="144" t="s">
        <v>12847</v>
      </c>
    </row>
    <row r="981" spans="1:4">
      <c r="A981" s="144">
        <v>980</v>
      </c>
      <c r="B981" s="144">
        <v>2040</v>
      </c>
      <c r="C981" s="144" t="s">
        <v>1061</v>
      </c>
      <c r="D981" s="144" t="s">
        <v>12848</v>
      </c>
    </row>
    <row r="982" spans="1:4">
      <c r="A982" s="144">
        <v>981</v>
      </c>
      <c r="B982" s="144">
        <v>2040</v>
      </c>
      <c r="C982" s="144" t="s">
        <v>1061</v>
      </c>
      <c r="D982" s="144" t="s">
        <v>12849</v>
      </c>
    </row>
    <row r="983" spans="1:4">
      <c r="A983" s="144">
        <v>982</v>
      </c>
      <c r="B983" s="144">
        <v>2040</v>
      </c>
      <c r="C983" s="144" t="s">
        <v>1061</v>
      </c>
      <c r="D983" s="144" t="s">
        <v>12850</v>
      </c>
    </row>
    <row r="984" spans="1:4">
      <c r="A984" s="144">
        <v>983</v>
      </c>
      <c r="B984" s="144">
        <v>2040</v>
      </c>
      <c r="C984" s="144" t="s">
        <v>1061</v>
      </c>
      <c r="D984" s="144" t="s">
        <v>12851</v>
      </c>
    </row>
    <row r="985" spans="1:4">
      <c r="A985" s="144">
        <v>984</v>
      </c>
      <c r="B985" s="144">
        <v>2040</v>
      </c>
      <c r="C985" s="144" t="s">
        <v>1061</v>
      </c>
      <c r="D985" s="144" t="s">
        <v>12852</v>
      </c>
    </row>
    <row r="986" spans="1:4">
      <c r="A986" s="144">
        <v>985</v>
      </c>
      <c r="B986" s="144">
        <v>2040</v>
      </c>
      <c r="C986" s="144" t="s">
        <v>1061</v>
      </c>
      <c r="D986" s="144" t="s">
        <v>12853</v>
      </c>
    </row>
    <row r="987" spans="1:4">
      <c r="A987" s="144">
        <v>986</v>
      </c>
      <c r="B987" s="144">
        <v>2040</v>
      </c>
      <c r="C987" s="144" t="s">
        <v>1061</v>
      </c>
      <c r="D987" s="144" t="s">
        <v>12854</v>
      </c>
    </row>
    <row r="988" spans="1:4">
      <c r="A988" s="144">
        <v>987</v>
      </c>
      <c r="B988" s="144">
        <v>2040</v>
      </c>
      <c r="C988" s="144" t="s">
        <v>1061</v>
      </c>
      <c r="D988" s="144" t="s">
        <v>12855</v>
      </c>
    </row>
    <row r="989" spans="1:4">
      <c r="A989" s="144">
        <v>988</v>
      </c>
      <c r="B989" s="144">
        <v>2040</v>
      </c>
      <c r="C989" s="144" t="s">
        <v>1061</v>
      </c>
      <c r="D989" s="144" t="s">
        <v>12856</v>
      </c>
    </row>
    <row r="990" spans="1:4">
      <c r="A990" s="144">
        <v>989</v>
      </c>
      <c r="B990" s="144">
        <v>2040</v>
      </c>
      <c r="C990" s="144" t="s">
        <v>1061</v>
      </c>
      <c r="D990" s="144" t="s">
        <v>12857</v>
      </c>
    </row>
    <row r="991" spans="1:4">
      <c r="A991" s="144">
        <v>990</v>
      </c>
      <c r="B991" s="144">
        <v>2040</v>
      </c>
      <c r="C991" s="144" t="s">
        <v>1061</v>
      </c>
      <c r="D991" s="144" t="s">
        <v>12858</v>
      </c>
    </row>
    <row r="992" spans="1:4">
      <c r="A992" s="144">
        <v>991</v>
      </c>
      <c r="B992" s="144">
        <v>2040</v>
      </c>
      <c r="C992" s="144" t="s">
        <v>1061</v>
      </c>
      <c r="D992" s="144" t="s">
        <v>12859</v>
      </c>
    </row>
    <row r="993" spans="1:4">
      <c r="A993" s="144">
        <v>992</v>
      </c>
      <c r="B993" s="144">
        <v>2040</v>
      </c>
      <c r="C993" s="144" t="s">
        <v>1061</v>
      </c>
      <c r="D993" s="144" t="s">
        <v>12860</v>
      </c>
    </row>
    <row r="994" spans="1:4">
      <c r="A994" s="144">
        <v>993</v>
      </c>
      <c r="B994" s="144">
        <v>2040</v>
      </c>
      <c r="C994" s="144" t="s">
        <v>1191</v>
      </c>
      <c r="D994" s="144" t="s">
        <v>12861</v>
      </c>
    </row>
    <row r="995" spans="1:4">
      <c r="A995" s="144">
        <v>994</v>
      </c>
      <c r="B995" s="144">
        <v>2040</v>
      </c>
      <c r="C995" s="144" t="s">
        <v>1191</v>
      </c>
      <c r="D995" s="144" t="s">
        <v>12862</v>
      </c>
    </row>
    <row r="996" spans="1:4">
      <c r="A996" s="144">
        <v>995</v>
      </c>
      <c r="B996" s="144">
        <v>2040</v>
      </c>
      <c r="C996" s="144" t="s">
        <v>1191</v>
      </c>
      <c r="D996" s="144" t="s">
        <v>12863</v>
      </c>
    </row>
    <row r="997" spans="1:4">
      <c r="A997" s="144">
        <v>996</v>
      </c>
      <c r="B997" s="144">
        <v>2040</v>
      </c>
      <c r="C997" s="144" t="s">
        <v>1191</v>
      </c>
      <c r="D997" s="144" t="s">
        <v>12864</v>
      </c>
    </row>
    <row r="998" spans="1:4">
      <c r="A998" s="144">
        <v>997</v>
      </c>
      <c r="B998" s="144">
        <v>2040</v>
      </c>
      <c r="C998" s="144" t="s">
        <v>1191</v>
      </c>
      <c r="D998" s="144" t="s">
        <v>12865</v>
      </c>
    </row>
    <row r="999" spans="1:4">
      <c r="A999" s="144">
        <v>998</v>
      </c>
      <c r="B999" s="144">
        <v>2040</v>
      </c>
      <c r="C999" s="144" t="s">
        <v>1191</v>
      </c>
      <c r="D999" s="144" t="s">
        <v>12866</v>
      </c>
    </row>
    <row r="1000" spans="1:4">
      <c r="A1000" s="144">
        <v>999</v>
      </c>
      <c r="B1000" s="144">
        <v>2040</v>
      </c>
      <c r="C1000" s="144" t="s">
        <v>1191</v>
      </c>
      <c r="D1000" s="144" t="s">
        <v>12867</v>
      </c>
    </row>
    <row r="1001" spans="1:4">
      <c r="A1001" s="144">
        <v>1000</v>
      </c>
      <c r="B1001" s="144">
        <v>2040</v>
      </c>
      <c r="C1001" s="144" t="s">
        <v>1191</v>
      </c>
      <c r="D1001" s="144" t="s">
        <v>12868</v>
      </c>
    </row>
    <row r="1002" spans="1:4">
      <c r="A1002" s="144">
        <v>1001</v>
      </c>
      <c r="B1002" s="144">
        <v>2041</v>
      </c>
      <c r="C1002" s="144" t="s">
        <v>347</v>
      </c>
      <c r="D1002" s="144" t="s">
        <v>12869</v>
      </c>
    </row>
    <row r="1003" spans="1:4">
      <c r="A1003" s="144">
        <v>1002</v>
      </c>
      <c r="B1003" s="144">
        <v>2041</v>
      </c>
      <c r="C1003" s="144" t="s">
        <v>347</v>
      </c>
      <c r="D1003" s="144" t="s">
        <v>12870</v>
      </c>
    </row>
    <row r="1004" spans="1:4">
      <c r="A1004" s="144">
        <v>1003</v>
      </c>
      <c r="B1004" s="144">
        <v>2041</v>
      </c>
      <c r="C1004" s="144" t="s">
        <v>392</v>
      </c>
      <c r="D1004" s="144" t="s">
        <v>12871</v>
      </c>
    </row>
    <row r="1005" spans="1:4">
      <c r="A1005" s="144">
        <v>1004</v>
      </c>
      <c r="B1005" s="144">
        <v>2041</v>
      </c>
      <c r="C1005" s="144" t="s">
        <v>392</v>
      </c>
      <c r="D1005" s="144" t="s">
        <v>12872</v>
      </c>
    </row>
    <row r="1006" spans="1:4">
      <c r="A1006" s="144">
        <v>1005</v>
      </c>
      <c r="B1006" s="144">
        <v>2041</v>
      </c>
      <c r="C1006" s="144" t="s">
        <v>432</v>
      </c>
      <c r="D1006" s="144" t="s">
        <v>12873</v>
      </c>
    </row>
    <row r="1007" spans="1:4">
      <c r="A1007" s="144">
        <v>1006</v>
      </c>
      <c r="B1007" s="144">
        <v>2041</v>
      </c>
      <c r="C1007" s="144" t="s">
        <v>432</v>
      </c>
      <c r="D1007" s="144" t="s">
        <v>12874</v>
      </c>
    </row>
    <row r="1008" spans="1:4">
      <c r="A1008" s="144">
        <v>1007</v>
      </c>
      <c r="B1008" s="144">
        <v>2041</v>
      </c>
      <c r="C1008" s="144" t="s">
        <v>450</v>
      </c>
      <c r="D1008" s="144" t="s">
        <v>12875</v>
      </c>
    </row>
    <row r="1009" spans="1:4">
      <c r="A1009" s="144">
        <v>1008</v>
      </c>
      <c r="B1009" s="144">
        <v>2041</v>
      </c>
      <c r="C1009" s="144" t="s">
        <v>450</v>
      </c>
      <c r="D1009" s="144" t="s">
        <v>12876</v>
      </c>
    </row>
    <row r="1010" spans="1:4">
      <c r="A1010" s="144">
        <v>1009</v>
      </c>
      <c r="B1010" s="144">
        <v>2041</v>
      </c>
      <c r="C1010" s="144" t="s">
        <v>450</v>
      </c>
      <c r="D1010" s="144" t="s">
        <v>12877</v>
      </c>
    </row>
    <row r="1011" spans="1:4">
      <c r="A1011" s="144">
        <v>1010</v>
      </c>
      <c r="B1011" s="144">
        <v>2041</v>
      </c>
      <c r="C1011" s="144" t="s">
        <v>527</v>
      </c>
      <c r="D1011" s="144" t="s">
        <v>12878</v>
      </c>
    </row>
    <row r="1012" spans="1:4">
      <c r="A1012" s="144">
        <v>1011</v>
      </c>
      <c r="B1012" s="144">
        <v>2041</v>
      </c>
      <c r="C1012" s="144" t="s">
        <v>527</v>
      </c>
      <c r="D1012" s="144" t="s">
        <v>12879</v>
      </c>
    </row>
    <row r="1013" spans="1:4">
      <c r="A1013" s="144">
        <v>1012</v>
      </c>
      <c r="B1013" s="144">
        <v>2041</v>
      </c>
      <c r="C1013" s="144" t="s">
        <v>527</v>
      </c>
      <c r="D1013" s="144" t="s">
        <v>12880</v>
      </c>
    </row>
    <row r="1014" spans="1:4">
      <c r="A1014" s="144">
        <v>1013</v>
      </c>
      <c r="B1014" s="144">
        <v>2041</v>
      </c>
      <c r="C1014" s="144" t="s">
        <v>527</v>
      </c>
      <c r="D1014" s="144" t="s">
        <v>12881</v>
      </c>
    </row>
    <row r="1015" spans="1:4">
      <c r="A1015" s="144">
        <v>1014</v>
      </c>
      <c r="B1015" s="144">
        <v>2041</v>
      </c>
      <c r="C1015" s="144" t="s">
        <v>527</v>
      </c>
      <c r="D1015" s="144" t="s">
        <v>12882</v>
      </c>
    </row>
    <row r="1016" spans="1:4">
      <c r="A1016" s="144">
        <v>1015</v>
      </c>
      <c r="B1016" s="144">
        <v>2041</v>
      </c>
      <c r="C1016" s="144" t="s">
        <v>527</v>
      </c>
      <c r="D1016" s="144" t="s">
        <v>12883</v>
      </c>
    </row>
    <row r="1017" spans="1:4">
      <c r="A1017" s="144">
        <v>1016</v>
      </c>
      <c r="B1017" s="144">
        <v>2041</v>
      </c>
      <c r="C1017" s="144" t="s">
        <v>527</v>
      </c>
      <c r="D1017" s="144" t="s">
        <v>12884</v>
      </c>
    </row>
    <row r="1018" spans="1:4">
      <c r="A1018" s="144">
        <v>1017</v>
      </c>
      <c r="B1018" s="144">
        <v>2041</v>
      </c>
      <c r="C1018" s="144" t="s">
        <v>527</v>
      </c>
      <c r="D1018" s="144" t="s">
        <v>12885</v>
      </c>
    </row>
    <row r="1019" spans="1:4">
      <c r="A1019" s="144">
        <v>1018</v>
      </c>
      <c r="B1019" s="144">
        <v>2041</v>
      </c>
      <c r="C1019" s="144" t="s">
        <v>844</v>
      </c>
      <c r="D1019" s="144" t="s">
        <v>12886</v>
      </c>
    </row>
    <row r="1020" spans="1:4">
      <c r="A1020" s="144">
        <v>1019</v>
      </c>
      <c r="B1020" s="144">
        <v>2041</v>
      </c>
      <c r="C1020" s="144" t="s">
        <v>844</v>
      </c>
      <c r="D1020" s="144" t="s">
        <v>12887</v>
      </c>
    </row>
    <row r="1021" spans="1:4">
      <c r="A1021" s="144">
        <v>1020</v>
      </c>
      <c r="B1021" s="144">
        <v>2041</v>
      </c>
      <c r="C1021" s="144" t="s">
        <v>1061</v>
      </c>
      <c r="D1021" s="144" t="s">
        <v>12888</v>
      </c>
    </row>
    <row r="1022" spans="1:4">
      <c r="A1022" s="144">
        <v>1021</v>
      </c>
      <c r="B1022" s="144">
        <v>2041</v>
      </c>
      <c r="C1022" s="144" t="s">
        <v>1061</v>
      </c>
      <c r="D1022" s="144" t="s">
        <v>12889</v>
      </c>
    </row>
    <row r="1023" spans="1:4">
      <c r="A1023" s="144">
        <v>1022</v>
      </c>
      <c r="B1023" s="144">
        <v>2041</v>
      </c>
      <c r="C1023" s="144" t="s">
        <v>1061</v>
      </c>
      <c r="D1023" s="144" t="s">
        <v>12890</v>
      </c>
    </row>
    <row r="1024" spans="1:4">
      <c r="A1024" s="144">
        <v>1023</v>
      </c>
      <c r="B1024" s="144">
        <v>2041</v>
      </c>
      <c r="C1024" s="144" t="s">
        <v>1061</v>
      </c>
      <c r="D1024" s="144" t="s">
        <v>12891</v>
      </c>
    </row>
    <row r="1025" spans="1:4">
      <c r="A1025" s="144">
        <v>1024</v>
      </c>
      <c r="B1025" s="144">
        <v>2041</v>
      </c>
      <c r="C1025" s="144" t="s">
        <v>1061</v>
      </c>
      <c r="D1025" s="144" t="s">
        <v>12892</v>
      </c>
    </row>
    <row r="1026" spans="1:4">
      <c r="A1026" s="144">
        <v>1025</v>
      </c>
      <c r="B1026" s="144">
        <v>2041</v>
      </c>
      <c r="C1026" s="144" t="s">
        <v>1061</v>
      </c>
      <c r="D1026" s="144" t="s">
        <v>12893</v>
      </c>
    </row>
    <row r="1027" spans="1:4">
      <c r="A1027" s="144">
        <v>1026</v>
      </c>
      <c r="B1027" s="144">
        <v>2041</v>
      </c>
      <c r="C1027" s="144" t="s">
        <v>1061</v>
      </c>
      <c r="D1027" s="144" t="s">
        <v>12894</v>
      </c>
    </row>
    <row r="1028" spans="1:4">
      <c r="A1028" s="144">
        <v>1027</v>
      </c>
      <c r="B1028" s="144">
        <v>2041</v>
      </c>
      <c r="C1028" s="144" t="s">
        <v>1061</v>
      </c>
      <c r="D1028" s="144" t="s">
        <v>12895</v>
      </c>
    </row>
    <row r="1029" spans="1:4">
      <c r="A1029" s="144">
        <v>1028</v>
      </c>
      <c r="B1029" s="144">
        <v>2041</v>
      </c>
      <c r="C1029" s="144" t="s">
        <v>1061</v>
      </c>
      <c r="D1029" s="144" t="s">
        <v>12896</v>
      </c>
    </row>
    <row r="1030" spans="1:4">
      <c r="A1030" s="144">
        <v>1029</v>
      </c>
      <c r="B1030" s="144">
        <v>2041</v>
      </c>
      <c r="C1030" s="144" t="s">
        <v>1061</v>
      </c>
      <c r="D1030" s="144" t="s">
        <v>12897</v>
      </c>
    </row>
    <row r="1031" spans="1:4">
      <c r="A1031" s="144">
        <v>1030</v>
      </c>
      <c r="B1031" s="144">
        <v>2041</v>
      </c>
      <c r="C1031" s="144" t="s">
        <v>1191</v>
      </c>
      <c r="D1031" s="144" t="s">
        <v>12898</v>
      </c>
    </row>
    <row r="1032" spans="1:4">
      <c r="A1032" s="144">
        <v>1031</v>
      </c>
      <c r="B1032" s="144">
        <v>2041</v>
      </c>
      <c r="C1032" s="144" t="s">
        <v>1191</v>
      </c>
      <c r="D1032" s="144" t="s">
        <v>12899</v>
      </c>
    </row>
    <row r="1033" spans="1:4">
      <c r="A1033" s="144">
        <v>1032</v>
      </c>
      <c r="B1033" s="144">
        <v>2041</v>
      </c>
      <c r="C1033" s="144" t="s">
        <v>1191</v>
      </c>
      <c r="D1033" s="144" t="s">
        <v>12900</v>
      </c>
    </row>
    <row r="1034" spans="1:4">
      <c r="A1034" s="144">
        <v>1033</v>
      </c>
      <c r="B1034" s="144">
        <v>2041</v>
      </c>
      <c r="C1034" s="144" t="s">
        <v>1191</v>
      </c>
      <c r="D1034" s="144" t="s">
        <v>12901</v>
      </c>
    </row>
    <row r="1035" spans="1:4">
      <c r="A1035" s="144">
        <v>1034</v>
      </c>
      <c r="B1035" s="144">
        <v>2041</v>
      </c>
      <c r="C1035" s="144" t="s">
        <v>1191</v>
      </c>
      <c r="D1035" s="144" t="s">
        <v>12902</v>
      </c>
    </row>
    <row r="1036" spans="1:4">
      <c r="A1036" s="144">
        <v>1035</v>
      </c>
      <c r="B1036" s="144">
        <v>2041</v>
      </c>
      <c r="C1036" s="144" t="s">
        <v>1191</v>
      </c>
      <c r="D1036" s="144" t="s">
        <v>12903</v>
      </c>
    </row>
    <row r="1037" spans="1:4">
      <c r="A1037" s="144">
        <v>1036</v>
      </c>
      <c r="B1037" s="144">
        <v>2041</v>
      </c>
      <c r="C1037" s="144" t="s">
        <v>1191</v>
      </c>
      <c r="D1037" s="144" t="s">
        <v>12904</v>
      </c>
    </row>
    <row r="1038" spans="1:4">
      <c r="A1038" s="144">
        <v>1037</v>
      </c>
      <c r="B1038" s="144">
        <v>2041</v>
      </c>
      <c r="C1038" s="144" t="s">
        <v>1191</v>
      </c>
      <c r="D1038" s="144" t="s">
        <v>12905</v>
      </c>
    </row>
    <row r="1039" spans="1:4">
      <c r="A1039" s="144">
        <v>1038</v>
      </c>
      <c r="B1039" s="144">
        <v>2041</v>
      </c>
      <c r="C1039" s="144" t="s">
        <v>1191</v>
      </c>
      <c r="D1039" s="144" t="s">
        <v>12906</v>
      </c>
    </row>
    <row r="1040" spans="1:4">
      <c r="A1040" s="144">
        <v>1039</v>
      </c>
      <c r="B1040" s="144">
        <v>2041</v>
      </c>
      <c r="C1040" s="144" t="s">
        <v>1191</v>
      </c>
      <c r="D1040" s="144" t="s">
        <v>12907</v>
      </c>
    </row>
    <row r="1041" spans="1:4">
      <c r="A1041" s="144">
        <v>1040</v>
      </c>
      <c r="B1041" s="144">
        <v>2041</v>
      </c>
      <c r="C1041" s="144" t="s">
        <v>1191</v>
      </c>
      <c r="D1041" s="144" t="s">
        <v>12908</v>
      </c>
    </row>
    <row r="1042" spans="1:4">
      <c r="A1042" s="144">
        <v>1041</v>
      </c>
      <c r="B1042" s="144">
        <v>2041</v>
      </c>
      <c r="C1042" s="144" t="s">
        <v>1191</v>
      </c>
      <c r="D1042" s="144" t="s">
        <v>12909</v>
      </c>
    </row>
    <row r="1043" spans="1:4">
      <c r="A1043" s="144">
        <v>1042</v>
      </c>
      <c r="B1043" s="144">
        <v>2041</v>
      </c>
      <c r="C1043" s="144" t="s">
        <v>1191</v>
      </c>
      <c r="D1043" s="144" t="s">
        <v>12910</v>
      </c>
    </row>
    <row r="1044" spans="1:4">
      <c r="A1044" s="144">
        <v>1043</v>
      </c>
      <c r="B1044" s="144">
        <v>2041</v>
      </c>
      <c r="C1044" s="144" t="s">
        <v>1191</v>
      </c>
      <c r="D1044" s="144" t="s">
        <v>12911</v>
      </c>
    </row>
    <row r="1045" spans="1:4">
      <c r="A1045" s="144">
        <v>1044</v>
      </c>
      <c r="B1045" s="144">
        <v>2041</v>
      </c>
      <c r="C1045" s="144" t="s">
        <v>1191</v>
      </c>
      <c r="D1045" s="144" t="s">
        <v>12912</v>
      </c>
    </row>
    <row r="1046" spans="1:4">
      <c r="A1046" s="144">
        <v>1045</v>
      </c>
      <c r="B1046" s="144">
        <v>2041</v>
      </c>
      <c r="C1046" s="144" t="s">
        <v>1191</v>
      </c>
      <c r="D1046" s="144" t="s">
        <v>12913</v>
      </c>
    </row>
    <row r="1047" spans="1:4">
      <c r="A1047" s="144">
        <v>1046</v>
      </c>
      <c r="B1047" s="144">
        <v>2041</v>
      </c>
      <c r="C1047" s="144" t="s">
        <v>1574</v>
      </c>
      <c r="D1047" s="144" t="s">
        <v>12914</v>
      </c>
    </row>
    <row r="1048" spans="1:4">
      <c r="A1048" s="144">
        <v>1047</v>
      </c>
      <c r="B1048" s="144">
        <v>2041</v>
      </c>
      <c r="C1048" s="144" t="s">
        <v>1574</v>
      </c>
      <c r="D1048" s="144" t="s">
        <v>12915</v>
      </c>
    </row>
    <row r="1049" spans="1:4">
      <c r="A1049" s="144">
        <v>1048</v>
      </c>
      <c r="B1049" s="144">
        <v>2041</v>
      </c>
      <c r="C1049" s="144" t="s">
        <v>1574</v>
      </c>
      <c r="D1049" s="144" t="s">
        <v>12916</v>
      </c>
    </row>
    <row r="1050" spans="1:4">
      <c r="A1050" s="144">
        <v>1049</v>
      </c>
      <c r="B1050" s="144">
        <v>2041</v>
      </c>
      <c r="C1050" s="144" t="s">
        <v>1574</v>
      </c>
      <c r="D1050" s="144" t="s">
        <v>12917</v>
      </c>
    </row>
    <row r="1051" spans="1:4">
      <c r="A1051" s="144">
        <v>1050</v>
      </c>
      <c r="B1051" s="144">
        <v>2041</v>
      </c>
      <c r="C1051" s="144" t="s">
        <v>1574</v>
      </c>
      <c r="D1051" s="144" t="s">
        <v>12918</v>
      </c>
    </row>
    <row r="1052" spans="1:4">
      <c r="A1052" s="144">
        <v>1051</v>
      </c>
      <c r="B1052" s="144">
        <v>2041</v>
      </c>
      <c r="C1052" s="144" t="s">
        <v>1574</v>
      </c>
      <c r="D1052" s="144" t="s">
        <v>12919</v>
      </c>
    </row>
    <row r="1053" spans="1:4">
      <c r="A1053" s="144">
        <v>1052</v>
      </c>
      <c r="B1053" s="144">
        <v>2042</v>
      </c>
      <c r="C1053" s="144" t="s">
        <v>432</v>
      </c>
      <c r="D1053" s="144" t="s">
        <v>12920</v>
      </c>
    </row>
    <row r="1054" spans="1:4">
      <c r="A1054" s="144">
        <v>1053</v>
      </c>
      <c r="B1054" s="144">
        <v>2042</v>
      </c>
      <c r="C1054" s="144" t="s">
        <v>527</v>
      </c>
      <c r="D1054" s="144" t="s">
        <v>12921</v>
      </c>
    </row>
    <row r="1055" spans="1:4">
      <c r="A1055" s="144">
        <v>1054</v>
      </c>
      <c r="B1055" s="144">
        <v>2042</v>
      </c>
      <c r="C1055" s="144" t="s">
        <v>527</v>
      </c>
      <c r="D1055" s="144" t="s">
        <v>12922</v>
      </c>
    </row>
    <row r="1056" spans="1:4">
      <c r="A1056" s="144">
        <v>1055</v>
      </c>
      <c r="B1056" s="144">
        <v>2042</v>
      </c>
      <c r="C1056" s="144" t="s">
        <v>527</v>
      </c>
      <c r="D1056" s="144" t="s">
        <v>12923</v>
      </c>
    </row>
    <row r="1057" spans="1:4">
      <c r="A1057" s="144">
        <v>1056</v>
      </c>
      <c r="B1057" s="144">
        <v>2042</v>
      </c>
      <c r="C1057" s="144" t="s">
        <v>527</v>
      </c>
      <c r="D1057" s="144" t="s">
        <v>12924</v>
      </c>
    </row>
    <row r="1058" spans="1:4">
      <c r="A1058" s="144">
        <v>1057</v>
      </c>
      <c r="B1058" s="144">
        <v>2042</v>
      </c>
      <c r="C1058" s="144" t="s">
        <v>527</v>
      </c>
      <c r="D1058" s="144" t="s">
        <v>12925</v>
      </c>
    </row>
    <row r="1059" spans="1:4">
      <c r="A1059" s="144">
        <v>1058</v>
      </c>
      <c r="B1059" s="144">
        <v>2042</v>
      </c>
      <c r="C1059" s="144" t="s">
        <v>527</v>
      </c>
      <c r="D1059" s="144" t="s">
        <v>12926</v>
      </c>
    </row>
    <row r="1060" spans="1:4">
      <c r="A1060" s="144">
        <v>1059</v>
      </c>
      <c r="B1060" s="144">
        <v>2042</v>
      </c>
      <c r="C1060" s="144" t="s">
        <v>527</v>
      </c>
      <c r="D1060" s="144" t="s">
        <v>12927</v>
      </c>
    </row>
    <row r="1061" spans="1:4">
      <c r="A1061" s="144">
        <v>1060</v>
      </c>
      <c r="B1061" s="144">
        <v>2042</v>
      </c>
      <c r="C1061" s="144" t="s">
        <v>844</v>
      </c>
      <c r="D1061" s="144" t="s">
        <v>12928</v>
      </c>
    </row>
    <row r="1062" spans="1:4">
      <c r="A1062" s="144">
        <v>1061</v>
      </c>
      <c r="B1062" s="144">
        <v>2042</v>
      </c>
      <c r="C1062" s="144" t="s">
        <v>844</v>
      </c>
      <c r="D1062" s="144" t="s">
        <v>12929</v>
      </c>
    </row>
    <row r="1063" spans="1:4">
      <c r="A1063" s="144">
        <v>1062</v>
      </c>
      <c r="B1063" s="144">
        <v>2042</v>
      </c>
      <c r="C1063" s="144" t="s">
        <v>844</v>
      </c>
      <c r="D1063" s="144" t="s">
        <v>12930</v>
      </c>
    </row>
    <row r="1064" spans="1:4">
      <c r="A1064" s="144">
        <v>1063</v>
      </c>
      <c r="B1064" s="144">
        <v>2042</v>
      </c>
      <c r="C1064" s="144" t="s">
        <v>1061</v>
      </c>
      <c r="D1064" s="144" t="s">
        <v>12931</v>
      </c>
    </row>
    <row r="1065" spans="1:4">
      <c r="A1065" s="144">
        <v>1064</v>
      </c>
      <c r="B1065" s="144">
        <v>2042</v>
      </c>
      <c r="C1065" s="144" t="s">
        <v>1061</v>
      </c>
      <c r="D1065" s="144" t="s">
        <v>12932</v>
      </c>
    </row>
    <row r="1066" spans="1:4">
      <c r="A1066" s="144">
        <v>1065</v>
      </c>
      <c r="B1066" s="144">
        <v>2042</v>
      </c>
      <c r="C1066" s="144" t="s">
        <v>1061</v>
      </c>
      <c r="D1066" s="144" t="s">
        <v>12933</v>
      </c>
    </row>
    <row r="1067" spans="1:4">
      <c r="A1067" s="144">
        <v>1066</v>
      </c>
      <c r="B1067" s="144">
        <v>2042</v>
      </c>
      <c r="C1067" s="144" t="s">
        <v>1061</v>
      </c>
      <c r="D1067" s="144" t="s">
        <v>12934</v>
      </c>
    </row>
    <row r="1068" spans="1:4">
      <c r="A1068" s="144">
        <v>1067</v>
      </c>
      <c r="B1068" s="144">
        <v>2042</v>
      </c>
      <c r="C1068" s="144" t="s">
        <v>1191</v>
      </c>
      <c r="D1068" s="144" t="s">
        <v>12935</v>
      </c>
    </row>
    <row r="1069" spans="1:4">
      <c r="A1069" s="144">
        <v>1068</v>
      </c>
      <c r="B1069" s="144">
        <v>2042</v>
      </c>
      <c r="C1069" s="144" t="s">
        <v>1191</v>
      </c>
      <c r="D1069" s="144" t="s">
        <v>12936</v>
      </c>
    </row>
    <row r="1070" spans="1:4">
      <c r="A1070" s="144">
        <v>1069</v>
      </c>
      <c r="B1070" s="144">
        <v>2042</v>
      </c>
      <c r="C1070" s="144" t="s">
        <v>1191</v>
      </c>
      <c r="D1070" s="144" t="s">
        <v>12937</v>
      </c>
    </row>
    <row r="1071" spans="1:4">
      <c r="A1071" s="144">
        <v>1070</v>
      </c>
      <c r="B1071" s="144">
        <v>2042</v>
      </c>
      <c r="C1071" s="144" t="s">
        <v>1191</v>
      </c>
      <c r="D1071" s="144" t="s">
        <v>12938</v>
      </c>
    </row>
    <row r="1072" spans="1:4">
      <c r="A1072" s="144">
        <v>1071</v>
      </c>
      <c r="B1072" s="144">
        <v>2042</v>
      </c>
      <c r="C1072" s="144" t="s">
        <v>1191</v>
      </c>
      <c r="D1072" s="144" t="s">
        <v>12939</v>
      </c>
    </row>
    <row r="1073" spans="1:4">
      <c r="A1073" s="144">
        <v>1072</v>
      </c>
      <c r="B1073" s="144">
        <v>2042</v>
      </c>
      <c r="C1073" s="144" t="s">
        <v>1191</v>
      </c>
      <c r="D1073" s="144" t="s">
        <v>12940</v>
      </c>
    </row>
    <row r="1074" spans="1:4">
      <c r="A1074" s="144">
        <v>1073</v>
      </c>
      <c r="B1074" s="144">
        <v>2042</v>
      </c>
      <c r="C1074" s="144" t="s">
        <v>1574</v>
      </c>
      <c r="D1074" s="144" t="s">
        <v>12941</v>
      </c>
    </row>
    <row r="1075" spans="1:4">
      <c r="A1075" s="144">
        <v>1074</v>
      </c>
      <c r="B1075" s="144">
        <v>2042</v>
      </c>
      <c r="C1075" s="144" t="s">
        <v>1574</v>
      </c>
      <c r="D1075" s="144" t="s">
        <v>12942</v>
      </c>
    </row>
    <row r="1076" spans="1:4">
      <c r="A1076" s="144">
        <v>1075</v>
      </c>
      <c r="B1076" s="144">
        <v>2042</v>
      </c>
      <c r="C1076" s="144" t="s">
        <v>1574</v>
      </c>
      <c r="D1076" s="144" t="s">
        <v>12943</v>
      </c>
    </row>
    <row r="1077" spans="1:4">
      <c r="A1077" s="144">
        <v>1076</v>
      </c>
      <c r="B1077" s="144">
        <v>2042</v>
      </c>
      <c r="C1077" s="144" t="s">
        <v>1574</v>
      </c>
      <c r="D1077" s="144" t="s">
        <v>12944</v>
      </c>
    </row>
    <row r="1078" spans="1:4">
      <c r="A1078" s="144">
        <v>1077</v>
      </c>
      <c r="B1078" s="144">
        <v>2042</v>
      </c>
      <c r="C1078" s="144" t="s">
        <v>1574</v>
      </c>
      <c r="D1078" s="144" t="s">
        <v>12945</v>
      </c>
    </row>
    <row r="1079" spans="1:4">
      <c r="A1079" s="144">
        <v>1078</v>
      </c>
      <c r="B1079" s="144">
        <v>2042</v>
      </c>
      <c r="C1079" s="144" t="s">
        <v>1574</v>
      </c>
      <c r="D1079" s="144" t="s">
        <v>12946</v>
      </c>
    </row>
    <row r="1080" spans="1:4">
      <c r="A1080" s="144">
        <v>1079</v>
      </c>
      <c r="B1080" s="144">
        <v>2042</v>
      </c>
      <c r="C1080" s="144" t="s">
        <v>1574</v>
      </c>
      <c r="D1080" s="144" t="s">
        <v>12947</v>
      </c>
    </row>
    <row r="1081" spans="1:4">
      <c r="A1081" s="144">
        <v>1080</v>
      </c>
      <c r="B1081" s="144">
        <v>2042</v>
      </c>
      <c r="C1081" s="144" t="s">
        <v>1574</v>
      </c>
      <c r="D1081" s="144" t="s">
        <v>12948</v>
      </c>
    </row>
    <row r="1082" spans="1:4">
      <c r="A1082" s="144">
        <v>1081</v>
      </c>
      <c r="B1082" s="144">
        <v>2042</v>
      </c>
      <c r="C1082" s="144" t="s">
        <v>1574</v>
      </c>
      <c r="D1082" s="144" t="s">
        <v>12949</v>
      </c>
    </row>
    <row r="1083" spans="1:4">
      <c r="A1083" s="144">
        <v>1082</v>
      </c>
      <c r="B1083" s="144">
        <v>2042</v>
      </c>
      <c r="C1083" s="144" t="s">
        <v>1574</v>
      </c>
      <c r="D1083" s="144" t="s">
        <v>12950</v>
      </c>
    </row>
    <row r="1084" spans="1:4">
      <c r="A1084" s="144">
        <v>1083</v>
      </c>
      <c r="B1084" s="144">
        <v>2042</v>
      </c>
      <c r="C1084" s="144" t="s">
        <v>1574</v>
      </c>
      <c r="D1084" s="144" t="s">
        <v>12951</v>
      </c>
    </row>
    <row r="1085" spans="1:4">
      <c r="A1085" s="144">
        <v>1084</v>
      </c>
      <c r="B1085" s="144">
        <v>2042</v>
      </c>
      <c r="C1085" s="144" t="s">
        <v>1574</v>
      </c>
      <c r="D1085" s="144" t="s">
        <v>12952</v>
      </c>
    </row>
    <row r="1086" spans="1:4">
      <c r="A1086" s="144">
        <v>1085</v>
      </c>
      <c r="B1086" s="144">
        <v>2042</v>
      </c>
      <c r="C1086" s="144" t="s">
        <v>1574</v>
      </c>
      <c r="D1086" s="144" t="s">
        <v>12953</v>
      </c>
    </row>
    <row r="1087" spans="1:4">
      <c r="A1087" s="144">
        <v>1086</v>
      </c>
      <c r="B1087" s="144">
        <v>2042</v>
      </c>
      <c r="C1087" s="144" t="s">
        <v>1574</v>
      </c>
      <c r="D1087" s="144" t="s">
        <v>12954</v>
      </c>
    </row>
    <row r="1088" spans="1:4">
      <c r="A1088" s="144">
        <v>1087</v>
      </c>
      <c r="B1088" s="144">
        <v>2042</v>
      </c>
      <c r="C1088" s="144" t="s">
        <v>1574</v>
      </c>
      <c r="D1088" s="144" t="s">
        <v>12955</v>
      </c>
    </row>
    <row r="1089" spans="1:4">
      <c r="A1089" s="144">
        <v>1088</v>
      </c>
      <c r="B1089" s="144">
        <v>2042</v>
      </c>
      <c r="C1089" s="144" t="s">
        <v>1574</v>
      </c>
      <c r="D1089" s="144" t="s">
        <v>12956</v>
      </c>
    </row>
    <row r="1090" spans="1:4">
      <c r="A1090" s="144">
        <v>1089</v>
      </c>
      <c r="B1090" s="144">
        <v>2043</v>
      </c>
      <c r="C1090" s="144" t="s">
        <v>432</v>
      </c>
      <c r="D1090" s="144" t="s">
        <v>12957</v>
      </c>
    </row>
    <row r="1091" spans="1:4">
      <c r="A1091" s="144">
        <v>1090</v>
      </c>
      <c r="B1091" s="144">
        <v>2043</v>
      </c>
      <c r="C1091" s="144" t="s">
        <v>450</v>
      </c>
      <c r="D1091" s="144" t="s">
        <v>12958</v>
      </c>
    </row>
    <row r="1092" spans="1:4">
      <c r="A1092" s="144">
        <v>1091</v>
      </c>
      <c r="B1092" s="144">
        <v>2043</v>
      </c>
      <c r="C1092" s="144" t="s">
        <v>527</v>
      </c>
      <c r="D1092" s="144" t="s">
        <v>12959</v>
      </c>
    </row>
    <row r="1093" spans="1:4">
      <c r="A1093" s="144">
        <v>1092</v>
      </c>
      <c r="B1093" s="144">
        <v>2043</v>
      </c>
      <c r="C1093" s="144" t="s">
        <v>1061</v>
      </c>
      <c r="D1093" s="144" t="s">
        <v>12960</v>
      </c>
    </row>
    <row r="1094" spans="1:4">
      <c r="A1094" s="144">
        <v>1093</v>
      </c>
      <c r="B1094" s="144">
        <v>2043</v>
      </c>
      <c r="C1094" s="144" t="s">
        <v>1061</v>
      </c>
      <c r="D1094" s="144" t="s">
        <v>12961</v>
      </c>
    </row>
    <row r="1095" spans="1:4">
      <c r="A1095" s="144">
        <v>1094</v>
      </c>
      <c r="B1095" s="144">
        <v>2043</v>
      </c>
      <c r="C1095" s="144" t="s">
        <v>1061</v>
      </c>
      <c r="D1095" s="144" t="s">
        <v>12962</v>
      </c>
    </row>
    <row r="1096" spans="1:4">
      <c r="A1096" s="144">
        <v>1095</v>
      </c>
      <c r="B1096" s="144">
        <v>2043</v>
      </c>
      <c r="C1096" s="144" t="s">
        <v>1191</v>
      </c>
      <c r="D1096" s="144" t="s">
        <v>12963</v>
      </c>
    </row>
    <row r="1097" spans="1:4">
      <c r="A1097" s="144">
        <v>1096</v>
      </c>
      <c r="B1097" s="144">
        <v>2043</v>
      </c>
      <c r="C1097" s="144" t="s">
        <v>1191</v>
      </c>
      <c r="D1097" s="144" t="s">
        <v>12964</v>
      </c>
    </row>
    <row r="1098" spans="1:4">
      <c r="A1098" s="144">
        <v>1097</v>
      </c>
      <c r="B1098" s="144">
        <v>2043</v>
      </c>
      <c r="C1098" s="144" t="s">
        <v>1191</v>
      </c>
      <c r="D1098" s="144" t="s">
        <v>12965</v>
      </c>
    </row>
    <row r="1099" spans="1:4">
      <c r="A1099" s="144">
        <v>1098</v>
      </c>
      <c r="B1099" s="144">
        <v>2043</v>
      </c>
      <c r="C1099" s="144" t="s">
        <v>1191</v>
      </c>
      <c r="D1099" s="144" t="s">
        <v>12966</v>
      </c>
    </row>
    <row r="1100" spans="1:4">
      <c r="A1100" s="144">
        <v>1099</v>
      </c>
      <c r="B1100" s="144">
        <v>2043</v>
      </c>
      <c r="C1100" s="144" t="s">
        <v>1191</v>
      </c>
      <c r="D1100" s="144" t="s">
        <v>12967</v>
      </c>
    </row>
    <row r="1101" spans="1:4">
      <c r="A1101" s="144">
        <v>1100</v>
      </c>
      <c r="B1101" s="144">
        <v>2043</v>
      </c>
      <c r="C1101" s="144" t="s">
        <v>1191</v>
      </c>
      <c r="D1101" s="144" t="s">
        <v>12968</v>
      </c>
    </row>
    <row r="1102" spans="1:4">
      <c r="A1102" s="144">
        <v>1101</v>
      </c>
      <c r="B1102" s="144">
        <v>2043</v>
      </c>
      <c r="C1102" s="144" t="s">
        <v>1549</v>
      </c>
      <c r="D1102" s="144" t="s">
        <v>12969</v>
      </c>
    </row>
    <row r="1103" spans="1:4">
      <c r="A1103" s="144">
        <v>1102</v>
      </c>
      <c r="B1103" s="144">
        <v>2043</v>
      </c>
      <c r="C1103" s="144" t="s">
        <v>1549</v>
      </c>
      <c r="D1103" s="144" t="s">
        <v>12970</v>
      </c>
    </row>
    <row r="1104" spans="1:4">
      <c r="A1104" s="144">
        <v>1103</v>
      </c>
      <c r="B1104" s="144">
        <v>2043</v>
      </c>
      <c r="C1104" s="144" t="s">
        <v>1574</v>
      </c>
      <c r="D1104" s="144" t="s">
        <v>12971</v>
      </c>
    </row>
    <row r="1105" spans="1:4">
      <c r="A1105" s="144">
        <v>1104</v>
      </c>
      <c r="B1105" s="144">
        <v>2043</v>
      </c>
      <c r="C1105" s="144" t="s">
        <v>1574</v>
      </c>
      <c r="D1105" s="144" t="s">
        <v>12972</v>
      </c>
    </row>
    <row r="1106" spans="1:4">
      <c r="A1106" s="144">
        <v>1105</v>
      </c>
      <c r="B1106" s="144">
        <v>2043</v>
      </c>
      <c r="C1106" s="144" t="s">
        <v>1574</v>
      </c>
      <c r="D1106" s="144" t="s">
        <v>12973</v>
      </c>
    </row>
    <row r="1107" spans="1:4">
      <c r="A1107" s="144">
        <v>1106</v>
      </c>
      <c r="B1107" s="144">
        <v>2043</v>
      </c>
      <c r="C1107" s="144" t="s">
        <v>1574</v>
      </c>
      <c r="D1107" s="144" t="s">
        <v>12974</v>
      </c>
    </row>
    <row r="1108" spans="1:4">
      <c r="A1108" s="144">
        <v>1107</v>
      </c>
      <c r="B1108" s="144">
        <v>2044</v>
      </c>
      <c r="C1108" s="144" t="s">
        <v>432</v>
      </c>
      <c r="D1108" s="144" t="s">
        <v>12975</v>
      </c>
    </row>
    <row r="1109" spans="1:4">
      <c r="A1109" s="144">
        <v>1108</v>
      </c>
      <c r="B1109" s="144">
        <v>2044</v>
      </c>
      <c r="C1109" s="144" t="s">
        <v>432</v>
      </c>
      <c r="D1109" s="144" t="s">
        <v>12976</v>
      </c>
    </row>
    <row r="1110" spans="1:4">
      <c r="A1110" s="144">
        <v>1109</v>
      </c>
      <c r="B1110" s="144">
        <v>2044</v>
      </c>
      <c r="C1110" s="144" t="s">
        <v>432</v>
      </c>
      <c r="D1110" s="144" t="s">
        <v>12977</v>
      </c>
    </row>
    <row r="1111" spans="1:4">
      <c r="A1111" s="144">
        <v>1110</v>
      </c>
      <c r="B1111" s="144">
        <v>2044</v>
      </c>
      <c r="C1111" s="144" t="s">
        <v>450</v>
      </c>
      <c r="D1111" s="144" t="s">
        <v>12978</v>
      </c>
    </row>
    <row r="1112" spans="1:4">
      <c r="A1112" s="144">
        <v>1111</v>
      </c>
      <c r="B1112" s="144">
        <v>2044</v>
      </c>
      <c r="C1112" s="144" t="s">
        <v>450</v>
      </c>
      <c r="D1112" s="144" t="s">
        <v>12979</v>
      </c>
    </row>
    <row r="1113" spans="1:4">
      <c r="A1113" s="144">
        <v>1112</v>
      </c>
      <c r="B1113" s="144">
        <v>2044</v>
      </c>
      <c r="C1113" s="144" t="s">
        <v>495</v>
      </c>
      <c r="D1113" s="144" t="s">
        <v>12980</v>
      </c>
    </row>
    <row r="1114" spans="1:4">
      <c r="A1114" s="144">
        <v>1113</v>
      </c>
      <c r="B1114" s="144">
        <v>2044</v>
      </c>
      <c r="C1114" s="144" t="s">
        <v>527</v>
      </c>
      <c r="D1114" s="144" t="s">
        <v>12981</v>
      </c>
    </row>
    <row r="1115" spans="1:4">
      <c r="A1115" s="144">
        <v>1114</v>
      </c>
      <c r="B1115" s="144">
        <v>2044</v>
      </c>
      <c r="C1115" s="144" t="s">
        <v>844</v>
      </c>
      <c r="D1115" s="144" t="s">
        <v>12982</v>
      </c>
    </row>
    <row r="1116" spans="1:4">
      <c r="A1116" s="144">
        <v>1115</v>
      </c>
      <c r="B1116" s="144">
        <v>2044</v>
      </c>
      <c r="C1116" s="144" t="s">
        <v>1191</v>
      </c>
      <c r="D1116" s="144" t="s">
        <v>12983</v>
      </c>
    </row>
    <row r="1117" spans="1:4">
      <c r="A1117" s="144">
        <v>1116</v>
      </c>
      <c r="B1117" s="144">
        <v>2044</v>
      </c>
      <c r="C1117" s="144" t="s">
        <v>1191</v>
      </c>
      <c r="D1117" s="144" t="s">
        <v>12984</v>
      </c>
    </row>
    <row r="1118" spans="1:4">
      <c r="A1118" s="144">
        <v>1117</v>
      </c>
      <c r="B1118" s="144">
        <v>2044</v>
      </c>
      <c r="C1118" s="144" t="s">
        <v>1191</v>
      </c>
      <c r="D1118" s="144" t="s">
        <v>12985</v>
      </c>
    </row>
    <row r="1119" spans="1:4">
      <c r="A1119" s="144">
        <v>1118</v>
      </c>
      <c r="B1119" s="144">
        <v>2044</v>
      </c>
      <c r="C1119" s="144" t="s">
        <v>1191</v>
      </c>
      <c r="D1119" s="144" t="s">
        <v>12986</v>
      </c>
    </row>
    <row r="1120" spans="1:4">
      <c r="A1120" s="144">
        <v>1119</v>
      </c>
      <c r="B1120" s="144">
        <v>2044</v>
      </c>
      <c r="C1120" s="144" t="s">
        <v>1191</v>
      </c>
      <c r="D1120" s="144" t="s">
        <v>12987</v>
      </c>
    </row>
    <row r="1121" spans="1:4">
      <c r="A1121" s="144">
        <v>1120</v>
      </c>
      <c r="B1121" s="144">
        <v>2044</v>
      </c>
      <c r="C1121" s="144" t="s">
        <v>1191</v>
      </c>
      <c r="D1121" s="144" t="s">
        <v>12988</v>
      </c>
    </row>
    <row r="1122" spans="1:4">
      <c r="A1122" s="144">
        <v>1121</v>
      </c>
      <c r="B1122" s="144">
        <v>2044</v>
      </c>
      <c r="C1122" s="144" t="s">
        <v>1191</v>
      </c>
      <c r="D1122" s="144" t="s">
        <v>12989</v>
      </c>
    </row>
    <row r="1123" spans="1:4">
      <c r="A1123" s="144">
        <v>1122</v>
      </c>
      <c r="B1123" s="144">
        <v>2044</v>
      </c>
      <c r="C1123" s="144" t="s">
        <v>1191</v>
      </c>
      <c r="D1123" s="144" t="s">
        <v>12990</v>
      </c>
    </row>
    <row r="1124" spans="1:4">
      <c r="A1124" s="144">
        <v>1123</v>
      </c>
      <c r="B1124" s="144">
        <v>2044</v>
      </c>
      <c r="C1124" s="144" t="s">
        <v>1191</v>
      </c>
      <c r="D1124" s="144" t="s">
        <v>12991</v>
      </c>
    </row>
    <row r="1125" spans="1:4">
      <c r="A1125" s="144">
        <v>1124</v>
      </c>
      <c r="B1125" s="144">
        <v>2044</v>
      </c>
      <c r="C1125" s="144" t="s">
        <v>1574</v>
      </c>
      <c r="D1125" s="144" t="s">
        <v>12992</v>
      </c>
    </row>
    <row r="1126" spans="1:4">
      <c r="A1126" s="144">
        <v>1125</v>
      </c>
      <c r="B1126" s="144">
        <v>2044</v>
      </c>
      <c r="C1126" s="144" t="s">
        <v>1574</v>
      </c>
      <c r="D1126" s="144" t="s">
        <v>12993</v>
      </c>
    </row>
    <row r="1127" spans="1:4">
      <c r="A1127" s="144">
        <v>1126</v>
      </c>
      <c r="B1127" s="144">
        <v>2044</v>
      </c>
      <c r="C1127" s="144" t="s">
        <v>1574</v>
      </c>
      <c r="D1127" s="144" t="s">
        <v>12994</v>
      </c>
    </row>
    <row r="1128" spans="1:4">
      <c r="A1128" s="144">
        <v>1127</v>
      </c>
      <c r="B1128" s="144">
        <v>2044</v>
      </c>
      <c r="C1128" s="144" t="s">
        <v>1574</v>
      </c>
      <c r="D1128" s="144" t="s">
        <v>12995</v>
      </c>
    </row>
    <row r="1129" spans="1:4">
      <c r="A1129" s="144">
        <v>1128</v>
      </c>
      <c r="B1129" s="144">
        <v>2045</v>
      </c>
      <c r="C1129" s="144" t="s">
        <v>347</v>
      </c>
      <c r="D1129" s="144" t="s">
        <v>12996</v>
      </c>
    </row>
    <row r="1130" spans="1:4">
      <c r="A1130" s="144">
        <v>1129</v>
      </c>
      <c r="B1130" s="144">
        <v>2045</v>
      </c>
      <c r="C1130" s="144" t="s">
        <v>347</v>
      </c>
      <c r="D1130" s="144" t="s">
        <v>12997</v>
      </c>
    </row>
    <row r="1131" spans="1:4">
      <c r="A1131" s="144">
        <v>1130</v>
      </c>
      <c r="B1131" s="144">
        <v>2045</v>
      </c>
      <c r="C1131" s="144" t="s">
        <v>347</v>
      </c>
      <c r="D1131" s="144" t="s">
        <v>12998</v>
      </c>
    </row>
    <row r="1132" spans="1:4">
      <c r="A1132" s="144">
        <v>1131</v>
      </c>
      <c r="B1132" s="144">
        <v>2045</v>
      </c>
      <c r="C1132" s="144" t="s">
        <v>347</v>
      </c>
      <c r="D1132" s="144" t="s">
        <v>12999</v>
      </c>
    </row>
    <row r="1133" spans="1:4">
      <c r="A1133" s="144">
        <v>1132</v>
      </c>
      <c r="B1133" s="144">
        <v>2045</v>
      </c>
      <c r="C1133" s="144" t="s">
        <v>347</v>
      </c>
      <c r="D1133" s="144" t="s">
        <v>13000</v>
      </c>
    </row>
    <row r="1134" spans="1:4">
      <c r="A1134" s="144">
        <v>1133</v>
      </c>
      <c r="B1134" s="144">
        <v>2045</v>
      </c>
      <c r="C1134" s="144" t="s">
        <v>347</v>
      </c>
      <c r="D1134" s="144" t="s">
        <v>13001</v>
      </c>
    </row>
    <row r="1135" spans="1:4">
      <c r="A1135" s="144">
        <v>1134</v>
      </c>
      <c r="B1135" s="144">
        <v>2045</v>
      </c>
      <c r="C1135" s="144" t="s">
        <v>392</v>
      </c>
      <c r="D1135" s="144" t="s">
        <v>13002</v>
      </c>
    </row>
    <row r="1136" spans="1:4">
      <c r="A1136" s="144">
        <v>1135</v>
      </c>
      <c r="B1136" s="144">
        <v>2045</v>
      </c>
      <c r="C1136" s="144" t="s">
        <v>392</v>
      </c>
      <c r="D1136" s="144" t="s">
        <v>13003</v>
      </c>
    </row>
    <row r="1137" spans="1:4">
      <c r="A1137" s="144">
        <v>1136</v>
      </c>
      <c r="B1137" s="144">
        <v>2045</v>
      </c>
      <c r="C1137" s="144" t="s">
        <v>432</v>
      </c>
      <c r="D1137" s="144" t="s">
        <v>13004</v>
      </c>
    </row>
    <row r="1138" spans="1:4">
      <c r="A1138" s="144">
        <v>1137</v>
      </c>
      <c r="B1138" s="144">
        <v>2045</v>
      </c>
      <c r="C1138" s="144" t="s">
        <v>432</v>
      </c>
      <c r="D1138" s="144" t="s">
        <v>13005</v>
      </c>
    </row>
    <row r="1139" spans="1:4">
      <c r="A1139" s="144">
        <v>1138</v>
      </c>
      <c r="B1139" s="144">
        <v>2045</v>
      </c>
      <c r="C1139" s="144" t="s">
        <v>432</v>
      </c>
      <c r="D1139" s="144" t="s">
        <v>13006</v>
      </c>
    </row>
    <row r="1140" spans="1:4">
      <c r="A1140" s="144">
        <v>1139</v>
      </c>
      <c r="B1140" s="144">
        <v>2045</v>
      </c>
      <c r="C1140" s="144" t="s">
        <v>432</v>
      </c>
      <c r="D1140" s="144" t="s">
        <v>13007</v>
      </c>
    </row>
    <row r="1141" spans="1:4">
      <c r="A1141" s="144">
        <v>1140</v>
      </c>
      <c r="B1141" s="144">
        <v>2045</v>
      </c>
      <c r="C1141" s="144" t="s">
        <v>432</v>
      </c>
      <c r="D1141" s="144" t="s">
        <v>13008</v>
      </c>
    </row>
    <row r="1142" spans="1:4">
      <c r="A1142" s="144">
        <v>1141</v>
      </c>
      <c r="B1142" s="144">
        <v>2045</v>
      </c>
      <c r="C1142" s="144" t="s">
        <v>432</v>
      </c>
      <c r="D1142" s="144" t="s">
        <v>13009</v>
      </c>
    </row>
    <row r="1143" spans="1:4">
      <c r="A1143" s="144">
        <v>1142</v>
      </c>
      <c r="B1143" s="144">
        <v>2045</v>
      </c>
      <c r="C1143" s="144" t="s">
        <v>432</v>
      </c>
      <c r="D1143" s="144" t="s">
        <v>13010</v>
      </c>
    </row>
    <row r="1144" spans="1:4">
      <c r="A1144" s="144">
        <v>1143</v>
      </c>
      <c r="B1144" s="144">
        <v>2045</v>
      </c>
      <c r="C1144" s="144" t="s">
        <v>432</v>
      </c>
      <c r="D1144" s="144" t="s">
        <v>13011</v>
      </c>
    </row>
    <row r="1145" spans="1:4">
      <c r="A1145" s="144">
        <v>1144</v>
      </c>
      <c r="B1145" s="144">
        <v>2045</v>
      </c>
      <c r="C1145" s="144" t="s">
        <v>450</v>
      </c>
      <c r="D1145" s="144" t="s">
        <v>13012</v>
      </c>
    </row>
    <row r="1146" spans="1:4">
      <c r="A1146" s="144">
        <v>1145</v>
      </c>
      <c r="B1146" s="144">
        <v>2045</v>
      </c>
      <c r="C1146" s="144" t="s">
        <v>450</v>
      </c>
      <c r="D1146" s="144" t="s">
        <v>13013</v>
      </c>
    </row>
    <row r="1147" spans="1:4">
      <c r="A1147" s="144">
        <v>1146</v>
      </c>
      <c r="B1147" s="144">
        <v>2045</v>
      </c>
      <c r="C1147" s="144" t="s">
        <v>450</v>
      </c>
      <c r="D1147" s="144" t="s">
        <v>13014</v>
      </c>
    </row>
    <row r="1148" spans="1:4">
      <c r="A1148" s="144">
        <v>1147</v>
      </c>
      <c r="B1148" s="144">
        <v>2045</v>
      </c>
      <c r="C1148" s="144" t="s">
        <v>450</v>
      </c>
      <c r="D1148" s="144" t="s">
        <v>13015</v>
      </c>
    </row>
    <row r="1149" spans="1:4">
      <c r="A1149" s="144">
        <v>1148</v>
      </c>
      <c r="B1149" s="144">
        <v>2045</v>
      </c>
      <c r="C1149" s="144" t="s">
        <v>450</v>
      </c>
      <c r="D1149" s="144" t="s">
        <v>13016</v>
      </c>
    </row>
    <row r="1150" spans="1:4">
      <c r="A1150" s="144">
        <v>1149</v>
      </c>
      <c r="B1150" s="144">
        <v>2045</v>
      </c>
      <c r="C1150" s="144" t="s">
        <v>450</v>
      </c>
      <c r="D1150" s="144" t="s">
        <v>13017</v>
      </c>
    </row>
    <row r="1151" spans="1:4">
      <c r="A1151" s="144">
        <v>1150</v>
      </c>
      <c r="B1151" s="144">
        <v>2045</v>
      </c>
      <c r="C1151" s="144" t="s">
        <v>450</v>
      </c>
      <c r="D1151" s="144" t="s">
        <v>13018</v>
      </c>
    </row>
    <row r="1152" spans="1:4">
      <c r="A1152" s="144">
        <v>1151</v>
      </c>
      <c r="B1152" s="144">
        <v>2045</v>
      </c>
      <c r="C1152" s="144" t="s">
        <v>450</v>
      </c>
      <c r="D1152" s="144" t="s">
        <v>13019</v>
      </c>
    </row>
    <row r="1153" spans="1:4">
      <c r="A1153" s="144">
        <v>1152</v>
      </c>
      <c r="B1153" s="144">
        <v>2045</v>
      </c>
      <c r="C1153" s="144" t="s">
        <v>527</v>
      </c>
      <c r="D1153" s="144" t="s">
        <v>13020</v>
      </c>
    </row>
    <row r="1154" spans="1:4">
      <c r="A1154" s="144">
        <v>1153</v>
      </c>
      <c r="B1154" s="144">
        <v>2045</v>
      </c>
      <c r="C1154" s="144" t="s">
        <v>527</v>
      </c>
      <c r="D1154" s="144" t="s">
        <v>13021</v>
      </c>
    </row>
    <row r="1155" spans="1:4">
      <c r="A1155" s="144">
        <v>1154</v>
      </c>
      <c r="B1155" s="144">
        <v>2045</v>
      </c>
      <c r="C1155" s="144" t="s">
        <v>527</v>
      </c>
      <c r="D1155" s="144" t="s">
        <v>13022</v>
      </c>
    </row>
    <row r="1156" spans="1:4">
      <c r="A1156" s="144">
        <v>1155</v>
      </c>
      <c r="B1156" s="144">
        <v>2045</v>
      </c>
      <c r="C1156" s="144" t="s">
        <v>527</v>
      </c>
      <c r="D1156" s="144" t="s">
        <v>13023</v>
      </c>
    </row>
    <row r="1157" spans="1:4">
      <c r="A1157" s="144">
        <v>1156</v>
      </c>
      <c r="B1157" s="144">
        <v>2045</v>
      </c>
      <c r="C1157" s="144" t="s">
        <v>527</v>
      </c>
      <c r="D1157" s="144" t="s">
        <v>13024</v>
      </c>
    </row>
    <row r="1158" spans="1:4">
      <c r="A1158" s="144">
        <v>1157</v>
      </c>
      <c r="B1158" s="144">
        <v>2045</v>
      </c>
      <c r="C1158" s="144" t="s">
        <v>527</v>
      </c>
      <c r="D1158" s="144" t="s">
        <v>13025</v>
      </c>
    </row>
    <row r="1159" spans="1:4">
      <c r="A1159" s="144">
        <v>1158</v>
      </c>
      <c r="B1159" s="144">
        <v>2045</v>
      </c>
      <c r="C1159" s="144" t="s">
        <v>527</v>
      </c>
      <c r="D1159" s="144" t="s">
        <v>13026</v>
      </c>
    </row>
    <row r="1160" spans="1:4">
      <c r="A1160" s="144">
        <v>1159</v>
      </c>
      <c r="B1160" s="144">
        <v>2045</v>
      </c>
      <c r="C1160" s="144" t="s">
        <v>527</v>
      </c>
      <c r="D1160" s="144" t="s">
        <v>13027</v>
      </c>
    </row>
    <row r="1161" spans="1:4">
      <c r="A1161" s="144">
        <v>1160</v>
      </c>
      <c r="B1161" s="144">
        <v>2045</v>
      </c>
      <c r="C1161" s="144" t="s">
        <v>844</v>
      </c>
      <c r="D1161" s="144" t="s">
        <v>13028</v>
      </c>
    </row>
    <row r="1162" spans="1:4">
      <c r="A1162" s="144">
        <v>1161</v>
      </c>
      <c r="B1162" s="144">
        <v>2045</v>
      </c>
      <c r="C1162" s="144" t="s">
        <v>844</v>
      </c>
      <c r="D1162" s="144" t="s">
        <v>13029</v>
      </c>
    </row>
    <row r="1163" spans="1:4">
      <c r="A1163" s="144">
        <v>1162</v>
      </c>
      <c r="B1163" s="144">
        <v>2045</v>
      </c>
      <c r="C1163" s="144" t="s">
        <v>844</v>
      </c>
      <c r="D1163" s="144" t="s">
        <v>13030</v>
      </c>
    </row>
    <row r="1164" spans="1:4">
      <c r="A1164" s="144">
        <v>1163</v>
      </c>
      <c r="B1164" s="144">
        <v>2045</v>
      </c>
      <c r="C1164" s="144" t="s">
        <v>844</v>
      </c>
      <c r="D1164" s="144" t="s">
        <v>13031</v>
      </c>
    </row>
    <row r="1165" spans="1:4">
      <c r="A1165" s="144">
        <v>1164</v>
      </c>
      <c r="B1165" s="144">
        <v>2045</v>
      </c>
      <c r="C1165" s="144" t="s">
        <v>844</v>
      </c>
      <c r="D1165" s="144" t="s">
        <v>13032</v>
      </c>
    </row>
    <row r="1166" spans="1:4">
      <c r="A1166" s="144">
        <v>1165</v>
      </c>
      <c r="B1166" s="144">
        <v>2045</v>
      </c>
      <c r="C1166" s="144" t="s">
        <v>844</v>
      </c>
      <c r="D1166" s="144" t="s">
        <v>13033</v>
      </c>
    </row>
    <row r="1167" spans="1:4">
      <c r="A1167" s="144">
        <v>1166</v>
      </c>
      <c r="B1167" s="144">
        <v>2045</v>
      </c>
      <c r="C1167" s="144" t="s">
        <v>844</v>
      </c>
      <c r="D1167" s="144" t="s">
        <v>13034</v>
      </c>
    </row>
    <row r="1168" spans="1:4">
      <c r="A1168" s="144">
        <v>1167</v>
      </c>
      <c r="B1168" s="144">
        <v>2045</v>
      </c>
      <c r="C1168" s="144" t="s">
        <v>844</v>
      </c>
      <c r="D1168" s="144" t="s">
        <v>13035</v>
      </c>
    </row>
    <row r="1169" spans="1:4">
      <c r="A1169" s="144">
        <v>1168</v>
      </c>
      <c r="B1169" s="144">
        <v>2045</v>
      </c>
      <c r="C1169" s="144" t="s">
        <v>844</v>
      </c>
      <c r="D1169" s="144" t="s">
        <v>13036</v>
      </c>
    </row>
    <row r="1170" spans="1:4">
      <c r="A1170" s="144">
        <v>1169</v>
      </c>
      <c r="B1170" s="144">
        <v>2045</v>
      </c>
      <c r="C1170" s="144" t="s">
        <v>844</v>
      </c>
      <c r="D1170" s="144" t="s">
        <v>13037</v>
      </c>
    </row>
    <row r="1171" spans="1:4">
      <c r="A1171" s="144">
        <v>1170</v>
      </c>
      <c r="B1171" s="144">
        <v>2045</v>
      </c>
      <c r="C1171" s="144" t="s">
        <v>844</v>
      </c>
      <c r="D1171" s="144" t="s">
        <v>13038</v>
      </c>
    </row>
    <row r="1172" spans="1:4">
      <c r="A1172" s="144">
        <v>1171</v>
      </c>
      <c r="B1172" s="144">
        <v>2045</v>
      </c>
      <c r="C1172" s="144" t="s">
        <v>844</v>
      </c>
      <c r="D1172" s="144" t="s">
        <v>13039</v>
      </c>
    </row>
    <row r="1173" spans="1:4">
      <c r="A1173" s="144">
        <v>1172</v>
      </c>
      <c r="B1173" s="144">
        <v>2045</v>
      </c>
      <c r="C1173" s="144" t="s">
        <v>844</v>
      </c>
      <c r="D1173" s="144" t="s">
        <v>13040</v>
      </c>
    </row>
    <row r="1174" spans="1:4">
      <c r="A1174" s="144">
        <v>1173</v>
      </c>
      <c r="B1174" s="144">
        <v>2045</v>
      </c>
      <c r="C1174" s="144" t="s">
        <v>844</v>
      </c>
      <c r="D1174" s="144" t="s">
        <v>13041</v>
      </c>
    </row>
    <row r="1175" spans="1:4">
      <c r="A1175" s="144">
        <v>1174</v>
      </c>
      <c r="B1175" s="144">
        <v>2045</v>
      </c>
      <c r="C1175" s="144" t="s">
        <v>844</v>
      </c>
      <c r="D1175" s="144" t="s">
        <v>13042</v>
      </c>
    </row>
    <row r="1176" spans="1:4">
      <c r="A1176" s="144">
        <v>1175</v>
      </c>
      <c r="B1176" s="144">
        <v>2045</v>
      </c>
      <c r="C1176" s="144" t="s">
        <v>844</v>
      </c>
      <c r="D1176" s="144" t="s">
        <v>13043</v>
      </c>
    </row>
    <row r="1177" spans="1:4">
      <c r="A1177" s="144">
        <v>1176</v>
      </c>
      <c r="B1177" s="144">
        <v>2045</v>
      </c>
      <c r="C1177" s="144" t="s">
        <v>844</v>
      </c>
      <c r="D1177" s="144" t="s">
        <v>13044</v>
      </c>
    </row>
    <row r="1178" spans="1:4">
      <c r="A1178" s="144">
        <v>1177</v>
      </c>
      <c r="B1178" s="144">
        <v>2045</v>
      </c>
      <c r="C1178" s="144" t="s">
        <v>844</v>
      </c>
      <c r="D1178" s="144" t="s">
        <v>13045</v>
      </c>
    </row>
    <row r="1179" spans="1:4">
      <c r="A1179" s="144">
        <v>1178</v>
      </c>
      <c r="B1179" s="144">
        <v>2045</v>
      </c>
      <c r="C1179" s="144" t="s">
        <v>844</v>
      </c>
      <c r="D1179" s="144" t="s">
        <v>13046</v>
      </c>
    </row>
    <row r="1180" spans="1:4">
      <c r="A1180" s="144">
        <v>1179</v>
      </c>
      <c r="B1180" s="144">
        <v>2045</v>
      </c>
      <c r="C1180" s="144" t="s">
        <v>844</v>
      </c>
      <c r="D1180" s="144" t="s">
        <v>13047</v>
      </c>
    </row>
    <row r="1181" spans="1:4">
      <c r="A1181" s="144">
        <v>1180</v>
      </c>
      <c r="B1181" s="144">
        <v>2045</v>
      </c>
      <c r="C1181" s="144" t="s">
        <v>844</v>
      </c>
      <c r="D1181" s="144" t="s">
        <v>13048</v>
      </c>
    </row>
    <row r="1182" spans="1:4">
      <c r="A1182" s="144">
        <v>1181</v>
      </c>
      <c r="B1182" s="144">
        <v>2045</v>
      </c>
      <c r="C1182" s="144" t="s">
        <v>844</v>
      </c>
      <c r="D1182" s="144" t="s">
        <v>13049</v>
      </c>
    </row>
    <row r="1183" spans="1:4">
      <c r="A1183" s="144">
        <v>1182</v>
      </c>
      <c r="B1183" s="144">
        <v>2045</v>
      </c>
      <c r="C1183" s="144" t="s">
        <v>844</v>
      </c>
      <c r="D1183" s="144" t="s">
        <v>13050</v>
      </c>
    </row>
    <row r="1184" spans="1:4">
      <c r="A1184" s="144">
        <v>1183</v>
      </c>
      <c r="B1184" s="144">
        <v>2045</v>
      </c>
      <c r="C1184" s="144" t="s">
        <v>844</v>
      </c>
      <c r="D1184" s="144" t="s">
        <v>13051</v>
      </c>
    </row>
    <row r="1185" spans="1:4">
      <c r="A1185" s="144">
        <v>1184</v>
      </c>
      <c r="B1185" s="144">
        <v>2045</v>
      </c>
      <c r="C1185" s="144" t="s">
        <v>844</v>
      </c>
      <c r="D1185" s="144" t="s">
        <v>13052</v>
      </c>
    </row>
    <row r="1186" spans="1:4">
      <c r="A1186" s="144">
        <v>1185</v>
      </c>
      <c r="B1186" s="144">
        <v>2045</v>
      </c>
      <c r="C1186" s="144" t="s">
        <v>844</v>
      </c>
      <c r="D1186" s="144" t="s">
        <v>13053</v>
      </c>
    </row>
    <row r="1187" spans="1:4">
      <c r="A1187" s="144">
        <v>1186</v>
      </c>
      <c r="B1187" s="144">
        <v>2045</v>
      </c>
      <c r="C1187" s="144" t="s">
        <v>844</v>
      </c>
      <c r="D1187" s="144" t="s">
        <v>13054</v>
      </c>
    </row>
    <row r="1188" spans="1:4">
      <c r="A1188" s="144">
        <v>1187</v>
      </c>
      <c r="B1188" s="144">
        <v>2045</v>
      </c>
      <c r="C1188" s="144" t="s">
        <v>844</v>
      </c>
      <c r="D1188" s="144" t="s">
        <v>13055</v>
      </c>
    </row>
    <row r="1189" spans="1:4">
      <c r="A1189" s="144">
        <v>1188</v>
      </c>
      <c r="B1189" s="144">
        <v>2045</v>
      </c>
      <c r="C1189" s="144" t="s">
        <v>844</v>
      </c>
      <c r="D1189" s="144" t="s">
        <v>13056</v>
      </c>
    </row>
    <row r="1190" spans="1:4">
      <c r="A1190" s="144">
        <v>1189</v>
      </c>
      <c r="B1190" s="144">
        <v>2045</v>
      </c>
      <c r="C1190" s="144" t="s">
        <v>844</v>
      </c>
      <c r="D1190" s="144" t="s">
        <v>13057</v>
      </c>
    </row>
    <row r="1191" spans="1:4">
      <c r="A1191" s="144">
        <v>1190</v>
      </c>
      <c r="B1191" s="144">
        <v>2045</v>
      </c>
      <c r="C1191" s="144" t="s">
        <v>844</v>
      </c>
      <c r="D1191" s="144" t="s">
        <v>13058</v>
      </c>
    </row>
    <row r="1192" spans="1:4">
      <c r="A1192" s="144">
        <v>1191</v>
      </c>
      <c r="B1192" s="144">
        <v>2045</v>
      </c>
      <c r="C1192" s="144" t="s">
        <v>844</v>
      </c>
      <c r="D1192" s="144" t="s">
        <v>13059</v>
      </c>
    </row>
    <row r="1193" spans="1:4">
      <c r="A1193" s="144">
        <v>1192</v>
      </c>
      <c r="B1193" s="144">
        <v>2045</v>
      </c>
      <c r="C1193" s="144" t="s">
        <v>844</v>
      </c>
      <c r="D1193" s="144" t="s">
        <v>13060</v>
      </c>
    </row>
    <row r="1194" spans="1:4">
      <c r="A1194" s="144">
        <v>1193</v>
      </c>
      <c r="B1194" s="144">
        <v>2045</v>
      </c>
      <c r="C1194" s="144" t="s">
        <v>1061</v>
      </c>
      <c r="D1194" s="144" t="s">
        <v>13061</v>
      </c>
    </row>
    <row r="1195" spans="1:4">
      <c r="A1195" s="144">
        <v>1194</v>
      </c>
      <c r="B1195" s="144">
        <v>2045</v>
      </c>
      <c r="C1195" s="144" t="s">
        <v>1061</v>
      </c>
      <c r="D1195" s="144" t="s">
        <v>13062</v>
      </c>
    </row>
    <row r="1196" spans="1:4">
      <c r="A1196" s="144">
        <v>1195</v>
      </c>
      <c r="B1196" s="144">
        <v>2045</v>
      </c>
      <c r="C1196" s="144" t="s">
        <v>1061</v>
      </c>
      <c r="D1196" s="144" t="s">
        <v>13063</v>
      </c>
    </row>
    <row r="1197" spans="1:4">
      <c r="A1197" s="144">
        <v>1196</v>
      </c>
      <c r="B1197" s="144">
        <v>2045</v>
      </c>
      <c r="C1197" s="144" t="s">
        <v>1061</v>
      </c>
      <c r="D1197" s="144" t="s">
        <v>13064</v>
      </c>
    </row>
    <row r="1198" spans="1:4">
      <c r="A1198" s="144">
        <v>1197</v>
      </c>
      <c r="B1198" s="144">
        <v>2045</v>
      </c>
      <c r="C1198" s="144" t="s">
        <v>1061</v>
      </c>
      <c r="D1198" s="144" t="s">
        <v>13065</v>
      </c>
    </row>
    <row r="1199" spans="1:4">
      <c r="A1199" s="144">
        <v>1198</v>
      </c>
      <c r="B1199" s="144">
        <v>2045</v>
      </c>
      <c r="C1199" s="144" t="s">
        <v>1061</v>
      </c>
      <c r="D1199" s="144" t="s">
        <v>13066</v>
      </c>
    </row>
    <row r="1200" spans="1:4">
      <c r="A1200" s="144">
        <v>1199</v>
      </c>
      <c r="B1200" s="144">
        <v>2045</v>
      </c>
      <c r="C1200" s="144" t="s">
        <v>1191</v>
      </c>
      <c r="D1200" s="144" t="s">
        <v>13067</v>
      </c>
    </row>
    <row r="1201" spans="1:4">
      <c r="A1201" s="144">
        <v>1200</v>
      </c>
      <c r="B1201" s="144">
        <v>2045</v>
      </c>
      <c r="C1201" s="144" t="s">
        <v>1191</v>
      </c>
      <c r="D1201" s="144" t="s">
        <v>13068</v>
      </c>
    </row>
    <row r="1202" spans="1:4">
      <c r="A1202" s="144">
        <v>1201</v>
      </c>
      <c r="B1202" s="144">
        <v>2045</v>
      </c>
      <c r="C1202" s="144" t="s">
        <v>1191</v>
      </c>
      <c r="D1202" s="144" t="s">
        <v>13069</v>
      </c>
    </row>
    <row r="1203" spans="1:4">
      <c r="A1203" s="144">
        <v>1202</v>
      </c>
      <c r="B1203" s="144">
        <v>2045</v>
      </c>
      <c r="C1203" s="144" t="s">
        <v>1191</v>
      </c>
      <c r="D1203" s="144" t="s">
        <v>13070</v>
      </c>
    </row>
    <row r="1204" spans="1:4">
      <c r="A1204" s="144">
        <v>1203</v>
      </c>
      <c r="B1204" s="144">
        <v>2045</v>
      </c>
      <c r="C1204" s="144" t="s">
        <v>1191</v>
      </c>
      <c r="D1204" s="144" t="s">
        <v>13071</v>
      </c>
    </row>
    <row r="1205" spans="1:4">
      <c r="A1205" s="144">
        <v>1204</v>
      </c>
      <c r="B1205" s="144">
        <v>2045</v>
      </c>
      <c r="C1205" s="144" t="s">
        <v>1191</v>
      </c>
      <c r="D1205" s="144" t="s">
        <v>13072</v>
      </c>
    </row>
    <row r="1206" spans="1:4">
      <c r="A1206" s="144">
        <v>1205</v>
      </c>
      <c r="B1206" s="144">
        <v>2045</v>
      </c>
      <c r="C1206" s="144" t="s">
        <v>1191</v>
      </c>
      <c r="D1206" s="144" t="s">
        <v>13073</v>
      </c>
    </row>
    <row r="1207" spans="1:4">
      <c r="A1207" s="144">
        <v>1206</v>
      </c>
      <c r="B1207" s="144">
        <v>2045</v>
      </c>
      <c r="C1207" s="144" t="s">
        <v>1191</v>
      </c>
      <c r="D1207" s="144" t="s">
        <v>13074</v>
      </c>
    </row>
    <row r="1208" spans="1:4">
      <c r="A1208" s="144">
        <v>1207</v>
      </c>
      <c r="B1208" s="144">
        <v>2045</v>
      </c>
      <c r="C1208" s="144" t="s">
        <v>1191</v>
      </c>
      <c r="D1208" s="144" t="s">
        <v>13075</v>
      </c>
    </row>
    <row r="1209" spans="1:4">
      <c r="A1209" s="144">
        <v>1208</v>
      </c>
      <c r="B1209" s="144">
        <v>2045</v>
      </c>
      <c r="C1209" s="144" t="s">
        <v>1191</v>
      </c>
      <c r="D1209" s="144" t="s">
        <v>13076</v>
      </c>
    </row>
    <row r="1210" spans="1:4">
      <c r="A1210" s="144">
        <v>1209</v>
      </c>
      <c r="B1210" s="144">
        <v>2045</v>
      </c>
      <c r="C1210" s="144" t="s">
        <v>1191</v>
      </c>
      <c r="D1210" s="144" t="s">
        <v>13077</v>
      </c>
    </row>
    <row r="1211" spans="1:4">
      <c r="A1211" s="144">
        <v>1210</v>
      </c>
      <c r="B1211" s="144">
        <v>2045</v>
      </c>
      <c r="C1211" s="144" t="s">
        <v>1191</v>
      </c>
      <c r="D1211" s="144" t="s">
        <v>13078</v>
      </c>
    </row>
    <row r="1212" spans="1:4">
      <c r="A1212" s="144">
        <v>1211</v>
      </c>
      <c r="B1212" s="144">
        <v>2045</v>
      </c>
      <c r="C1212" s="144" t="s">
        <v>1191</v>
      </c>
      <c r="D1212" s="144" t="s">
        <v>13079</v>
      </c>
    </row>
    <row r="1213" spans="1:4">
      <c r="A1213" s="144">
        <v>1212</v>
      </c>
      <c r="B1213" s="144">
        <v>2045</v>
      </c>
      <c r="C1213" s="144" t="s">
        <v>1191</v>
      </c>
      <c r="D1213" s="144" t="s">
        <v>13080</v>
      </c>
    </row>
    <row r="1214" spans="1:4">
      <c r="A1214" s="144">
        <v>1213</v>
      </c>
      <c r="B1214" s="144">
        <v>2045</v>
      </c>
      <c r="C1214" s="144" t="s">
        <v>1191</v>
      </c>
      <c r="D1214" s="144" t="s">
        <v>13081</v>
      </c>
    </row>
    <row r="1215" spans="1:4">
      <c r="A1215" s="144">
        <v>1214</v>
      </c>
      <c r="B1215" s="144">
        <v>2045</v>
      </c>
      <c r="C1215" s="144" t="s">
        <v>1191</v>
      </c>
      <c r="D1215" s="144" t="s">
        <v>13082</v>
      </c>
    </row>
    <row r="1216" spans="1:4">
      <c r="A1216" s="144">
        <v>1215</v>
      </c>
      <c r="B1216" s="144">
        <v>2045</v>
      </c>
      <c r="C1216" s="144" t="s">
        <v>1191</v>
      </c>
      <c r="D1216" s="144" t="s">
        <v>13083</v>
      </c>
    </row>
    <row r="1217" spans="1:4">
      <c r="A1217" s="144">
        <v>1216</v>
      </c>
      <c r="B1217" s="144">
        <v>2045</v>
      </c>
      <c r="C1217" s="144" t="s">
        <v>1191</v>
      </c>
      <c r="D1217" s="144" t="s">
        <v>13084</v>
      </c>
    </row>
    <row r="1218" spans="1:4">
      <c r="A1218" s="144">
        <v>1217</v>
      </c>
      <c r="B1218" s="144">
        <v>2045</v>
      </c>
      <c r="C1218" s="144" t="s">
        <v>1191</v>
      </c>
      <c r="D1218" s="144" t="s">
        <v>13085</v>
      </c>
    </row>
    <row r="1219" spans="1:4">
      <c r="A1219" s="144">
        <v>1218</v>
      </c>
      <c r="B1219" s="144">
        <v>2045</v>
      </c>
      <c r="C1219" s="144" t="s">
        <v>1191</v>
      </c>
      <c r="D1219" s="144" t="s">
        <v>13086</v>
      </c>
    </row>
    <row r="1220" spans="1:4">
      <c r="A1220" s="144">
        <v>1219</v>
      </c>
      <c r="B1220" s="144">
        <v>2045</v>
      </c>
      <c r="C1220" s="144" t="s">
        <v>1191</v>
      </c>
      <c r="D1220" s="144" t="s">
        <v>13087</v>
      </c>
    </row>
    <row r="1221" spans="1:4">
      <c r="A1221" s="144">
        <v>1220</v>
      </c>
      <c r="B1221" s="144">
        <v>2045</v>
      </c>
      <c r="C1221" s="144" t="s">
        <v>1191</v>
      </c>
      <c r="D1221" s="144" t="s">
        <v>13088</v>
      </c>
    </row>
    <row r="1222" spans="1:4">
      <c r="A1222" s="144">
        <v>1221</v>
      </c>
      <c r="B1222" s="144">
        <v>2045</v>
      </c>
      <c r="C1222" s="144" t="s">
        <v>1191</v>
      </c>
      <c r="D1222" s="144" t="s">
        <v>13089</v>
      </c>
    </row>
    <row r="1223" spans="1:4">
      <c r="A1223" s="144">
        <v>1222</v>
      </c>
      <c r="B1223" s="144">
        <v>2045</v>
      </c>
      <c r="C1223" s="144" t="s">
        <v>1191</v>
      </c>
      <c r="D1223" s="144" t="s">
        <v>13090</v>
      </c>
    </row>
    <row r="1224" spans="1:4">
      <c r="A1224" s="144">
        <v>1223</v>
      </c>
      <c r="B1224" s="144">
        <v>2045</v>
      </c>
      <c r="C1224" s="144" t="s">
        <v>1191</v>
      </c>
      <c r="D1224" s="144" t="s">
        <v>13091</v>
      </c>
    </row>
    <row r="1225" spans="1:4">
      <c r="A1225" s="144">
        <v>1224</v>
      </c>
      <c r="B1225" s="144">
        <v>2045</v>
      </c>
      <c r="C1225" s="144" t="s">
        <v>1191</v>
      </c>
      <c r="D1225" s="144" t="s">
        <v>13092</v>
      </c>
    </row>
    <row r="1226" spans="1:4">
      <c r="A1226" s="144">
        <v>1225</v>
      </c>
      <c r="B1226" s="144">
        <v>2045</v>
      </c>
      <c r="C1226" s="144" t="s">
        <v>1549</v>
      </c>
      <c r="D1226" s="144" t="s">
        <v>13093</v>
      </c>
    </row>
    <row r="1227" spans="1:4">
      <c r="A1227" s="144">
        <v>1226</v>
      </c>
      <c r="B1227" s="144">
        <v>2045</v>
      </c>
      <c r="C1227" s="144" t="s">
        <v>1549</v>
      </c>
      <c r="D1227" s="144" t="s">
        <v>13094</v>
      </c>
    </row>
    <row r="1228" spans="1:4">
      <c r="A1228" s="144">
        <v>1227</v>
      </c>
      <c r="B1228" s="144">
        <v>2045</v>
      </c>
      <c r="C1228" s="144" t="s">
        <v>1549</v>
      </c>
      <c r="D1228" s="144" t="s">
        <v>13095</v>
      </c>
    </row>
    <row r="1229" spans="1:4">
      <c r="A1229" s="144">
        <v>1228</v>
      </c>
      <c r="B1229" s="144">
        <v>2045</v>
      </c>
      <c r="C1229" s="144" t="s">
        <v>1549</v>
      </c>
      <c r="D1229" s="144" t="s">
        <v>13096</v>
      </c>
    </row>
    <row r="1230" spans="1:4">
      <c r="A1230" s="144">
        <v>1229</v>
      </c>
      <c r="B1230" s="144">
        <v>2045</v>
      </c>
      <c r="C1230" s="144" t="s">
        <v>1549</v>
      </c>
      <c r="D1230" s="144" t="s">
        <v>13097</v>
      </c>
    </row>
    <row r="1231" spans="1:4">
      <c r="A1231" s="144">
        <v>1230</v>
      </c>
      <c r="B1231" s="144">
        <v>2045</v>
      </c>
      <c r="C1231" s="144" t="s">
        <v>1549</v>
      </c>
      <c r="D1231" s="144" t="s">
        <v>13098</v>
      </c>
    </row>
    <row r="1232" spans="1:4">
      <c r="A1232" s="144">
        <v>1231</v>
      </c>
      <c r="B1232" s="144">
        <v>2045</v>
      </c>
      <c r="C1232" s="144" t="s">
        <v>1574</v>
      </c>
      <c r="D1232" s="144" t="s">
        <v>13099</v>
      </c>
    </row>
    <row r="1233" spans="1:4">
      <c r="A1233" s="144">
        <v>1232</v>
      </c>
      <c r="B1233" s="144">
        <v>2045</v>
      </c>
      <c r="C1233" s="144" t="s">
        <v>1574</v>
      </c>
      <c r="D1233" s="144" t="s">
        <v>13100</v>
      </c>
    </row>
    <row r="1234" spans="1:4">
      <c r="A1234" s="144">
        <v>1233</v>
      </c>
      <c r="B1234" s="144">
        <v>2045</v>
      </c>
      <c r="C1234" s="144" t="s">
        <v>1574</v>
      </c>
      <c r="D1234" s="144" t="s">
        <v>13101</v>
      </c>
    </row>
    <row r="1235" spans="1:4">
      <c r="A1235" s="144">
        <v>1234</v>
      </c>
      <c r="B1235" s="144">
        <v>2045</v>
      </c>
      <c r="C1235" s="144" t="s">
        <v>1574</v>
      </c>
      <c r="D1235" s="144" t="s">
        <v>13102</v>
      </c>
    </row>
    <row r="1236" spans="1:4">
      <c r="A1236" s="144">
        <v>1235</v>
      </c>
      <c r="B1236" s="144">
        <v>2045</v>
      </c>
      <c r="C1236" s="144" t="s">
        <v>1574</v>
      </c>
      <c r="D1236" s="144" t="s">
        <v>13103</v>
      </c>
    </row>
    <row r="1237" spans="1:4">
      <c r="A1237" s="144">
        <v>1236</v>
      </c>
      <c r="B1237" s="144">
        <v>2045</v>
      </c>
      <c r="C1237" s="144" t="s">
        <v>1574</v>
      </c>
      <c r="D1237" s="144" t="s">
        <v>13104</v>
      </c>
    </row>
    <row r="1238" spans="1:4">
      <c r="A1238" s="144">
        <v>1237</v>
      </c>
      <c r="B1238" s="144">
        <v>2045</v>
      </c>
      <c r="C1238" s="144" t="s">
        <v>1574</v>
      </c>
      <c r="D1238" s="144" t="s">
        <v>13105</v>
      </c>
    </row>
    <row r="1239" spans="1:4">
      <c r="A1239" s="144">
        <v>1238</v>
      </c>
      <c r="B1239" s="144">
        <v>2045</v>
      </c>
      <c r="C1239" s="144" t="s">
        <v>1574</v>
      </c>
      <c r="D1239" s="144" t="s">
        <v>13106</v>
      </c>
    </row>
    <row r="1240" spans="1:4">
      <c r="A1240" s="144">
        <v>1239</v>
      </c>
      <c r="B1240" s="144">
        <v>2045</v>
      </c>
      <c r="C1240" s="144" t="s">
        <v>1574</v>
      </c>
      <c r="D1240" s="144" t="s">
        <v>13107</v>
      </c>
    </row>
    <row r="1241" spans="1:4">
      <c r="A1241" s="144">
        <v>1240</v>
      </c>
      <c r="B1241" s="144">
        <v>2045</v>
      </c>
      <c r="C1241" s="144" t="s">
        <v>1574</v>
      </c>
      <c r="D1241" s="144" t="s">
        <v>13108</v>
      </c>
    </row>
    <row r="1242" spans="1:4">
      <c r="A1242" s="144">
        <v>1241</v>
      </c>
      <c r="B1242" s="144">
        <v>2045</v>
      </c>
      <c r="C1242" s="144" t="s">
        <v>1574</v>
      </c>
      <c r="D1242" s="144" t="s">
        <v>13109</v>
      </c>
    </row>
    <row r="1243" spans="1:4">
      <c r="A1243" s="144">
        <v>1242</v>
      </c>
      <c r="B1243" s="144">
        <v>2045</v>
      </c>
      <c r="C1243" s="144" t="s">
        <v>1574</v>
      </c>
      <c r="D1243" s="144" t="s">
        <v>13110</v>
      </c>
    </row>
    <row r="1244" spans="1:4">
      <c r="A1244" s="144">
        <v>1243</v>
      </c>
      <c r="B1244" s="144">
        <v>2045</v>
      </c>
      <c r="C1244" s="144" t="s">
        <v>1574</v>
      </c>
      <c r="D1244" s="144" t="s">
        <v>13111</v>
      </c>
    </row>
    <row r="1245" spans="1:4">
      <c r="A1245" s="144">
        <v>1244</v>
      </c>
      <c r="B1245" s="144">
        <v>2045</v>
      </c>
      <c r="C1245" s="144" t="s">
        <v>1574</v>
      </c>
      <c r="D1245" s="144" t="s">
        <v>13112</v>
      </c>
    </row>
    <row r="1246" spans="1:4">
      <c r="A1246" s="144">
        <v>1245</v>
      </c>
      <c r="B1246" s="144">
        <v>2045</v>
      </c>
      <c r="C1246" s="144" t="s">
        <v>1574</v>
      </c>
      <c r="D1246" s="144" t="s">
        <v>13113</v>
      </c>
    </row>
    <row r="1247" spans="1:4">
      <c r="A1247" s="144">
        <v>1246</v>
      </c>
      <c r="B1247" s="144">
        <v>2045</v>
      </c>
      <c r="C1247" s="144" t="s">
        <v>1574</v>
      </c>
      <c r="D1247" s="144" t="s">
        <v>13114</v>
      </c>
    </row>
    <row r="1248" spans="1:4">
      <c r="A1248" s="144">
        <v>1247</v>
      </c>
      <c r="B1248" s="144">
        <v>2045</v>
      </c>
      <c r="C1248" s="144" t="s">
        <v>1574</v>
      </c>
      <c r="D1248" s="144" t="s">
        <v>13115</v>
      </c>
    </row>
    <row r="1249" spans="1:4">
      <c r="A1249" s="144">
        <v>1248</v>
      </c>
      <c r="B1249" s="144">
        <v>2045</v>
      </c>
      <c r="C1249" s="144" t="s">
        <v>1574</v>
      </c>
      <c r="D1249" s="144" t="s">
        <v>13116</v>
      </c>
    </row>
    <row r="1250" spans="1:4">
      <c r="A1250" s="144">
        <v>1249</v>
      </c>
      <c r="B1250" s="144">
        <v>2045</v>
      </c>
      <c r="C1250" s="144" t="s">
        <v>1574</v>
      </c>
      <c r="D1250" s="144" t="s">
        <v>13117</v>
      </c>
    </row>
    <row r="1251" spans="1:4">
      <c r="A1251" s="144">
        <v>1250</v>
      </c>
      <c r="B1251" s="144">
        <v>2045</v>
      </c>
      <c r="C1251" s="144" t="s">
        <v>1574</v>
      </c>
      <c r="D1251" s="144" t="s">
        <v>13118</v>
      </c>
    </row>
    <row r="1252" spans="1:4">
      <c r="A1252" s="144">
        <v>1251</v>
      </c>
      <c r="B1252" s="144">
        <v>2045</v>
      </c>
      <c r="C1252" s="144" t="s">
        <v>1574</v>
      </c>
      <c r="D1252" s="144" t="s">
        <v>13119</v>
      </c>
    </row>
    <row r="1253" spans="1:4">
      <c r="A1253" s="144">
        <v>1252</v>
      </c>
      <c r="B1253" s="144">
        <v>2045</v>
      </c>
      <c r="C1253" s="144" t="s">
        <v>1574</v>
      </c>
      <c r="D1253" s="144" t="s">
        <v>13120</v>
      </c>
    </row>
    <row r="1254" spans="1:4">
      <c r="A1254" s="144">
        <v>1253</v>
      </c>
      <c r="B1254" s="144">
        <v>2045</v>
      </c>
      <c r="C1254" s="144" t="s">
        <v>1574</v>
      </c>
      <c r="D1254" s="144" t="s">
        <v>13121</v>
      </c>
    </row>
    <row r="1255" spans="1:4">
      <c r="A1255" s="144">
        <v>1254</v>
      </c>
      <c r="B1255" s="144">
        <v>2045</v>
      </c>
      <c r="C1255" s="144" t="s">
        <v>1574</v>
      </c>
      <c r="D1255" s="144" t="s">
        <v>13122</v>
      </c>
    </row>
    <row r="1256" spans="1:4">
      <c r="A1256" s="144">
        <v>1255</v>
      </c>
      <c r="B1256" s="144">
        <v>2045</v>
      </c>
      <c r="C1256" s="144" t="s">
        <v>1574</v>
      </c>
      <c r="D1256" s="144" t="s">
        <v>13123</v>
      </c>
    </row>
    <row r="1257" spans="1:4">
      <c r="A1257" s="144">
        <v>1256</v>
      </c>
      <c r="B1257" s="144">
        <v>2045</v>
      </c>
      <c r="C1257" s="144" t="s">
        <v>1574</v>
      </c>
      <c r="D1257" s="144" t="s">
        <v>13124</v>
      </c>
    </row>
    <row r="1258" spans="1:4">
      <c r="A1258" s="144">
        <v>1257</v>
      </c>
      <c r="B1258" s="144">
        <v>2045</v>
      </c>
      <c r="C1258" s="144" t="s">
        <v>1574</v>
      </c>
      <c r="D1258" s="144" t="s">
        <v>13125</v>
      </c>
    </row>
    <row r="1259" spans="1:4">
      <c r="A1259" s="144">
        <v>1258</v>
      </c>
      <c r="B1259" s="144">
        <v>2045</v>
      </c>
      <c r="C1259" s="144" t="s">
        <v>1574</v>
      </c>
      <c r="D1259" s="144" t="s">
        <v>13126</v>
      </c>
    </row>
    <row r="1260" spans="1:4">
      <c r="A1260" s="144">
        <v>1259</v>
      </c>
      <c r="B1260" s="144">
        <v>2045</v>
      </c>
      <c r="C1260" s="144" t="s">
        <v>1574</v>
      </c>
      <c r="D1260" s="144" t="s">
        <v>13127</v>
      </c>
    </row>
    <row r="1261" spans="1:4">
      <c r="A1261" s="144">
        <v>1260</v>
      </c>
      <c r="B1261" s="144">
        <v>2045</v>
      </c>
      <c r="C1261" s="144" t="s">
        <v>1574</v>
      </c>
      <c r="D1261" s="144" t="s">
        <v>13128</v>
      </c>
    </row>
    <row r="1262" spans="1:4">
      <c r="A1262" s="144">
        <v>1261</v>
      </c>
      <c r="B1262" s="144">
        <v>2045</v>
      </c>
      <c r="C1262" s="144" t="s">
        <v>1574</v>
      </c>
      <c r="D1262" s="144" t="s">
        <v>13129</v>
      </c>
    </row>
    <row r="1263" spans="1:4">
      <c r="A1263" s="144">
        <v>1262</v>
      </c>
      <c r="B1263" s="144">
        <v>2045</v>
      </c>
      <c r="C1263" s="144" t="s">
        <v>1574</v>
      </c>
      <c r="D1263" s="144" t="s">
        <v>13130</v>
      </c>
    </row>
    <row r="1264" spans="1:4">
      <c r="A1264" s="144">
        <v>1263</v>
      </c>
      <c r="B1264" s="144">
        <v>2045</v>
      </c>
      <c r="C1264" s="144" t="s">
        <v>1574</v>
      </c>
      <c r="D1264" s="144" t="s">
        <v>13131</v>
      </c>
    </row>
    <row r="1265" spans="1:4">
      <c r="A1265" s="144">
        <v>1264</v>
      </c>
      <c r="B1265" s="144">
        <v>2045</v>
      </c>
      <c r="C1265" s="144" t="s">
        <v>1574</v>
      </c>
      <c r="D1265" s="144" t="s">
        <v>13132</v>
      </c>
    </row>
    <row r="1266" spans="1:4">
      <c r="A1266" s="144">
        <v>1265</v>
      </c>
      <c r="B1266" s="144">
        <v>2045</v>
      </c>
      <c r="C1266" s="144" t="s">
        <v>1574</v>
      </c>
      <c r="D1266" s="144" t="s">
        <v>13133</v>
      </c>
    </row>
    <row r="1267" spans="1:4">
      <c r="A1267" s="144">
        <v>1266</v>
      </c>
      <c r="B1267" s="144">
        <v>2045</v>
      </c>
      <c r="C1267" s="144" t="s">
        <v>1574</v>
      </c>
      <c r="D1267" s="144" t="s">
        <v>13134</v>
      </c>
    </row>
    <row r="1268" spans="1:4">
      <c r="A1268" s="144">
        <v>1267</v>
      </c>
      <c r="B1268" s="144">
        <v>2045</v>
      </c>
      <c r="C1268" s="144" t="s">
        <v>1574</v>
      </c>
      <c r="D1268" s="144" t="s">
        <v>13135</v>
      </c>
    </row>
    <row r="1269" spans="1:4">
      <c r="A1269" s="144">
        <v>1268</v>
      </c>
      <c r="B1269" s="144">
        <v>2045</v>
      </c>
      <c r="C1269" s="144" t="s">
        <v>1574</v>
      </c>
      <c r="D1269" s="144" t="s">
        <v>13136</v>
      </c>
    </row>
    <row r="1270" spans="1:4">
      <c r="A1270" s="144">
        <v>1269</v>
      </c>
      <c r="B1270" s="144">
        <v>2045</v>
      </c>
      <c r="C1270" s="144" t="s">
        <v>1574</v>
      </c>
      <c r="D1270" s="144" t="s">
        <v>13137</v>
      </c>
    </row>
    <row r="1271" spans="1:4">
      <c r="A1271" s="144">
        <v>1270</v>
      </c>
      <c r="B1271" s="144">
        <v>2045</v>
      </c>
      <c r="C1271" s="144" t="s">
        <v>1574</v>
      </c>
      <c r="D1271" s="144" t="s">
        <v>13138</v>
      </c>
    </row>
    <row r="1272" spans="1:4">
      <c r="A1272" s="144">
        <v>1271</v>
      </c>
      <c r="B1272" s="144">
        <v>2045</v>
      </c>
      <c r="C1272" s="144" t="s">
        <v>1574</v>
      </c>
      <c r="D1272" s="144" t="s">
        <v>13139</v>
      </c>
    </row>
    <row r="1273" spans="1:4">
      <c r="A1273" s="144">
        <v>1272</v>
      </c>
      <c r="B1273" s="144">
        <v>2045</v>
      </c>
      <c r="C1273" s="144" t="s">
        <v>1574</v>
      </c>
      <c r="D1273" s="144" t="s">
        <v>13140</v>
      </c>
    </row>
    <row r="1274" spans="1:4">
      <c r="A1274" s="144">
        <v>1273</v>
      </c>
      <c r="B1274" s="144">
        <v>2045</v>
      </c>
      <c r="C1274" s="144" t="s">
        <v>1574</v>
      </c>
      <c r="D1274" s="144" t="s">
        <v>13141</v>
      </c>
    </row>
    <row r="1275" spans="1:4">
      <c r="A1275" s="144">
        <v>1274</v>
      </c>
      <c r="B1275" s="144">
        <v>2045</v>
      </c>
      <c r="C1275" s="144" t="s">
        <v>1574</v>
      </c>
      <c r="D1275" s="144" t="s">
        <v>13142</v>
      </c>
    </row>
    <row r="1276" spans="1:4">
      <c r="A1276" s="144">
        <v>1275</v>
      </c>
      <c r="B1276" s="144">
        <v>2045</v>
      </c>
      <c r="C1276" s="144" t="s">
        <v>1574</v>
      </c>
      <c r="D1276" s="144" t="s">
        <v>13143</v>
      </c>
    </row>
    <row r="1277" spans="1:4">
      <c r="A1277" s="144">
        <v>1276</v>
      </c>
      <c r="B1277" s="144">
        <v>2045</v>
      </c>
      <c r="C1277" s="144" t="s">
        <v>1574</v>
      </c>
      <c r="D1277" s="144" t="s">
        <v>13144</v>
      </c>
    </row>
    <row r="1278" spans="1:4">
      <c r="A1278" s="144">
        <v>1277</v>
      </c>
      <c r="B1278" s="144">
        <v>2045</v>
      </c>
      <c r="C1278" s="144" t="s">
        <v>1574</v>
      </c>
      <c r="D1278" s="144" t="s">
        <v>13145</v>
      </c>
    </row>
    <row r="1279" spans="1:4">
      <c r="A1279" s="144">
        <v>1278</v>
      </c>
      <c r="B1279" s="144">
        <v>2045</v>
      </c>
      <c r="C1279" s="144" t="s">
        <v>1574</v>
      </c>
      <c r="D1279" s="144" t="s">
        <v>13146</v>
      </c>
    </row>
    <row r="1280" spans="1:4">
      <c r="A1280" s="144">
        <v>1279</v>
      </c>
      <c r="B1280" s="144">
        <v>2045</v>
      </c>
      <c r="C1280" s="144" t="s">
        <v>1574</v>
      </c>
      <c r="D1280" s="144" t="s">
        <v>13147</v>
      </c>
    </row>
    <row r="1281" spans="1:4">
      <c r="A1281" s="144">
        <v>1280</v>
      </c>
      <c r="B1281" s="144">
        <v>2045</v>
      </c>
      <c r="C1281" s="144" t="s">
        <v>1574</v>
      </c>
      <c r="D1281" s="144" t="s">
        <v>13148</v>
      </c>
    </row>
    <row r="1282" spans="1:4">
      <c r="A1282" s="144">
        <v>1281</v>
      </c>
      <c r="B1282" s="144">
        <v>2045</v>
      </c>
      <c r="C1282" s="144" t="s">
        <v>1574</v>
      </c>
      <c r="D1282" s="144" t="s">
        <v>13149</v>
      </c>
    </row>
    <row r="1283" spans="1:4">
      <c r="A1283" s="144">
        <v>1282</v>
      </c>
      <c r="B1283" s="144">
        <v>2045</v>
      </c>
      <c r="C1283" s="144" t="s">
        <v>1574</v>
      </c>
      <c r="D1283" s="144" t="s">
        <v>13150</v>
      </c>
    </row>
    <row r="1284" spans="1:4">
      <c r="A1284" s="144">
        <v>1283</v>
      </c>
      <c r="B1284" s="144">
        <v>2045</v>
      </c>
      <c r="C1284" s="144" t="s">
        <v>1574</v>
      </c>
      <c r="D1284" s="144" t="s">
        <v>13151</v>
      </c>
    </row>
    <row r="1285" spans="1:4">
      <c r="A1285" s="144">
        <v>1284</v>
      </c>
      <c r="B1285" s="144">
        <v>2045</v>
      </c>
      <c r="C1285" s="144" t="s">
        <v>1574</v>
      </c>
      <c r="D1285" s="144" t="s">
        <v>13152</v>
      </c>
    </row>
    <row r="1286" spans="1:4">
      <c r="A1286" s="144">
        <v>1285</v>
      </c>
      <c r="B1286" s="144">
        <v>2045</v>
      </c>
      <c r="C1286" s="144" t="s">
        <v>1574</v>
      </c>
      <c r="D1286" s="144" t="s">
        <v>13153</v>
      </c>
    </row>
    <row r="1287" spans="1:4">
      <c r="A1287" s="144">
        <v>1286</v>
      </c>
      <c r="B1287" s="144">
        <v>2045</v>
      </c>
      <c r="C1287" s="144" t="s">
        <v>1574</v>
      </c>
      <c r="D1287" s="144" t="s">
        <v>13154</v>
      </c>
    </row>
    <row r="1288" spans="1:4">
      <c r="A1288" s="144">
        <v>1287</v>
      </c>
      <c r="B1288" s="144">
        <v>2045</v>
      </c>
      <c r="C1288" s="144" t="s">
        <v>1574</v>
      </c>
      <c r="D1288" s="144" t="s">
        <v>13155</v>
      </c>
    </row>
    <row r="1289" spans="1:4">
      <c r="A1289" s="144">
        <v>1288</v>
      </c>
      <c r="B1289" s="144">
        <v>2045</v>
      </c>
      <c r="C1289" s="144" t="s">
        <v>1574</v>
      </c>
      <c r="D1289" s="144" t="s">
        <v>13156</v>
      </c>
    </row>
    <row r="1290" spans="1:4">
      <c r="A1290" s="144">
        <v>1289</v>
      </c>
      <c r="B1290" s="144">
        <v>2045</v>
      </c>
      <c r="C1290" s="144" t="s">
        <v>1574</v>
      </c>
      <c r="D1290" s="144" t="s">
        <v>13157</v>
      </c>
    </row>
    <row r="1291" spans="1:4">
      <c r="A1291" s="144">
        <v>1290</v>
      </c>
      <c r="B1291" s="144">
        <v>2045</v>
      </c>
      <c r="C1291" s="144" t="s">
        <v>1574</v>
      </c>
      <c r="D1291" s="144" t="s">
        <v>13158</v>
      </c>
    </row>
    <row r="1292" spans="1:4">
      <c r="A1292" s="144">
        <v>1291</v>
      </c>
      <c r="B1292" s="144">
        <v>2045</v>
      </c>
      <c r="C1292" s="144" t="s">
        <v>1574</v>
      </c>
      <c r="D1292" s="144" t="s">
        <v>13159</v>
      </c>
    </row>
    <row r="1293" spans="1:4">
      <c r="A1293" s="144">
        <v>1292</v>
      </c>
      <c r="B1293" s="144">
        <v>2045</v>
      </c>
      <c r="C1293" s="144" t="s">
        <v>1574</v>
      </c>
      <c r="D1293" s="144" t="s">
        <v>13160</v>
      </c>
    </row>
    <row r="1294" spans="1:4">
      <c r="A1294" s="144">
        <v>1293</v>
      </c>
      <c r="B1294" s="144">
        <v>2045</v>
      </c>
      <c r="C1294" s="144" t="s">
        <v>1574</v>
      </c>
      <c r="D1294" s="144" t="s">
        <v>13161</v>
      </c>
    </row>
    <row r="1295" spans="1:4">
      <c r="A1295" s="144">
        <v>1294</v>
      </c>
      <c r="B1295" s="144">
        <v>2045</v>
      </c>
      <c r="C1295" s="144" t="s">
        <v>1574</v>
      </c>
      <c r="D1295" s="144" t="s">
        <v>13162</v>
      </c>
    </row>
    <row r="1296" spans="1:4">
      <c r="A1296" s="144">
        <v>1295</v>
      </c>
      <c r="B1296" s="144">
        <v>2045</v>
      </c>
      <c r="C1296" s="144" t="s">
        <v>1574</v>
      </c>
      <c r="D1296" s="144" t="s">
        <v>13163</v>
      </c>
    </row>
    <row r="1297" spans="1:4">
      <c r="A1297" s="144">
        <v>1296</v>
      </c>
      <c r="B1297" s="144">
        <v>2045</v>
      </c>
      <c r="C1297" s="144" t="s">
        <v>1574</v>
      </c>
      <c r="D1297" s="144" t="s">
        <v>13164</v>
      </c>
    </row>
    <row r="1298" spans="1:4">
      <c r="A1298" s="144">
        <v>1297</v>
      </c>
      <c r="B1298" s="144">
        <v>2045</v>
      </c>
      <c r="C1298" s="144" t="s">
        <v>1574</v>
      </c>
      <c r="D1298" s="144" t="s">
        <v>13165</v>
      </c>
    </row>
    <row r="1299" spans="1:4">
      <c r="A1299" s="144">
        <v>1298</v>
      </c>
      <c r="B1299" s="144">
        <v>2045</v>
      </c>
      <c r="C1299" s="144" t="s">
        <v>1574</v>
      </c>
      <c r="D1299" s="144" t="s">
        <v>13166</v>
      </c>
    </row>
    <row r="1300" spans="1:4">
      <c r="A1300" s="144">
        <v>1299</v>
      </c>
      <c r="B1300" s="144">
        <v>2045</v>
      </c>
      <c r="C1300" s="144" t="s">
        <v>1574</v>
      </c>
      <c r="D1300" s="144" t="s">
        <v>13167</v>
      </c>
    </row>
    <row r="1301" spans="1:4">
      <c r="A1301" s="144">
        <v>1300</v>
      </c>
      <c r="B1301" s="144">
        <v>2045</v>
      </c>
      <c r="C1301" s="144" t="s">
        <v>1574</v>
      </c>
      <c r="D1301" s="144" t="s">
        <v>13168</v>
      </c>
    </row>
    <row r="1302" spans="1:4">
      <c r="A1302" s="144">
        <v>1301</v>
      </c>
      <c r="B1302" s="144">
        <v>2045</v>
      </c>
      <c r="C1302" s="144" t="s">
        <v>1574</v>
      </c>
      <c r="D1302" s="144" t="s">
        <v>13169</v>
      </c>
    </row>
    <row r="1303" spans="1:4">
      <c r="A1303" s="144">
        <v>1302</v>
      </c>
      <c r="B1303" s="144">
        <v>2045</v>
      </c>
      <c r="C1303" s="144" t="s">
        <v>1574</v>
      </c>
      <c r="D1303" s="144" t="s">
        <v>13170</v>
      </c>
    </row>
    <row r="1304" spans="1:4">
      <c r="A1304" s="144">
        <v>1303</v>
      </c>
      <c r="B1304" s="144">
        <v>2045</v>
      </c>
      <c r="C1304" s="144" t="s">
        <v>1574</v>
      </c>
      <c r="D1304" s="144" t="s">
        <v>13171</v>
      </c>
    </row>
    <row r="1305" spans="1:4">
      <c r="A1305" s="144">
        <v>1304</v>
      </c>
      <c r="B1305" s="144">
        <v>2045</v>
      </c>
      <c r="C1305" s="144" t="s">
        <v>1574</v>
      </c>
      <c r="D1305" s="144" t="s">
        <v>13172</v>
      </c>
    </row>
    <row r="1306" spans="1:4">
      <c r="A1306" s="144">
        <v>1305</v>
      </c>
      <c r="B1306" s="144">
        <v>2045</v>
      </c>
      <c r="C1306" s="144" t="s">
        <v>1574</v>
      </c>
      <c r="D1306" s="144" t="s">
        <v>13173</v>
      </c>
    </row>
    <row r="1307" spans="1:4">
      <c r="A1307" s="144">
        <v>1306</v>
      </c>
      <c r="B1307" s="144">
        <v>2045</v>
      </c>
      <c r="C1307" s="144" t="s">
        <v>1574</v>
      </c>
      <c r="D1307" s="144" t="s">
        <v>13174</v>
      </c>
    </row>
    <row r="1308" spans="1:4">
      <c r="A1308" s="144">
        <v>1307</v>
      </c>
      <c r="B1308" s="144">
        <v>2045</v>
      </c>
      <c r="C1308" s="144" t="s">
        <v>1574</v>
      </c>
      <c r="D1308" s="144" t="s">
        <v>13175</v>
      </c>
    </row>
    <row r="1309" spans="1:4">
      <c r="A1309" s="144">
        <v>1308</v>
      </c>
      <c r="B1309" s="144">
        <v>2045</v>
      </c>
      <c r="C1309" s="144" t="s">
        <v>1574</v>
      </c>
      <c r="D1309" s="144" t="s">
        <v>13176</v>
      </c>
    </row>
    <row r="1310" spans="1:4">
      <c r="A1310" s="144">
        <v>1309</v>
      </c>
      <c r="B1310" s="144">
        <v>2045</v>
      </c>
      <c r="C1310" s="144" t="s">
        <v>1574</v>
      </c>
      <c r="D1310" s="144" t="s">
        <v>13177</v>
      </c>
    </row>
    <row r="1311" spans="1:4">
      <c r="A1311" s="144">
        <v>1310</v>
      </c>
      <c r="B1311" s="144">
        <v>2045</v>
      </c>
      <c r="C1311" s="144" t="s">
        <v>1574</v>
      </c>
      <c r="D1311" s="144" t="s">
        <v>13178</v>
      </c>
    </row>
    <row r="1312" spans="1:4">
      <c r="A1312" s="144">
        <v>1311</v>
      </c>
      <c r="B1312" s="144">
        <v>2045</v>
      </c>
      <c r="C1312" s="144" t="s">
        <v>1574</v>
      </c>
      <c r="D1312" s="144" t="s">
        <v>13179</v>
      </c>
    </row>
    <row r="1313" spans="1:4">
      <c r="A1313" s="144">
        <v>1312</v>
      </c>
      <c r="B1313" s="144">
        <v>2045</v>
      </c>
      <c r="C1313" s="144" t="s">
        <v>1574</v>
      </c>
      <c r="D1313" s="144" t="s">
        <v>13180</v>
      </c>
    </row>
    <row r="1314" spans="1:4">
      <c r="A1314" s="144">
        <v>1313</v>
      </c>
      <c r="B1314" s="144">
        <v>2045</v>
      </c>
      <c r="C1314" s="144" t="s">
        <v>1574</v>
      </c>
      <c r="D1314" s="144" t="s">
        <v>13181</v>
      </c>
    </row>
    <row r="1315" spans="1:4">
      <c r="A1315" s="144">
        <v>1314</v>
      </c>
      <c r="B1315" s="144">
        <v>2045</v>
      </c>
      <c r="C1315" s="144" t="s">
        <v>1574</v>
      </c>
      <c r="D1315" s="144" t="s">
        <v>13182</v>
      </c>
    </row>
    <row r="1316" spans="1:4">
      <c r="A1316" s="144">
        <v>1315</v>
      </c>
      <c r="B1316" s="144">
        <v>2045</v>
      </c>
      <c r="C1316" s="144" t="s">
        <v>1574</v>
      </c>
      <c r="D1316" s="144" t="s">
        <v>13183</v>
      </c>
    </row>
    <row r="1317" spans="1:4">
      <c r="A1317" s="144">
        <v>1316</v>
      </c>
      <c r="B1317" s="144">
        <v>2045</v>
      </c>
      <c r="C1317" s="144" t="s">
        <v>1574</v>
      </c>
      <c r="D1317" s="144" t="s">
        <v>13184</v>
      </c>
    </row>
    <row r="1318" spans="1:4">
      <c r="A1318" s="144">
        <v>1317</v>
      </c>
      <c r="B1318" s="144">
        <v>2045</v>
      </c>
      <c r="C1318" s="144" t="s">
        <v>1574</v>
      </c>
      <c r="D1318" s="144" t="s">
        <v>13185</v>
      </c>
    </row>
    <row r="1319" spans="1:4">
      <c r="A1319" s="144">
        <v>1318</v>
      </c>
      <c r="B1319" s="144">
        <v>2045</v>
      </c>
      <c r="C1319" s="144" t="s">
        <v>1574</v>
      </c>
      <c r="D1319" s="144" t="s">
        <v>13186</v>
      </c>
    </row>
    <row r="1320" spans="1:4">
      <c r="A1320" s="144">
        <v>1319</v>
      </c>
      <c r="B1320" s="144">
        <v>2045</v>
      </c>
      <c r="C1320" s="144" t="s">
        <v>1574</v>
      </c>
      <c r="D1320" s="144" t="s">
        <v>13187</v>
      </c>
    </row>
    <row r="1321" spans="1:4">
      <c r="A1321" s="144">
        <v>1320</v>
      </c>
      <c r="B1321" s="144">
        <v>2045</v>
      </c>
      <c r="C1321" s="144" t="s">
        <v>1574</v>
      </c>
      <c r="D1321" s="144" t="s">
        <v>13188</v>
      </c>
    </row>
    <row r="1322" spans="1:4">
      <c r="A1322" s="144">
        <v>1321</v>
      </c>
      <c r="B1322" s="144">
        <v>2045</v>
      </c>
      <c r="C1322" s="144" t="s">
        <v>1574</v>
      </c>
      <c r="D1322" s="144" t="s">
        <v>13189</v>
      </c>
    </row>
    <row r="1323" spans="1:4">
      <c r="A1323" s="144">
        <v>1322</v>
      </c>
      <c r="B1323" s="144">
        <v>2045</v>
      </c>
      <c r="C1323" s="144" t="s">
        <v>1574</v>
      </c>
      <c r="D1323" s="144" t="s">
        <v>13190</v>
      </c>
    </row>
    <row r="1324" spans="1:4">
      <c r="A1324" s="144">
        <v>1323</v>
      </c>
      <c r="B1324" s="144">
        <v>2045</v>
      </c>
      <c r="C1324" s="144" t="s">
        <v>1574</v>
      </c>
      <c r="D1324" s="144" t="s">
        <v>13191</v>
      </c>
    </row>
    <row r="1325" spans="1:4">
      <c r="A1325" s="144">
        <v>1324</v>
      </c>
      <c r="B1325" s="144">
        <v>2045</v>
      </c>
      <c r="C1325" s="144" t="s">
        <v>1574</v>
      </c>
      <c r="D1325" s="144" t="s">
        <v>13192</v>
      </c>
    </row>
    <row r="1326" spans="1:4">
      <c r="A1326" s="144">
        <v>1325</v>
      </c>
      <c r="B1326" s="144">
        <v>2045</v>
      </c>
      <c r="C1326" s="144" t="s">
        <v>1574</v>
      </c>
      <c r="D1326" s="144" t="s">
        <v>13193</v>
      </c>
    </row>
    <row r="1327" spans="1:4">
      <c r="A1327" s="144">
        <v>1326</v>
      </c>
      <c r="B1327" s="144">
        <v>2045</v>
      </c>
      <c r="C1327" s="144" t="s">
        <v>1574</v>
      </c>
      <c r="D1327" s="144" t="s">
        <v>13194</v>
      </c>
    </row>
    <row r="1328" spans="1:4">
      <c r="A1328" s="144">
        <v>1327</v>
      </c>
      <c r="B1328" s="144">
        <v>2045</v>
      </c>
      <c r="C1328" s="144" t="s">
        <v>1574</v>
      </c>
      <c r="D1328" s="144" t="s">
        <v>13195</v>
      </c>
    </row>
    <row r="1329" spans="1:4">
      <c r="A1329" s="144">
        <v>1328</v>
      </c>
      <c r="B1329" s="144">
        <v>2045</v>
      </c>
      <c r="C1329" s="144" t="s">
        <v>1574</v>
      </c>
      <c r="D1329" s="144" t="s">
        <v>13196</v>
      </c>
    </row>
    <row r="1330" spans="1:4">
      <c r="A1330" s="144">
        <v>1329</v>
      </c>
      <c r="B1330" s="144">
        <v>2045</v>
      </c>
      <c r="C1330" s="144" t="s">
        <v>1574</v>
      </c>
      <c r="D1330" s="144" t="s">
        <v>13197</v>
      </c>
    </row>
    <row r="1331" spans="1:4">
      <c r="A1331" s="144">
        <v>1330</v>
      </c>
      <c r="B1331" s="144">
        <v>2045</v>
      </c>
      <c r="C1331" s="144" t="s">
        <v>1574</v>
      </c>
      <c r="D1331" s="144" t="s">
        <v>13198</v>
      </c>
    </row>
    <row r="1332" spans="1:4">
      <c r="A1332" s="144">
        <v>1331</v>
      </c>
      <c r="B1332" s="144">
        <v>2045</v>
      </c>
      <c r="C1332" s="144" t="s">
        <v>1574</v>
      </c>
      <c r="D1332" s="144" t="s">
        <v>13199</v>
      </c>
    </row>
    <row r="1333" spans="1:4">
      <c r="A1333" s="144">
        <v>1332</v>
      </c>
      <c r="B1333" s="144">
        <v>2045</v>
      </c>
      <c r="C1333" s="144" t="s">
        <v>1574</v>
      </c>
      <c r="D1333" s="144" t="s">
        <v>13200</v>
      </c>
    </row>
    <row r="1334" spans="1:4">
      <c r="A1334" s="144">
        <v>1333</v>
      </c>
      <c r="B1334" s="144">
        <v>2045</v>
      </c>
      <c r="C1334" s="144" t="s">
        <v>1574</v>
      </c>
      <c r="D1334" s="144" t="s">
        <v>13201</v>
      </c>
    </row>
    <row r="1335" spans="1:4">
      <c r="A1335" s="144">
        <v>1334</v>
      </c>
      <c r="B1335" s="144">
        <v>2045</v>
      </c>
      <c r="C1335" s="144" t="s">
        <v>1574</v>
      </c>
      <c r="D1335" s="144" t="s">
        <v>13202</v>
      </c>
    </row>
    <row r="1336" spans="1:4">
      <c r="A1336" s="144">
        <v>1335</v>
      </c>
      <c r="B1336" s="144">
        <v>2045</v>
      </c>
      <c r="C1336" s="144" t="s">
        <v>1574</v>
      </c>
      <c r="D1336" s="144" t="s">
        <v>13203</v>
      </c>
    </row>
    <row r="1337" spans="1:4">
      <c r="A1337" s="144">
        <v>1336</v>
      </c>
      <c r="B1337" s="144">
        <v>2045</v>
      </c>
      <c r="C1337" s="144" t="s">
        <v>1574</v>
      </c>
      <c r="D1337" s="144" t="s">
        <v>13204</v>
      </c>
    </row>
    <row r="1338" spans="1:4">
      <c r="A1338" s="144">
        <v>1337</v>
      </c>
      <c r="B1338" s="144">
        <v>2045</v>
      </c>
      <c r="C1338" s="144" t="s">
        <v>1574</v>
      </c>
      <c r="D1338" s="144" t="s">
        <v>13205</v>
      </c>
    </row>
    <row r="1339" spans="1:4">
      <c r="A1339" s="144">
        <v>1338</v>
      </c>
      <c r="B1339" s="144">
        <v>2045</v>
      </c>
      <c r="C1339" s="144" t="s">
        <v>1574</v>
      </c>
      <c r="D1339" s="144" t="s">
        <v>13206</v>
      </c>
    </row>
    <row r="1340" spans="1:4">
      <c r="A1340" s="144">
        <v>1339</v>
      </c>
      <c r="B1340" s="144">
        <v>2045</v>
      </c>
      <c r="C1340" s="144" t="s">
        <v>1574</v>
      </c>
      <c r="D1340" s="144" t="s">
        <v>13207</v>
      </c>
    </row>
    <row r="1341" spans="1:4">
      <c r="A1341" s="144">
        <v>1340</v>
      </c>
      <c r="B1341" s="144">
        <v>2045</v>
      </c>
      <c r="C1341" s="144" t="s">
        <v>1574</v>
      </c>
      <c r="D1341" s="144" t="s">
        <v>13208</v>
      </c>
    </row>
    <row r="1342" spans="1:4">
      <c r="A1342" s="144">
        <v>1341</v>
      </c>
      <c r="B1342" s="144">
        <v>2045</v>
      </c>
      <c r="C1342" s="144" t="s">
        <v>1574</v>
      </c>
      <c r="D1342" s="144" t="s">
        <v>13209</v>
      </c>
    </row>
    <row r="1343" spans="1:4">
      <c r="A1343" s="144">
        <v>1342</v>
      </c>
      <c r="B1343" s="144">
        <v>2045</v>
      </c>
      <c r="C1343" s="144" t="s">
        <v>1574</v>
      </c>
      <c r="D1343" s="144" t="s">
        <v>13210</v>
      </c>
    </row>
    <row r="1344" spans="1:4">
      <c r="A1344" s="144">
        <v>1343</v>
      </c>
      <c r="B1344" s="144">
        <v>2045</v>
      </c>
      <c r="C1344" s="144" t="s">
        <v>1574</v>
      </c>
      <c r="D1344" s="144" t="s">
        <v>13211</v>
      </c>
    </row>
    <row r="1345" spans="1:4">
      <c r="A1345" s="144">
        <v>1344</v>
      </c>
      <c r="B1345" s="144">
        <v>2045</v>
      </c>
      <c r="C1345" s="144" t="s">
        <v>1574</v>
      </c>
      <c r="D1345" s="144" t="s">
        <v>13212</v>
      </c>
    </row>
    <row r="1346" spans="1:4">
      <c r="A1346" s="144">
        <v>1345</v>
      </c>
      <c r="B1346" s="144">
        <v>2045</v>
      </c>
      <c r="C1346" s="144" t="s">
        <v>1574</v>
      </c>
      <c r="D1346" s="144" t="s">
        <v>13213</v>
      </c>
    </row>
    <row r="1347" spans="1:4">
      <c r="A1347" s="144">
        <v>1346</v>
      </c>
      <c r="B1347" s="144">
        <v>2045</v>
      </c>
      <c r="C1347" s="144" t="s">
        <v>1574</v>
      </c>
      <c r="D1347" s="144" t="s">
        <v>13214</v>
      </c>
    </row>
    <row r="1348" spans="1:4">
      <c r="A1348" s="144">
        <v>1347</v>
      </c>
      <c r="B1348" s="144">
        <v>2045</v>
      </c>
      <c r="C1348" s="144" t="s">
        <v>1574</v>
      </c>
      <c r="D1348" s="144" t="s">
        <v>13215</v>
      </c>
    </row>
    <row r="1349" spans="1:4">
      <c r="A1349" s="144">
        <v>1348</v>
      </c>
      <c r="B1349" s="144">
        <v>2045</v>
      </c>
      <c r="C1349" s="144" t="s">
        <v>1574</v>
      </c>
      <c r="D1349" s="144" t="s">
        <v>13216</v>
      </c>
    </row>
    <row r="1350" spans="1:4">
      <c r="A1350" s="144">
        <v>1349</v>
      </c>
      <c r="B1350" s="144">
        <v>2045</v>
      </c>
      <c r="C1350" s="144" t="s">
        <v>1574</v>
      </c>
      <c r="D1350" s="144" t="s">
        <v>13217</v>
      </c>
    </row>
    <row r="1351" spans="1:4">
      <c r="A1351" s="144">
        <v>1350</v>
      </c>
      <c r="B1351" s="144">
        <v>2045</v>
      </c>
      <c r="C1351" s="144" t="s">
        <v>1574</v>
      </c>
      <c r="D1351" s="144" t="s">
        <v>13218</v>
      </c>
    </row>
    <row r="1352" spans="1:4">
      <c r="A1352" s="144">
        <v>1351</v>
      </c>
      <c r="B1352" s="144">
        <v>2045</v>
      </c>
      <c r="C1352" s="144" t="s">
        <v>1574</v>
      </c>
      <c r="D1352" s="144" t="s">
        <v>13219</v>
      </c>
    </row>
    <row r="1353" spans="1:4">
      <c r="A1353" s="144">
        <v>1352</v>
      </c>
      <c r="B1353" s="144">
        <v>2045</v>
      </c>
      <c r="C1353" s="144" t="s">
        <v>1574</v>
      </c>
      <c r="D1353" s="144" t="s">
        <v>13220</v>
      </c>
    </row>
    <row r="1354" spans="1:4">
      <c r="A1354" s="144">
        <v>1353</v>
      </c>
      <c r="B1354" s="144">
        <v>2045</v>
      </c>
      <c r="C1354" s="144" t="s">
        <v>1574</v>
      </c>
      <c r="D1354" s="144" t="s">
        <v>13221</v>
      </c>
    </row>
    <row r="1355" spans="1:4">
      <c r="A1355" s="144">
        <v>1354</v>
      </c>
      <c r="B1355" s="144">
        <v>2045</v>
      </c>
      <c r="C1355" s="144" t="s">
        <v>1574</v>
      </c>
      <c r="D1355" s="144" t="s">
        <v>13222</v>
      </c>
    </row>
    <row r="1356" spans="1:4">
      <c r="A1356" s="144">
        <v>1355</v>
      </c>
      <c r="B1356" s="144">
        <v>2045</v>
      </c>
      <c r="C1356" s="144" t="s">
        <v>1574</v>
      </c>
      <c r="D1356" s="144" t="s">
        <v>13223</v>
      </c>
    </row>
    <row r="1357" spans="1:4">
      <c r="A1357" s="144">
        <v>1356</v>
      </c>
      <c r="B1357" s="144">
        <v>2045</v>
      </c>
      <c r="C1357" s="144" t="s">
        <v>1574</v>
      </c>
      <c r="D1357" s="144" t="s">
        <v>13224</v>
      </c>
    </row>
    <row r="1358" spans="1:4">
      <c r="A1358" s="144">
        <v>1357</v>
      </c>
      <c r="B1358" s="144">
        <v>2045</v>
      </c>
      <c r="C1358" s="144" t="s">
        <v>1574</v>
      </c>
      <c r="D1358" s="144" t="s">
        <v>13225</v>
      </c>
    </row>
    <row r="1359" spans="1:4">
      <c r="A1359" s="144">
        <v>1358</v>
      </c>
      <c r="B1359" s="144">
        <v>2045</v>
      </c>
      <c r="C1359" s="144" t="s">
        <v>1574</v>
      </c>
      <c r="D1359" s="144" t="s">
        <v>13226</v>
      </c>
    </row>
    <row r="1360" spans="1:4">
      <c r="A1360" s="144">
        <v>1359</v>
      </c>
      <c r="B1360" s="144">
        <v>2045</v>
      </c>
      <c r="C1360" s="144" t="s">
        <v>1574</v>
      </c>
      <c r="D1360" s="144" t="s">
        <v>13227</v>
      </c>
    </row>
    <row r="1361" spans="1:4">
      <c r="A1361" s="144">
        <v>1360</v>
      </c>
      <c r="B1361" s="144">
        <v>2045</v>
      </c>
      <c r="C1361" s="144" t="s">
        <v>1574</v>
      </c>
      <c r="D1361" s="144" t="s">
        <v>13228</v>
      </c>
    </row>
    <row r="1362" spans="1:4">
      <c r="A1362" s="144">
        <v>1361</v>
      </c>
      <c r="B1362" s="144">
        <v>2045</v>
      </c>
      <c r="C1362" s="144" t="s">
        <v>1574</v>
      </c>
      <c r="D1362" s="144" t="s">
        <v>13229</v>
      </c>
    </row>
    <row r="1363" spans="1:4">
      <c r="A1363" s="144">
        <v>1362</v>
      </c>
      <c r="B1363" s="144">
        <v>2045</v>
      </c>
      <c r="C1363" s="144" t="s">
        <v>1574</v>
      </c>
      <c r="D1363" s="144" t="s">
        <v>13230</v>
      </c>
    </row>
    <row r="1364" spans="1:4">
      <c r="A1364" s="144">
        <v>1363</v>
      </c>
      <c r="B1364" s="144">
        <v>2045</v>
      </c>
      <c r="C1364" s="144" t="s">
        <v>1574</v>
      </c>
      <c r="D1364" s="144" t="s">
        <v>13231</v>
      </c>
    </row>
    <row r="1365" spans="1:4">
      <c r="A1365" s="144">
        <v>1364</v>
      </c>
      <c r="B1365" s="144">
        <v>2045</v>
      </c>
      <c r="C1365" s="144" t="s">
        <v>1574</v>
      </c>
      <c r="D1365" s="144" t="s">
        <v>13232</v>
      </c>
    </row>
    <row r="1366" spans="1:4">
      <c r="A1366" s="144">
        <v>1365</v>
      </c>
      <c r="B1366" s="144">
        <v>2045</v>
      </c>
      <c r="C1366" s="144" t="s">
        <v>1574</v>
      </c>
      <c r="D1366" s="144" t="s">
        <v>13233</v>
      </c>
    </row>
    <row r="1367" spans="1:4">
      <c r="A1367" s="144">
        <v>1366</v>
      </c>
      <c r="B1367" s="144">
        <v>2045</v>
      </c>
      <c r="C1367" s="144" t="s">
        <v>1574</v>
      </c>
      <c r="D1367" s="144" t="s">
        <v>13234</v>
      </c>
    </row>
    <row r="1368" spans="1:4">
      <c r="A1368" s="144">
        <v>1367</v>
      </c>
      <c r="B1368" s="144">
        <v>2045</v>
      </c>
      <c r="C1368" s="144" t="s">
        <v>1574</v>
      </c>
      <c r="D1368" s="144" t="s">
        <v>13235</v>
      </c>
    </row>
    <row r="1369" spans="1:4">
      <c r="A1369" s="144">
        <v>1368</v>
      </c>
      <c r="B1369" s="144">
        <v>2045</v>
      </c>
      <c r="C1369" s="144" t="s">
        <v>1574</v>
      </c>
      <c r="D1369" s="144" t="s">
        <v>13236</v>
      </c>
    </row>
    <row r="1370" spans="1:4">
      <c r="A1370" s="144">
        <v>1369</v>
      </c>
      <c r="B1370" s="144">
        <v>2045</v>
      </c>
      <c r="C1370" s="144" t="s">
        <v>1574</v>
      </c>
      <c r="D1370" s="144" t="s">
        <v>13237</v>
      </c>
    </row>
    <row r="1371" spans="1:4">
      <c r="A1371" s="144">
        <v>1370</v>
      </c>
      <c r="B1371" s="144">
        <v>2045</v>
      </c>
      <c r="C1371" s="144" t="s">
        <v>1574</v>
      </c>
      <c r="D1371" s="144" t="s">
        <v>13238</v>
      </c>
    </row>
    <row r="1372" spans="1:4">
      <c r="A1372" s="144">
        <v>1371</v>
      </c>
      <c r="B1372" s="144">
        <v>2045</v>
      </c>
      <c r="C1372" s="144" t="s">
        <v>1574</v>
      </c>
      <c r="D1372" s="144" t="s">
        <v>13239</v>
      </c>
    </row>
    <row r="1373" spans="1:4">
      <c r="A1373" s="144">
        <v>1372</v>
      </c>
      <c r="B1373" s="144">
        <v>2045</v>
      </c>
      <c r="C1373" s="144" t="s">
        <v>1574</v>
      </c>
      <c r="D1373" s="144" t="s">
        <v>13240</v>
      </c>
    </row>
    <row r="1374" spans="1:4">
      <c r="A1374" s="144">
        <v>1373</v>
      </c>
      <c r="B1374" s="144">
        <v>2045</v>
      </c>
      <c r="C1374" s="144" t="s">
        <v>1574</v>
      </c>
      <c r="D1374" s="144" t="s">
        <v>13241</v>
      </c>
    </row>
    <row r="1375" spans="1:4">
      <c r="A1375" s="144">
        <v>1374</v>
      </c>
      <c r="B1375" s="144">
        <v>2045</v>
      </c>
      <c r="C1375" s="144" t="s">
        <v>1574</v>
      </c>
      <c r="D1375" s="144" t="s">
        <v>13242</v>
      </c>
    </row>
    <row r="1376" spans="1:4">
      <c r="A1376" s="144">
        <v>1375</v>
      </c>
      <c r="B1376" s="144">
        <v>2045</v>
      </c>
      <c r="C1376" s="144" t="s">
        <v>1574</v>
      </c>
      <c r="D1376" s="144" t="s">
        <v>13243</v>
      </c>
    </row>
    <row r="1377" spans="1:4">
      <c r="A1377" s="144">
        <v>1376</v>
      </c>
      <c r="B1377" s="144">
        <v>2045</v>
      </c>
      <c r="C1377" s="144" t="s">
        <v>1574</v>
      </c>
      <c r="D1377" s="144" t="s">
        <v>13244</v>
      </c>
    </row>
    <row r="1378" spans="1:4">
      <c r="A1378" s="144">
        <v>1377</v>
      </c>
      <c r="B1378" s="144">
        <v>2045</v>
      </c>
      <c r="C1378" s="144" t="s">
        <v>1574</v>
      </c>
      <c r="D1378" s="144" t="s">
        <v>13245</v>
      </c>
    </row>
    <row r="1379" spans="1:4">
      <c r="A1379" s="144">
        <v>1378</v>
      </c>
      <c r="B1379" s="144">
        <v>2045</v>
      </c>
      <c r="C1379" s="144" t="s">
        <v>1574</v>
      </c>
      <c r="D1379" s="144" t="s">
        <v>13246</v>
      </c>
    </row>
    <row r="1380" spans="1:4">
      <c r="A1380" s="144">
        <v>1379</v>
      </c>
      <c r="B1380" s="144">
        <v>2045</v>
      </c>
      <c r="C1380" s="144" t="s">
        <v>1574</v>
      </c>
      <c r="D1380" s="144" t="s">
        <v>13247</v>
      </c>
    </row>
    <row r="1381" spans="1:4">
      <c r="A1381" s="144">
        <v>1380</v>
      </c>
      <c r="B1381" s="144">
        <v>2045</v>
      </c>
      <c r="C1381" s="144" t="s">
        <v>1574</v>
      </c>
      <c r="D1381" s="144" t="s">
        <v>13248</v>
      </c>
    </row>
    <row r="1382" spans="1:4">
      <c r="A1382" s="144">
        <v>1381</v>
      </c>
      <c r="B1382" s="144">
        <v>2045</v>
      </c>
      <c r="C1382" s="144" t="s">
        <v>1574</v>
      </c>
      <c r="D1382" s="144" t="s">
        <v>13249</v>
      </c>
    </row>
    <row r="1383" spans="1:4">
      <c r="A1383" s="144">
        <v>1382</v>
      </c>
      <c r="B1383" s="144">
        <v>2045</v>
      </c>
      <c r="C1383" s="144" t="s">
        <v>1574</v>
      </c>
      <c r="D1383" s="144" t="s">
        <v>13250</v>
      </c>
    </row>
    <row r="1384" spans="1:4">
      <c r="A1384" s="144">
        <v>1383</v>
      </c>
      <c r="B1384" s="144">
        <v>2045</v>
      </c>
      <c r="C1384" s="144" t="s">
        <v>1574</v>
      </c>
      <c r="D1384" s="144" t="s">
        <v>13251</v>
      </c>
    </row>
    <row r="1385" spans="1:4">
      <c r="A1385" s="144">
        <v>1384</v>
      </c>
      <c r="B1385" s="144">
        <v>2045</v>
      </c>
      <c r="C1385" s="144" t="s">
        <v>1574</v>
      </c>
      <c r="D1385" s="144" t="s">
        <v>13252</v>
      </c>
    </row>
    <row r="1386" spans="1:4">
      <c r="A1386" s="144">
        <v>1385</v>
      </c>
      <c r="B1386" s="144">
        <v>2045</v>
      </c>
      <c r="C1386" s="144" t="s">
        <v>1574</v>
      </c>
      <c r="D1386" s="144" t="s">
        <v>13253</v>
      </c>
    </row>
    <row r="1387" spans="1:4">
      <c r="A1387" s="144">
        <v>1386</v>
      </c>
      <c r="B1387" s="144">
        <v>2045</v>
      </c>
      <c r="C1387" s="144" t="s">
        <v>1574</v>
      </c>
      <c r="D1387" s="144" t="s">
        <v>13254</v>
      </c>
    </row>
    <row r="1388" spans="1:4">
      <c r="A1388" s="144">
        <v>1387</v>
      </c>
      <c r="B1388" s="144">
        <v>2045</v>
      </c>
      <c r="C1388" s="144" t="s">
        <v>1574</v>
      </c>
      <c r="D1388" s="144" t="s">
        <v>13255</v>
      </c>
    </row>
    <row r="1389" spans="1:4">
      <c r="A1389" s="144">
        <v>1388</v>
      </c>
      <c r="B1389" s="144">
        <v>2045</v>
      </c>
      <c r="C1389" s="144" t="s">
        <v>1574</v>
      </c>
      <c r="D1389" s="144" t="s">
        <v>13256</v>
      </c>
    </row>
    <row r="1390" spans="1:4">
      <c r="A1390" s="144">
        <v>1389</v>
      </c>
      <c r="B1390" s="144">
        <v>2045</v>
      </c>
      <c r="C1390" s="144" t="s">
        <v>1574</v>
      </c>
      <c r="D1390" s="144" t="s">
        <v>13257</v>
      </c>
    </row>
    <row r="1391" spans="1:4">
      <c r="A1391" s="144">
        <v>1390</v>
      </c>
      <c r="B1391" s="144">
        <v>2045</v>
      </c>
      <c r="C1391" s="144" t="s">
        <v>1574</v>
      </c>
      <c r="D1391" s="144" t="s">
        <v>13258</v>
      </c>
    </row>
    <row r="1392" spans="1:4">
      <c r="A1392" s="144">
        <v>1391</v>
      </c>
      <c r="B1392" s="144">
        <v>2045</v>
      </c>
      <c r="C1392" s="144" t="s">
        <v>1574</v>
      </c>
      <c r="D1392" s="144" t="s">
        <v>13259</v>
      </c>
    </row>
    <row r="1393" spans="1:4">
      <c r="A1393" s="144">
        <v>1392</v>
      </c>
      <c r="B1393" s="144">
        <v>2045</v>
      </c>
      <c r="C1393" s="144" t="s">
        <v>1574</v>
      </c>
      <c r="D1393" s="144" t="s">
        <v>13260</v>
      </c>
    </row>
    <row r="1394" spans="1:4">
      <c r="A1394" s="144">
        <v>1393</v>
      </c>
      <c r="B1394" s="144">
        <v>2045</v>
      </c>
      <c r="C1394" s="144" t="s">
        <v>1574</v>
      </c>
      <c r="D1394" s="144" t="s">
        <v>13261</v>
      </c>
    </row>
    <row r="1395" spans="1:4">
      <c r="A1395" s="144">
        <v>1394</v>
      </c>
      <c r="B1395" s="144">
        <v>2045</v>
      </c>
      <c r="C1395" s="144" t="s">
        <v>1574</v>
      </c>
      <c r="D1395" s="144" t="s">
        <v>13262</v>
      </c>
    </row>
    <row r="1396" spans="1:4">
      <c r="A1396" s="144">
        <v>1395</v>
      </c>
      <c r="B1396" s="144">
        <v>2045</v>
      </c>
      <c r="C1396" s="144" t="s">
        <v>1574</v>
      </c>
      <c r="D1396" s="144" t="s">
        <v>13263</v>
      </c>
    </row>
    <row r="1397" spans="1:4">
      <c r="A1397" s="144">
        <v>1396</v>
      </c>
      <c r="B1397" s="144">
        <v>2045</v>
      </c>
      <c r="C1397" s="144" t="s">
        <v>1574</v>
      </c>
      <c r="D1397" s="144" t="s">
        <v>13264</v>
      </c>
    </row>
    <row r="1398" spans="1:4">
      <c r="A1398" s="144">
        <v>1397</v>
      </c>
      <c r="B1398" s="144">
        <v>2045</v>
      </c>
      <c r="C1398" s="144" t="s">
        <v>1574</v>
      </c>
      <c r="D1398" s="144" t="s">
        <v>13265</v>
      </c>
    </row>
    <row r="1399" spans="1:4">
      <c r="A1399" s="144">
        <v>1398</v>
      </c>
      <c r="B1399" s="144">
        <v>2045</v>
      </c>
      <c r="C1399" s="144" t="s">
        <v>1574</v>
      </c>
      <c r="D1399" s="144" t="s">
        <v>13266</v>
      </c>
    </row>
    <row r="1400" spans="1:4">
      <c r="A1400" s="144">
        <v>1399</v>
      </c>
      <c r="B1400" s="144">
        <v>2045</v>
      </c>
      <c r="C1400" s="144" t="s">
        <v>1574</v>
      </c>
      <c r="D1400" s="144" t="s">
        <v>13267</v>
      </c>
    </row>
    <row r="1401" spans="1:4">
      <c r="A1401" s="144">
        <v>1400</v>
      </c>
      <c r="B1401" s="144">
        <v>2045</v>
      </c>
      <c r="C1401" s="144" t="s">
        <v>1574</v>
      </c>
      <c r="D1401" s="144" t="s">
        <v>13268</v>
      </c>
    </row>
    <row r="1402" spans="1:4">
      <c r="A1402" s="144">
        <v>1401</v>
      </c>
      <c r="B1402" s="144">
        <v>2045</v>
      </c>
      <c r="C1402" s="144" t="s">
        <v>1574</v>
      </c>
      <c r="D1402" s="144" t="s">
        <v>13269</v>
      </c>
    </row>
    <row r="1403" spans="1:4">
      <c r="A1403" s="144">
        <v>1402</v>
      </c>
      <c r="B1403" s="144">
        <v>2045</v>
      </c>
      <c r="C1403" s="144" t="s">
        <v>1574</v>
      </c>
      <c r="D1403" s="144" t="s">
        <v>13270</v>
      </c>
    </row>
    <row r="1404" spans="1:4">
      <c r="A1404" s="144">
        <v>1403</v>
      </c>
      <c r="B1404" s="144">
        <v>2045</v>
      </c>
      <c r="C1404" s="144" t="s">
        <v>1574</v>
      </c>
      <c r="D1404" s="144" t="s">
        <v>13271</v>
      </c>
    </row>
    <row r="1405" spans="1:4">
      <c r="A1405" s="144">
        <v>1404</v>
      </c>
      <c r="B1405" s="144">
        <v>2045</v>
      </c>
      <c r="C1405" s="144" t="s">
        <v>1574</v>
      </c>
      <c r="D1405" s="144" t="s">
        <v>13272</v>
      </c>
    </row>
    <row r="1406" spans="1:4">
      <c r="A1406" s="144">
        <v>1405</v>
      </c>
      <c r="B1406" s="144">
        <v>2045</v>
      </c>
      <c r="C1406" s="144" t="s">
        <v>1574</v>
      </c>
      <c r="D1406" s="144" t="s">
        <v>13273</v>
      </c>
    </row>
    <row r="1407" spans="1:4">
      <c r="A1407" s="144">
        <v>1406</v>
      </c>
      <c r="B1407" s="144">
        <v>2045</v>
      </c>
      <c r="C1407" s="144" t="s">
        <v>1574</v>
      </c>
      <c r="D1407" s="144" t="s">
        <v>13274</v>
      </c>
    </row>
    <row r="1408" spans="1:4">
      <c r="A1408" s="144">
        <v>1407</v>
      </c>
      <c r="B1408" s="144">
        <v>2045</v>
      </c>
      <c r="C1408" s="144" t="s">
        <v>1574</v>
      </c>
      <c r="D1408" s="144" t="s">
        <v>13275</v>
      </c>
    </row>
    <row r="1409" spans="1:4">
      <c r="A1409" s="144">
        <v>1408</v>
      </c>
      <c r="B1409" s="144">
        <v>2045</v>
      </c>
      <c r="C1409" s="144" t="s">
        <v>1574</v>
      </c>
      <c r="D1409" s="144" t="s">
        <v>13276</v>
      </c>
    </row>
    <row r="1410" spans="1:4">
      <c r="A1410" s="144">
        <v>1409</v>
      </c>
      <c r="B1410" s="144">
        <v>2045</v>
      </c>
      <c r="C1410" s="144" t="s">
        <v>1574</v>
      </c>
      <c r="D1410" s="144" t="s">
        <v>13277</v>
      </c>
    </row>
    <row r="1411" spans="1:4">
      <c r="A1411" s="144">
        <v>1410</v>
      </c>
      <c r="B1411" s="144">
        <v>2045</v>
      </c>
      <c r="C1411" s="144" t="s">
        <v>1574</v>
      </c>
      <c r="D1411" s="144" t="s">
        <v>13278</v>
      </c>
    </row>
    <row r="1412" spans="1:4">
      <c r="A1412" s="144">
        <v>1411</v>
      </c>
      <c r="B1412" s="144">
        <v>2045</v>
      </c>
      <c r="C1412" s="144" t="s">
        <v>1574</v>
      </c>
      <c r="D1412" s="144" t="s">
        <v>13279</v>
      </c>
    </row>
    <row r="1413" spans="1:4">
      <c r="A1413" s="144">
        <v>1412</v>
      </c>
      <c r="B1413" s="144">
        <v>2045</v>
      </c>
      <c r="C1413" s="144" t="s">
        <v>1574</v>
      </c>
      <c r="D1413" s="144" t="s">
        <v>13280</v>
      </c>
    </row>
    <row r="1414" spans="1:4">
      <c r="A1414" s="144">
        <v>1413</v>
      </c>
      <c r="B1414" s="144">
        <v>2045</v>
      </c>
      <c r="C1414" s="144" t="s">
        <v>1574</v>
      </c>
      <c r="D1414" s="144" t="s">
        <v>13281</v>
      </c>
    </row>
    <row r="1415" spans="1:4">
      <c r="A1415" s="144">
        <v>1414</v>
      </c>
      <c r="B1415" s="144">
        <v>2045</v>
      </c>
      <c r="C1415" s="144" t="s">
        <v>1574</v>
      </c>
      <c r="D1415" s="144" t="s">
        <v>13282</v>
      </c>
    </row>
    <row r="1416" spans="1:4">
      <c r="A1416" s="144">
        <v>1415</v>
      </c>
      <c r="B1416" s="144">
        <v>2045</v>
      </c>
      <c r="C1416" s="144" t="s">
        <v>1574</v>
      </c>
      <c r="D1416" s="144" t="s">
        <v>13283</v>
      </c>
    </row>
    <row r="1417" spans="1:4">
      <c r="A1417" s="144">
        <v>1416</v>
      </c>
      <c r="B1417" s="144">
        <v>2045</v>
      </c>
      <c r="C1417" s="144" t="s">
        <v>1574</v>
      </c>
      <c r="D1417" s="144" t="s">
        <v>13284</v>
      </c>
    </row>
    <row r="1418" spans="1:4">
      <c r="A1418" s="144">
        <v>1417</v>
      </c>
      <c r="B1418" s="144">
        <v>2045</v>
      </c>
      <c r="C1418" s="144" t="s">
        <v>1574</v>
      </c>
      <c r="D1418" s="144" t="s">
        <v>13285</v>
      </c>
    </row>
    <row r="1419" spans="1:4">
      <c r="A1419" s="144">
        <v>1418</v>
      </c>
      <c r="B1419" s="144">
        <v>2045</v>
      </c>
      <c r="C1419" s="144" t="s">
        <v>1574</v>
      </c>
      <c r="D1419" s="144" t="s">
        <v>13286</v>
      </c>
    </row>
    <row r="1420" spans="1:4">
      <c r="A1420" s="144">
        <v>1419</v>
      </c>
      <c r="B1420" s="144">
        <v>2045</v>
      </c>
      <c r="C1420" s="144" t="s">
        <v>1574</v>
      </c>
      <c r="D1420" s="144" t="s">
        <v>13287</v>
      </c>
    </row>
    <row r="1421" spans="1:4">
      <c r="A1421" s="144">
        <v>1420</v>
      </c>
      <c r="B1421" s="144">
        <v>2045</v>
      </c>
      <c r="C1421" s="144" t="s">
        <v>1574</v>
      </c>
      <c r="D1421" s="144" t="s">
        <v>13288</v>
      </c>
    </row>
    <row r="1422" spans="1:4">
      <c r="A1422" s="144">
        <v>1421</v>
      </c>
      <c r="B1422" s="144">
        <v>2045</v>
      </c>
      <c r="C1422" s="144" t="s">
        <v>1574</v>
      </c>
      <c r="D1422" s="144" t="s">
        <v>13289</v>
      </c>
    </row>
    <row r="1423" spans="1:4">
      <c r="A1423" s="144">
        <v>1422</v>
      </c>
      <c r="B1423" s="144">
        <v>2045</v>
      </c>
      <c r="C1423" s="144" t="s">
        <v>1574</v>
      </c>
      <c r="D1423" s="144" t="s">
        <v>13290</v>
      </c>
    </row>
    <row r="1424" spans="1:4">
      <c r="A1424" s="144">
        <v>1423</v>
      </c>
      <c r="B1424" s="144">
        <v>2045</v>
      </c>
      <c r="C1424" s="144" t="s">
        <v>1574</v>
      </c>
      <c r="D1424" s="144" t="s">
        <v>13291</v>
      </c>
    </row>
    <row r="1425" spans="1:4">
      <c r="A1425" s="144">
        <v>1424</v>
      </c>
      <c r="B1425" s="144">
        <v>2045</v>
      </c>
      <c r="C1425" s="144" t="s">
        <v>1574</v>
      </c>
      <c r="D1425" s="144" t="s">
        <v>13292</v>
      </c>
    </row>
    <row r="1426" spans="1:4">
      <c r="A1426" s="144">
        <v>1425</v>
      </c>
      <c r="B1426" s="144">
        <v>2045</v>
      </c>
      <c r="C1426" s="144" t="s">
        <v>1574</v>
      </c>
      <c r="D1426" s="144" t="s">
        <v>13293</v>
      </c>
    </row>
    <row r="1427" spans="1:4">
      <c r="A1427" s="144">
        <v>1426</v>
      </c>
      <c r="B1427" s="144">
        <v>2045</v>
      </c>
      <c r="C1427" s="144" t="s">
        <v>1574</v>
      </c>
      <c r="D1427" s="144" t="s">
        <v>13294</v>
      </c>
    </row>
    <row r="1428" spans="1:4">
      <c r="A1428" s="144">
        <v>1427</v>
      </c>
      <c r="B1428" s="144">
        <v>2045</v>
      </c>
      <c r="C1428" s="144" t="s">
        <v>1574</v>
      </c>
      <c r="D1428" s="144" t="s">
        <v>13295</v>
      </c>
    </row>
    <row r="1429" spans="1:4">
      <c r="A1429" s="144">
        <v>1428</v>
      </c>
      <c r="B1429" s="144">
        <v>2045</v>
      </c>
      <c r="C1429" s="144" t="s">
        <v>1574</v>
      </c>
      <c r="D1429" s="144" t="s">
        <v>13296</v>
      </c>
    </row>
    <row r="1430" spans="1:4">
      <c r="A1430" s="144">
        <v>1429</v>
      </c>
      <c r="B1430" s="144">
        <v>2045</v>
      </c>
      <c r="C1430" s="144" t="s">
        <v>1574</v>
      </c>
      <c r="D1430" s="144" t="s">
        <v>13297</v>
      </c>
    </row>
    <row r="1431" spans="1:4">
      <c r="A1431" s="144">
        <v>1430</v>
      </c>
      <c r="B1431" s="144">
        <v>2045</v>
      </c>
      <c r="C1431" s="144" t="s">
        <v>1574</v>
      </c>
      <c r="D1431" s="144" t="s">
        <v>13298</v>
      </c>
    </row>
    <row r="1432" spans="1:4">
      <c r="A1432" s="144">
        <v>1431</v>
      </c>
      <c r="B1432" s="144">
        <v>2045</v>
      </c>
      <c r="C1432" s="144" t="s">
        <v>1574</v>
      </c>
      <c r="D1432" s="144" t="s">
        <v>13299</v>
      </c>
    </row>
    <row r="1433" spans="1:4">
      <c r="A1433" s="144">
        <v>1432</v>
      </c>
      <c r="B1433" s="144">
        <v>2045</v>
      </c>
      <c r="C1433" s="144" t="s">
        <v>1574</v>
      </c>
      <c r="D1433" s="144" t="s">
        <v>13300</v>
      </c>
    </row>
    <row r="1434" spans="1:4">
      <c r="A1434" s="144">
        <v>1433</v>
      </c>
      <c r="B1434" s="144">
        <v>2045</v>
      </c>
      <c r="C1434" s="144" t="s">
        <v>1574</v>
      </c>
      <c r="D1434" s="144" t="s">
        <v>13301</v>
      </c>
    </row>
    <row r="1435" spans="1:4">
      <c r="A1435" s="144">
        <v>1434</v>
      </c>
      <c r="B1435" s="144">
        <v>2045</v>
      </c>
      <c r="C1435" s="144" t="s">
        <v>1574</v>
      </c>
      <c r="D1435" s="144" t="s">
        <v>13302</v>
      </c>
    </row>
    <row r="1436" spans="1:4">
      <c r="A1436" s="144">
        <v>1435</v>
      </c>
      <c r="B1436" s="144">
        <v>2045</v>
      </c>
      <c r="C1436" s="144" t="s">
        <v>1574</v>
      </c>
      <c r="D1436" s="144" t="s">
        <v>13303</v>
      </c>
    </row>
    <row r="1437" spans="1:4">
      <c r="A1437" s="144">
        <v>1436</v>
      </c>
      <c r="B1437" s="144">
        <v>2045</v>
      </c>
      <c r="C1437" s="144" t="s">
        <v>1574</v>
      </c>
      <c r="D1437" s="144" t="s">
        <v>13304</v>
      </c>
    </row>
    <row r="1438" spans="1:4">
      <c r="A1438" s="144">
        <v>1437</v>
      </c>
      <c r="B1438" s="144">
        <v>2045</v>
      </c>
      <c r="C1438" s="144" t="s">
        <v>1574</v>
      </c>
      <c r="D1438" s="144" t="s">
        <v>13305</v>
      </c>
    </row>
    <row r="1439" spans="1:4">
      <c r="A1439" s="144">
        <v>1438</v>
      </c>
      <c r="B1439" s="144">
        <v>2045</v>
      </c>
      <c r="C1439" s="144" t="s">
        <v>1574</v>
      </c>
      <c r="D1439" s="144" t="s">
        <v>13306</v>
      </c>
    </row>
    <row r="1440" spans="1:4">
      <c r="A1440" s="144">
        <v>1439</v>
      </c>
      <c r="B1440" s="144">
        <v>2045</v>
      </c>
      <c r="C1440" s="144" t="s">
        <v>1574</v>
      </c>
      <c r="D1440" s="144" t="s">
        <v>13307</v>
      </c>
    </row>
    <row r="1441" spans="1:4">
      <c r="A1441" s="144">
        <v>1440</v>
      </c>
      <c r="B1441" s="144">
        <v>2045</v>
      </c>
      <c r="C1441" s="144" t="s">
        <v>1574</v>
      </c>
      <c r="D1441" s="144" t="s">
        <v>13308</v>
      </c>
    </row>
    <row r="1442" spans="1:4">
      <c r="A1442" s="144">
        <v>1441</v>
      </c>
      <c r="B1442" s="144">
        <v>2045</v>
      </c>
      <c r="C1442" s="144" t="s">
        <v>1574</v>
      </c>
      <c r="D1442" s="144" t="s">
        <v>13309</v>
      </c>
    </row>
    <row r="1443" spans="1:4">
      <c r="A1443" s="144">
        <v>1442</v>
      </c>
      <c r="B1443" s="144">
        <v>2045</v>
      </c>
      <c r="C1443" s="144" t="s">
        <v>1574</v>
      </c>
      <c r="D1443" s="144" t="s">
        <v>13310</v>
      </c>
    </row>
    <row r="1444" spans="1:4">
      <c r="A1444" s="144">
        <v>1443</v>
      </c>
      <c r="B1444" s="144">
        <v>2045</v>
      </c>
      <c r="C1444" s="144" t="s">
        <v>1574</v>
      </c>
      <c r="D1444" s="144" t="s">
        <v>13311</v>
      </c>
    </row>
    <row r="1445" spans="1:4">
      <c r="A1445" s="144">
        <v>1444</v>
      </c>
      <c r="B1445" s="144">
        <v>2045</v>
      </c>
      <c r="C1445" s="144" t="s">
        <v>1574</v>
      </c>
      <c r="D1445" s="144" t="s">
        <v>13312</v>
      </c>
    </row>
    <row r="1446" spans="1:4">
      <c r="A1446" s="144">
        <v>1445</v>
      </c>
      <c r="B1446" s="144">
        <v>2045</v>
      </c>
      <c r="C1446" s="144" t="s">
        <v>1574</v>
      </c>
      <c r="D1446" s="144" t="s">
        <v>13313</v>
      </c>
    </row>
    <row r="1447" spans="1:4">
      <c r="A1447" s="144">
        <v>1446</v>
      </c>
      <c r="B1447" s="144">
        <v>2045</v>
      </c>
      <c r="C1447" s="144" t="s">
        <v>1574</v>
      </c>
      <c r="D1447" s="144" t="s">
        <v>13314</v>
      </c>
    </row>
    <row r="1448" spans="1:4">
      <c r="A1448" s="144">
        <v>1447</v>
      </c>
      <c r="B1448" s="144">
        <v>2045</v>
      </c>
      <c r="C1448" s="144" t="s">
        <v>1574</v>
      </c>
      <c r="D1448" s="144" t="s">
        <v>13315</v>
      </c>
    </row>
    <row r="1449" spans="1:4">
      <c r="A1449" s="144">
        <v>1448</v>
      </c>
      <c r="B1449" s="144">
        <v>2045</v>
      </c>
      <c r="C1449" s="144" t="s">
        <v>1574</v>
      </c>
      <c r="D1449" s="144" t="s">
        <v>13316</v>
      </c>
    </row>
    <row r="1450" spans="1:4">
      <c r="A1450" s="144">
        <v>1449</v>
      </c>
      <c r="B1450" s="144">
        <v>2045</v>
      </c>
      <c r="C1450" s="144" t="s">
        <v>1574</v>
      </c>
      <c r="D1450" s="144" t="s">
        <v>13317</v>
      </c>
    </row>
    <row r="1451" spans="1:4">
      <c r="A1451" s="144">
        <v>1450</v>
      </c>
      <c r="B1451" s="144">
        <v>2045</v>
      </c>
      <c r="C1451" s="144" t="s">
        <v>1574</v>
      </c>
      <c r="D1451" s="144" t="s">
        <v>13318</v>
      </c>
    </row>
    <row r="1452" spans="1:4">
      <c r="A1452" s="144">
        <v>1451</v>
      </c>
      <c r="B1452" s="144">
        <v>2045</v>
      </c>
      <c r="C1452" s="144" t="s">
        <v>1574</v>
      </c>
      <c r="D1452" s="144" t="s">
        <v>13319</v>
      </c>
    </row>
    <row r="1453" spans="1:4">
      <c r="A1453" s="144">
        <v>1452</v>
      </c>
      <c r="B1453" s="144">
        <v>2045</v>
      </c>
      <c r="C1453" s="144" t="s">
        <v>1574</v>
      </c>
      <c r="D1453" s="144" t="s">
        <v>13320</v>
      </c>
    </row>
    <row r="1454" spans="1:4">
      <c r="A1454" s="144">
        <v>1453</v>
      </c>
      <c r="B1454" s="144">
        <v>2045</v>
      </c>
      <c r="C1454" s="144" t="s">
        <v>1574</v>
      </c>
      <c r="D1454" s="144" t="s">
        <v>13321</v>
      </c>
    </row>
    <row r="1455" spans="1:4">
      <c r="A1455" s="144">
        <v>1454</v>
      </c>
      <c r="B1455" s="144">
        <v>2045</v>
      </c>
      <c r="C1455" s="144" t="s">
        <v>1574</v>
      </c>
      <c r="D1455" s="144" t="s">
        <v>13322</v>
      </c>
    </row>
    <row r="1456" spans="1:4">
      <c r="A1456" s="144">
        <v>1455</v>
      </c>
      <c r="B1456" s="144">
        <v>2045</v>
      </c>
      <c r="C1456" s="144" t="s">
        <v>1574</v>
      </c>
      <c r="D1456" s="144" t="s">
        <v>13323</v>
      </c>
    </row>
    <row r="1457" spans="1:4">
      <c r="A1457" s="144">
        <v>1456</v>
      </c>
      <c r="B1457" s="144">
        <v>2045</v>
      </c>
      <c r="C1457" s="144" t="s">
        <v>1574</v>
      </c>
      <c r="D1457" s="144" t="s">
        <v>13324</v>
      </c>
    </row>
    <row r="1458" spans="1:4">
      <c r="A1458" s="144">
        <v>1457</v>
      </c>
      <c r="B1458" s="144">
        <v>2045</v>
      </c>
      <c r="C1458" s="144" t="s">
        <v>1574</v>
      </c>
      <c r="D1458" s="144" t="s">
        <v>13325</v>
      </c>
    </row>
    <row r="1459" spans="1:4">
      <c r="A1459" s="144">
        <v>1458</v>
      </c>
      <c r="B1459" s="144">
        <v>2045</v>
      </c>
      <c r="C1459" s="144" t="s">
        <v>1574</v>
      </c>
      <c r="D1459" s="144" t="s">
        <v>13326</v>
      </c>
    </row>
    <row r="1460" spans="1:4">
      <c r="A1460" s="144">
        <v>1459</v>
      </c>
      <c r="B1460" s="144">
        <v>2045</v>
      </c>
      <c r="C1460" s="144" t="s">
        <v>1574</v>
      </c>
      <c r="D1460" s="144" t="s">
        <v>13327</v>
      </c>
    </row>
    <row r="1461" spans="1:4">
      <c r="A1461" s="144">
        <v>1460</v>
      </c>
      <c r="B1461" s="144">
        <v>2045</v>
      </c>
      <c r="C1461" s="144" t="s">
        <v>1574</v>
      </c>
      <c r="D1461" s="144" t="s">
        <v>13328</v>
      </c>
    </row>
    <row r="1462" spans="1:4">
      <c r="A1462" s="144">
        <v>1461</v>
      </c>
      <c r="B1462" s="144">
        <v>2045</v>
      </c>
      <c r="C1462" s="144" t="s">
        <v>1574</v>
      </c>
      <c r="D1462" s="144" t="s">
        <v>13329</v>
      </c>
    </row>
    <row r="1463" spans="1:4">
      <c r="A1463" s="144">
        <v>1462</v>
      </c>
      <c r="B1463" s="144">
        <v>2045</v>
      </c>
      <c r="C1463" s="144" t="s">
        <v>1574</v>
      </c>
      <c r="D1463" s="144" t="s">
        <v>13330</v>
      </c>
    </row>
    <row r="1464" spans="1:4">
      <c r="A1464" s="144">
        <v>1463</v>
      </c>
      <c r="B1464" s="144">
        <v>2045</v>
      </c>
      <c r="C1464" s="144" t="s">
        <v>1574</v>
      </c>
      <c r="D1464" s="144" t="s">
        <v>13331</v>
      </c>
    </row>
    <row r="1465" spans="1:4">
      <c r="A1465" s="144">
        <v>1464</v>
      </c>
      <c r="B1465" s="144">
        <v>2045</v>
      </c>
      <c r="C1465" s="144" t="s">
        <v>1574</v>
      </c>
      <c r="D1465" s="144" t="s">
        <v>13332</v>
      </c>
    </row>
    <row r="1466" spans="1:4">
      <c r="A1466" s="144">
        <v>1465</v>
      </c>
      <c r="B1466" s="144">
        <v>2045</v>
      </c>
      <c r="C1466" s="144" t="s">
        <v>1574</v>
      </c>
      <c r="D1466" s="144" t="s">
        <v>13333</v>
      </c>
    </row>
    <row r="1467" spans="1:4">
      <c r="A1467" s="144">
        <v>1466</v>
      </c>
      <c r="B1467" s="144">
        <v>2045</v>
      </c>
      <c r="C1467" s="144" t="s">
        <v>1574</v>
      </c>
      <c r="D1467" s="144" t="s">
        <v>13334</v>
      </c>
    </row>
    <row r="1468" spans="1:4">
      <c r="A1468" s="144">
        <v>1467</v>
      </c>
      <c r="B1468" s="144">
        <v>2045</v>
      </c>
      <c r="C1468" s="144" t="s">
        <v>1574</v>
      </c>
      <c r="D1468" s="144" t="s">
        <v>13335</v>
      </c>
    </row>
    <row r="1469" spans="1:4">
      <c r="A1469" s="144">
        <v>1468</v>
      </c>
      <c r="B1469" s="144">
        <v>2045</v>
      </c>
      <c r="C1469" s="144" t="s">
        <v>1574</v>
      </c>
      <c r="D1469" s="144" t="s">
        <v>13336</v>
      </c>
    </row>
    <row r="1470" spans="1:4">
      <c r="A1470" s="144">
        <v>1469</v>
      </c>
      <c r="B1470" s="144">
        <v>2045</v>
      </c>
      <c r="C1470" s="144" t="s">
        <v>1574</v>
      </c>
      <c r="D1470" s="144" t="s">
        <v>13337</v>
      </c>
    </row>
    <row r="1471" spans="1:4">
      <c r="A1471" s="144">
        <v>1470</v>
      </c>
      <c r="B1471" s="144">
        <v>2045</v>
      </c>
      <c r="C1471" s="144" t="s">
        <v>1574</v>
      </c>
      <c r="D1471" s="144" t="s">
        <v>13338</v>
      </c>
    </row>
    <row r="1472" spans="1:4">
      <c r="A1472" s="144">
        <v>1471</v>
      </c>
      <c r="B1472" s="144">
        <v>2045</v>
      </c>
      <c r="C1472" s="144" t="s">
        <v>1574</v>
      </c>
      <c r="D1472" s="144" t="s">
        <v>13339</v>
      </c>
    </row>
    <row r="1473" spans="1:4">
      <c r="A1473" s="144">
        <v>1472</v>
      </c>
      <c r="B1473" s="144">
        <v>2045</v>
      </c>
      <c r="C1473" s="144" t="s">
        <v>1574</v>
      </c>
      <c r="D1473" s="144" t="s">
        <v>13340</v>
      </c>
    </row>
    <row r="1474" spans="1:4">
      <c r="A1474" s="144">
        <v>1473</v>
      </c>
      <c r="B1474" s="144">
        <v>2045</v>
      </c>
      <c r="C1474" s="144" t="s">
        <v>1574</v>
      </c>
      <c r="D1474" s="144" t="s">
        <v>13341</v>
      </c>
    </row>
    <row r="1475" spans="1:4">
      <c r="A1475" s="144">
        <v>1474</v>
      </c>
      <c r="B1475" s="144">
        <v>2045</v>
      </c>
      <c r="C1475" s="144" t="s">
        <v>1574</v>
      </c>
      <c r="D1475" s="144" t="s">
        <v>13342</v>
      </c>
    </row>
    <row r="1476" spans="1:4">
      <c r="A1476" s="144">
        <v>1475</v>
      </c>
      <c r="B1476" s="144">
        <v>2045</v>
      </c>
      <c r="C1476" s="144" t="s">
        <v>1574</v>
      </c>
      <c r="D1476" s="144" t="s">
        <v>13343</v>
      </c>
    </row>
    <row r="1477" spans="1:4">
      <c r="A1477" s="144">
        <v>1476</v>
      </c>
      <c r="B1477" s="144">
        <v>2045</v>
      </c>
      <c r="C1477" s="144" t="s">
        <v>1574</v>
      </c>
      <c r="D1477" s="144" t="s">
        <v>13344</v>
      </c>
    </row>
    <row r="1478" spans="1:4">
      <c r="A1478" s="144">
        <v>1477</v>
      </c>
      <c r="B1478" s="144">
        <v>2045</v>
      </c>
      <c r="C1478" s="144" t="s">
        <v>1574</v>
      </c>
      <c r="D1478" s="144" t="s">
        <v>13345</v>
      </c>
    </row>
    <row r="1479" spans="1:4">
      <c r="A1479" s="144">
        <v>1478</v>
      </c>
      <c r="B1479" s="144">
        <v>2045</v>
      </c>
      <c r="C1479" s="144" t="s">
        <v>1574</v>
      </c>
      <c r="D1479" s="144" t="s">
        <v>13346</v>
      </c>
    </row>
    <row r="1480" spans="1:4">
      <c r="A1480" s="144">
        <v>1479</v>
      </c>
      <c r="B1480" s="144">
        <v>2045</v>
      </c>
      <c r="C1480" s="144" t="s">
        <v>1574</v>
      </c>
      <c r="D1480" s="144" t="s">
        <v>13347</v>
      </c>
    </row>
    <row r="1481" spans="1:4">
      <c r="A1481" s="144">
        <v>1480</v>
      </c>
      <c r="B1481" s="144">
        <v>2045</v>
      </c>
      <c r="C1481" s="144" t="s">
        <v>1574</v>
      </c>
      <c r="D1481" s="144" t="s">
        <v>13348</v>
      </c>
    </row>
    <row r="1482" spans="1:4">
      <c r="A1482" s="144">
        <v>1481</v>
      </c>
      <c r="B1482" s="144">
        <v>2045</v>
      </c>
      <c r="C1482" s="144" t="s">
        <v>1574</v>
      </c>
      <c r="D1482" s="144" t="s">
        <v>13349</v>
      </c>
    </row>
    <row r="1483" spans="1:4">
      <c r="A1483" s="144">
        <v>1482</v>
      </c>
      <c r="B1483" s="144">
        <v>2045</v>
      </c>
      <c r="C1483" s="144" t="s">
        <v>1574</v>
      </c>
      <c r="D1483" s="144" t="s">
        <v>13350</v>
      </c>
    </row>
    <row r="1484" spans="1:4">
      <c r="A1484" s="144">
        <v>1483</v>
      </c>
      <c r="B1484" s="144">
        <v>2045</v>
      </c>
      <c r="C1484" s="144" t="s">
        <v>1574</v>
      </c>
      <c r="D1484" s="144" t="s">
        <v>13351</v>
      </c>
    </row>
    <row r="1485" spans="1:4">
      <c r="A1485" s="144">
        <v>1484</v>
      </c>
      <c r="B1485" s="144">
        <v>2045</v>
      </c>
      <c r="C1485" s="144" t="s">
        <v>1574</v>
      </c>
      <c r="D1485" s="144" t="s">
        <v>13352</v>
      </c>
    </row>
    <row r="1486" spans="1:4">
      <c r="A1486" s="144">
        <v>1485</v>
      </c>
      <c r="B1486" s="144">
        <v>2045</v>
      </c>
      <c r="C1486" s="144" t="s">
        <v>1574</v>
      </c>
      <c r="D1486" s="144" t="s">
        <v>13353</v>
      </c>
    </row>
    <row r="1487" spans="1:4">
      <c r="A1487" s="144">
        <v>1486</v>
      </c>
      <c r="B1487" s="144">
        <v>2045</v>
      </c>
      <c r="C1487" s="144" t="s">
        <v>1574</v>
      </c>
      <c r="D1487" s="144" t="s">
        <v>13354</v>
      </c>
    </row>
    <row r="1488" spans="1:4">
      <c r="A1488" s="144">
        <v>1487</v>
      </c>
      <c r="B1488" s="144">
        <v>2045</v>
      </c>
      <c r="C1488" s="144" t="s">
        <v>1574</v>
      </c>
      <c r="D1488" s="144" t="s">
        <v>13355</v>
      </c>
    </row>
    <row r="1489" spans="1:4">
      <c r="A1489" s="144">
        <v>1488</v>
      </c>
      <c r="B1489" s="144">
        <v>2045</v>
      </c>
      <c r="C1489" s="144" t="s">
        <v>1574</v>
      </c>
      <c r="D1489" s="144" t="s">
        <v>13356</v>
      </c>
    </row>
    <row r="1490" spans="1:4">
      <c r="A1490" s="144">
        <v>1489</v>
      </c>
      <c r="B1490" s="144">
        <v>2045</v>
      </c>
      <c r="C1490" s="144" t="s">
        <v>1574</v>
      </c>
      <c r="D1490" s="144" t="s">
        <v>13357</v>
      </c>
    </row>
    <row r="1491" spans="1:4">
      <c r="A1491" s="144">
        <v>1490</v>
      </c>
      <c r="B1491" s="144">
        <v>2045</v>
      </c>
      <c r="C1491" s="144" t="s">
        <v>1574</v>
      </c>
      <c r="D1491" s="144" t="s">
        <v>13358</v>
      </c>
    </row>
    <row r="1492" spans="1:4">
      <c r="A1492" s="144">
        <v>1491</v>
      </c>
      <c r="B1492" s="144">
        <v>2045</v>
      </c>
      <c r="C1492" s="144" t="s">
        <v>1574</v>
      </c>
      <c r="D1492" s="144" t="s">
        <v>13359</v>
      </c>
    </row>
    <row r="1493" spans="1:4">
      <c r="A1493" s="144">
        <v>1492</v>
      </c>
      <c r="B1493" s="144">
        <v>2045</v>
      </c>
      <c r="C1493" s="144" t="s">
        <v>1574</v>
      </c>
      <c r="D1493" s="144" t="s">
        <v>13360</v>
      </c>
    </row>
    <row r="1494" spans="1:4">
      <c r="A1494" s="144">
        <v>1493</v>
      </c>
      <c r="B1494" s="144">
        <v>2045</v>
      </c>
      <c r="C1494" s="144" t="s">
        <v>1574</v>
      </c>
      <c r="D1494" s="144" t="s">
        <v>13361</v>
      </c>
    </row>
    <row r="1495" spans="1:4">
      <c r="A1495" s="144">
        <v>1494</v>
      </c>
      <c r="B1495" s="144">
        <v>2045</v>
      </c>
      <c r="C1495" s="144" t="s">
        <v>1574</v>
      </c>
      <c r="D1495" s="144" t="s">
        <v>13362</v>
      </c>
    </row>
    <row r="1496" spans="1:4">
      <c r="A1496" s="144">
        <v>1495</v>
      </c>
      <c r="B1496" s="144">
        <v>2045</v>
      </c>
      <c r="C1496" s="144" t="s">
        <v>1574</v>
      </c>
      <c r="D1496" s="144" t="s">
        <v>13363</v>
      </c>
    </row>
    <row r="1497" spans="1:4">
      <c r="A1497" s="144">
        <v>1496</v>
      </c>
      <c r="B1497" s="144">
        <v>2045</v>
      </c>
      <c r="C1497" s="144" t="s">
        <v>1574</v>
      </c>
      <c r="D1497" s="144" t="s">
        <v>13364</v>
      </c>
    </row>
    <row r="1498" spans="1:4">
      <c r="A1498" s="144">
        <v>1497</v>
      </c>
      <c r="B1498" s="144">
        <v>2045</v>
      </c>
      <c r="C1498" s="144" t="s">
        <v>1574</v>
      </c>
      <c r="D1498" s="144" t="s">
        <v>13365</v>
      </c>
    </row>
    <row r="1499" spans="1:4">
      <c r="A1499" s="144">
        <v>1498</v>
      </c>
      <c r="B1499" s="144">
        <v>2045</v>
      </c>
      <c r="C1499" s="144" t="s">
        <v>1574</v>
      </c>
      <c r="D1499" s="144" t="s">
        <v>13366</v>
      </c>
    </row>
    <row r="1500" spans="1:4">
      <c r="A1500" s="144">
        <v>1499</v>
      </c>
      <c r="B1500" s="144">
        <v>2045</v>
      </c>
      <c r="C1500" s="144" t="s">
        <v>1574</v>
      </c>
      <c r="D1500" s="144" t="s">
        <v>13367</v>
      </c>
    </row>
    <row r="1501" spans="1:4">
      <c r="A1501" s="144">
        <v>1500</v>
      </c>
      <c r="B1501" s="144">
        <v>2045</v>
      </c>
      <c r="C1501" s="144" t="s">
        <v>1574</v>
      </c>
      <c r="D1501" s="144" t="s">
        <v>13368</v>
      </c>
    </row>
    <row r="1502" spans="1:4">
      <c r="A1502" s="144">
        <v>1501</v>
      </c>
      <c r="B1502" s="144">
        <v>2045</v>
      </c>
      <c r="C1502" s="144" t="s">
        <v>1574</v>
      </c>
      <c r="D1502" s="144" t="s">
        <v>13369</v>
      </c>
    </row>
    <row r="1503" spans="1:4">
      <c r="A1503" s="144">
        <v>1502</v>
      </c>
      <c r="B1503" s="144">
        <v>2045</v>
      </c>
      <c r="C1503" s="144" t="s">
        <v>1574</v>
      </c>
      <c r="D1503" s="144" t="s">
        <v>13370</v>
      </c>
    </row>
    <row r="1504" spans="1:4">
      <c r="A1504" s="144">
        <v>1503</v>
      </c>
      <c r="B1504" s="144">
        <v>2045</v>
      </c>
      <c r="C1504" s="144" t="s">
        <v>1574</v>
      </c>
      <c r="D1504" s="144" t="s">
        <v>13371</v>
      </c>
    </row>
    <row r="1505" spans="1:4">
      <c r="A1505" s="144">
        <v>1504</v>
      </c>
      <c r="B1505" s="144">
        <v>2045</v>
      </c>
      <c r="C1505" s="144" t="s">
        <v>1574</v>
      </c>
      <c r="D1505" s="144" t="s">
        <v>13372</v>
      </c>
    </row>
    <row r="1506" spans="1:4">
      <c r="A1506" s="144">
        <v>1505</v>
      </c>
      <c r="B1506" s="144">
        <v>2045</v>
      </c>
      <c r="C1506" s="144" t="s">
        <v>1574</v>
      </c>
      <c r="D1506" s="144" t="s">
        <v>13373</v>
      </c>
    </row>
    <row r="1507" spans="1:4">
      <c r="A1507" s="144">
        <v>1506</v>
      </c>
      <c r="B1507" s="144">
        <v>2045</v>
      </c>
      <c r="C1507" s="144" t="s">
        <v>1574</v>
      </c>
      <c r="D1507" s="144" t="s">
        <v>13374</v>
      </c>
    </row>
    <row r="1508" spans="1:4">
      <c r="A1508" s="144">
        <v>1507</v>
      </c>
      <c r="B1508" s="144">
        <v>2045</v>
      </c>
      <c r="C1508" s="144" t="s">
        <v>1574</v>
      </c>
      <c r="D1508" s="144" t="s">
        <v>13375</v>
      </c>
    </row>
    <row r="1509" spans="1:4">
      <c r="A1509" s="144">
        <v>1508</v>
      </c>
      <c r="B1509" s="144">
        <v>2045</v>
      </c>
      <c r="C1509" s="144" t="s">
        <v>1574</v>
      </c>
      <c r="D1509" s="144" t="s">
        <v>13376</v>
      </c>
    </row>
    <row r="1510" spans="1:4">
      <c r="A1510" s="144">
        <v>1509</v>
      </c>
      <c r="B1510" s="144">
        <v>2045</v>
      </c>
      <c r="C1510" s="144" t="s">
        <v>1574</v>
      </c>
      <c r="D1510" s="144" t="s">
        <v>13377</v>
      </c>
    </row>
    <row r="1511" spans="1:4">
      <c r="A1511" s="144">
        <v>1510</v>
      </c>
      <c r="B1511" s="144">
        <v>2045</v>
      </c>
      <c r="C1511" s="144" t="s">
        <v>1574</v>
      </c>
      <c r="D1511" s="144" t="s">
        <v>13378</v>
      </c>
    </row>
    <row r="1512" spans="1:4">
      <c r="A1512" s="144">
        <v>1511</v>
      </c>
      <c r="B1512" s="144">
        <v>2045</v>
      </c>
      <c r="C1512" s="144" t="s">
        <v>1574</v>
      </c>
      <c r="D1512" s="144" t="s">
        <v>13379</v>
      </c>
    </row>
    <row r="1513" spans="1:4">
      <c r="A1513" s="144">
        <v>1512</v>
      </c>
      <c r="B1513" s="144">
        <v>2045</v>
      </c>
      <c r="C1513" s="144" t="s">
        <v>1574</v>
      </c>
      <c r="D1513" s="144" t="s">
        <v>13380</v>
      </c>
    </row>
    <row r="1514" spans="1:4">
      <c r="A1514" s="144">
        <v>1513</v>
      </c>
      <c r="B1514" s="144">
        <v>2045</v>
      </c>
      <c r="C1514" s="144" t="s">
        <v>1574</v>
      </c>
      <c r="D1514" s="144" t="s">
        <v>13381</v>
      </c>
    </row>
    <row r="1515" spans="1:4">
      <c r="A1515" s="144">
        <v>1514</v>
      </c>
      <c r="B1515" s="144">
        <v>2045</v>
      </c>
      <c r="C1515" s="144" t="s">
        <v>1574</v>
      </c>
      <c r="D1515" s="144" t="s">
        <v>13382</v>
      </c>
    </row>
    <row r="1516" spans="1:4">
      <c r="A1516" s="144">
        <v>1515</v>
      </c>
      <c r="B1516" s="144">
        <v>2045</v>
      </c>
      <c r="C1516" s="144" t="s">
        <v>1574</v>
      </c>
      <c r="D1516" s="144" t="s">
        <v>13383</v>
      </c>
    </row>
    <row r="1517" spans="1:4">
      <c r="A1517" s="144">
        <v>1516</v>
      </c>
      <c r="B1517" s="144">
        <v>2045</v>
      </c>
      <c r="C1517" s="144" t="s">
        <v>1574</v>
      </c>
      <c r="D1517" s="144" t="s">
        <v>13384</v>
      </c>
    </row>
    <row r="1518" spans="1:4">
      <c r="A1518" s="144">
        <v>1517</v>
      </c>
      <c r="B1518" s="144">
        <v>2045</v>
      </c>
      <c r="C1518" s="144" t="s">
        <v>1574</v>
      </c>
      <c r="D1518" s="144" t="s">
        <v>13385</v>
      </c>
    </row>
    <row r="1519" spans="1:4">
      <c r="A1519" s="144">
        <v>1518</v>
      </c>
      <c r="B1519" s="144">
        <v>2045</v>
      </c>
      <c r="C1519" s="144" t="s">
        <v>1574</v>
      </c>
      <c r="D1519" s="144" t="s">
        <v>13386</v>
      </c>
    </row>
    <row r="1520" spans="1:4">
      <c r="A1520" s="144">
        <v>1519</v>
      </c>
      <c r="B1520" s="144">
        <v>2045</v>
      </c>
      <c r="C1520" s="144" t="s">
        <v>1574</v>
      </c>
      <c r="D1520" s="144" t="s">
        <v>13387</v>
      </c>
    </row>
    <row r="1521" spans="1:4">
      <c r="A1521" s="144">
        <v>1520</v>
      </c>
      <c r="B1521" s="144">
        <v>2045</v>
      </c>
      <c r="C1521" s="144" t="s">
        <v>1574</v>
      </c>
      <c r="D1521" s="144" t="s">
        <v>13388</v>
      </c>
    </row>
    <row r="1522" spans="1:4">
      <c r="A1522" s="144">
        <v>1521</v>
      </c>
      <c r="B1522" s="144">
        <v>2045</v>
      </c>
      <c r="C1522" s="144" t="s">
        <v>1574</v>
      </c>
      <c r="D1522" s="144" t="s">
        <v>13389</v>
      </c>
    </row>
    <row r="1523" spans="1:4">
      <c r="A1523" s="144">
        <v>1522</v>
      </c>
      <c r="B1523" s="144">
        <v>2045</v>
      </c>
      <c r="C1523" s="144" t="s">
        <v>1574</v>
      </c>
      <c r="D1523" s="144" t="s">
        <v>13390</v>
      </c>
    </row>
    <row r="1524" spans="1:4">
      <c r="A1524" s="144">
        <v>1523</v>
      </c>
      <c r="B1524" s="144">
        <v>2045</v>
      </c>
      <c r="C1524" s="144" t="s">
        <v>1574</v>
      </c>
      <c r="D1524" s="144" t="s">
        <v>13391</v>
      </c>
    </row>
    <row r="1525" spans="1:4">
      <c r="A1525" s="144">
        <v>1524</v>
      </c>
      <c r="B1525" s="144">
        <v>2045</v>
      </c>
      <c r="C1525" s="144" t="s">
        <v>1574</v>
      </c>
      <c r="D1525" s="144" t="s">
        <v>13392</v>
      </c>
    </row>
    <row r="1526" spans="1:4">
      <c r="A1526" s="144">
        <v>1525</v>
      </c>
      <c r="B1526" s="144">
        <v>2045</v>
      </c>
      <c r="C1526" s="144" t="s">
        <v>1574</v>
      </c>
      <c r="D1526" s="144" t="s">
        <v>13393</v>
      </c>
    </row>
    <row r="1527" spans="1:4">
      <c r="A1527" s="144">
        <v>1526</v>
      </c>
      <c r="B1527" s="144">
        <v>2045</v>
      </c>
      <c r="C1527" s="144" t="s">
        <v>1574</v>
      </c>
      <c r="D1527" s="144" t="s">
        <v>13394</v>
      </c>
    </row>
    <row r="1528" spans="1:4">
      <c r="A1528" s="144">
        <v>1527</v>
      </c>
      <c r="B1528" s="144">
        <v>2045</v>
      </c>
      <c r="C1528" s="144" t="s">
        <v>1574</v>
      </c>
      <c r="D1528" s="144" t="s">
        <v>13395</v>
      </c>
    </row>
    <row r="1529" spans="1:4">
      <c r="A1529" s="144">
        <v>1528</v>
      </c>
      <c r="B1529" s="144">
        <v>2045</v>
      </c>
      <c r="C1529" s="144" t="s">
        <v>1574</v>
      </c>
      <c r="D1529" s="144" t="s">
        <v>13396</v>
      </c>
    </row>
    <row r="1530" spans="1:4">
      <c r="A1530" s="144">
        <v>1529</v>
      </c>
      <c r="B1530" s="144">
        <v>2045</v>
      </c>
      <c r="C1530" s="144" t="s">
        <v>1574</v>
      </c>
      <c r="D1530" s="144" t="s">
        <v>13397</v>
      </c>
    </row>
    <row r="1531" spans="1:4">
      <c r="A1531" s="144">
        <v>1530</v>
      </c>
      <c r="B1531" s="144">
        <v>2045</v>
      </c>
      <c r="C1531" s="144" t="s">
        <v>1574</v>
      </c>
      <c r="D1531" s="144" t="s">
        <v>13398</v>
      </c>
    </row>
    <row r="1532" spans="1:4">
      <c r="A1532" s="144">
        <v>1531</v>
      </c>
      <c r="B1532" s="144">
        <v>2045</v>
      </c>
      <c r="C1532" s="144" t="s">
        <v>1574</v>
      </c>
      <c r="D1532" s="144" t="s">
        <v>13399</v>
      </c>
    </row>
    <row r="1533" spans="1:4">
      <c r="A1533" s="144">
        <v>1532</v>
      </c>
      <c r="B1533" s="144">
        <v>2045</v>
      </c>
      <c r="C1533" s="144" t="s">
        <v>1574</v>
      </c>
      <c r="D1533" s="144" t="s">
        <v>13400</v>
      </c>
    </row>
    <row r="1534" spans="1:4">
      <c r="A1534" s="144">
        <v>1533</v>
      </c>
      <c r="B1534" s="144">
        <v>2045</v>
      </c>
      <c r="C1534" s="144" t="s">
        <v>1574</v>
      </c>
      <c r="D1534" s="144" t="s">
        <v>13401</v>
      </c>
    </row>
    <row r="1535" spans="1:4">
      <c r="A1535" s="144">
        <v>1534</v>
      </c>
      <c r="B1535" s="144">
        <v>2045</v>
      </c>
      <c r="C1535" s="144" t="s">
        <v>1574</v>
      </c>
      <c r="D1535" s="144" t="s">
        <v>13402</v>
      </c>
    </row>
    <row r="1536" spans="1:4">
      <c r="A1536" s="144">
        <v>1535</v>
      </c>
      <c r="B1536" s="144">
        <v>2045</v>
      </c>
      <c r="C1536" s="144" t="s">
        <v>1574</v>
      </c>
      <c r="D1536" s="144" t="s">
        <v>13403</v>
      </c>
    </row>
    <row r="1537" spans="1:4">
      <c r="A1537" s="144">
        <v>1536</v>
      </c>
      <c r="B1537" s="144">
        <v>2045</v>
      </c>
      <c r="C1537" s="144" t="s">
        <v>1574</v>
      </c>
      <c r="D1537" s="144" t="s">
        <v>13404</v>
      </c>
    </row>
    <row r="1538" spans="1:4">
      <c r="A1538" s="144">
        <v>1537</v>
      </c>
      <c r="B1538" s="144">
        <v>2045</v>
      </c>
      <c r="C1538" s="144" t="s">
        <v>1574</v>
      </c>
      <c r="D1538" s="144" t="s">
        <v>13405</v>
      </c>
    </row>
    <row r="1539" spans="1:4">
      <c r="A1539" s="144">
        <v>1538</v>
      </c>
      <c r="B1539" s="144">
        <v>2045</v>
      </c>
      <c r="C1539" s="144" t="s">
        <v>1574</v>
      </c>
      <c r="D1539" s="144" t="s">
        <v>13406</v>
      </c>
    </row>
    <row r="1540" spans="1:4">
      <c r="A1540" s="144">
        <v>1539</v>
      </c>
      <c r="B1540" s="144">
        <v>2045</v>
      </c>
      <c r="C1540" s="144" t="s">
        <v>1574</v>
      </c>
      <c r="D1540" s="144" t="s">
        <v>13407</v>
      </c>
    </row>
    <row r="1541" spans="1:4">
      <c r="A1541" s="144">
        <v>1540</v>
      </c>
      <c r="B1541" s="144">
        <v>2045</v>
      </c>
      <c r="C1541" s="144" t="s">
        <v>1574</v>
      </c>
      <c r="D1541" s="144" t="s">
        <v>13408</v>
      </c>
    </row>
    <row r="1542" spans="1:4">
      <c r="A1542" s="144">
        <v>1541</v>
      </c>
      <c r="B1542" s="144">
        <v>2046</v>
      </c>
      <c r="C1542" s="144" t="s">
        <v>347</v>
      </c>
      <c r="D1542" s="144" t="s">
        <v>13409</v>
      </c>
    </row>
    <row r="1543" spans="1:4">
      <c r="A1543" s="144">
        <v>1542</v>
      </c>
      <c r="B1543" s="144">
        <v>2046</v>
      </c>
      <c r="C1543" s="144" t="s">
        <v>392</v>
      </c>
      <c r="D1543" s="144" t="s">
        <v>13410</v>
      </c>
    </row>
    <row r="1544" spans="1:4">
      <c r="A1544" s="144">
        <v>1543</v>
      </c>
      <c r="B1544" s="144">
        <v>2046</v>
      </c>
      <c r="C1544" s="144" t="s">
        <v>450</v>
      </c>
      <c r="D1544" s="144" t="s">
        <v>13411</v>
      </c>
    </row>
    <row r="1545" spans="1:4">
      <c r="A1545" s="144">
        <v>1544</v>
      </c>
      <c r="B1545" s="144">
        <v>2046</v>
      </c>
      <c r="C1545" s="144" t="s">
        <v>450</v>
      </c>
      <c r="D1545" s="144" t="s">
        <v>13412</v>
      </c>
    </row>
    <row r="1546" spans="1:4">
      <c r="A1546" s="144">
        <v>1545</v>
      </c>
      <c r="B1546" s="144">
        <v>2046</v>
      </c>
      <c r="C1546" s="144" t="s">
        <v>450</v>
      </c>
      <c r="D1546" s="144" t="s">
        <v>13413</v>
      </c>
    </row>
    <row r="1547" spans="1:4">
      <c r="A1547" s="144">
        <v>1546</v>
      </c>
      <c r="B1547" s="144">
        <v>2046</v>
      </c>
      <c r="C1547" s="144" t="s">
        <v>527</v>
      </c>
      <c r="D1547" s="144" t="s">
        <v>13414</v>
      </c>
    </row>
    <row r="1548" spans="1:4">
      <c r="A1548" s="144">
        <v>1547</v>
      </c>
      <c r="B1548" s="144">
        <v>2046</v>
      </c>
      <c r="C1548" s="144" t="s">
        <v>844</v>
      </c>
      <c r="D1548" s="144" t="s">
        <v>13415</v>
      </c>
    </row>
    <row r="1549" spans="1:4">
      <c r="A1549" s="144">
        <v>1548</v>
      </c>
      <c r="B1549" s="144">
        <v>2046</v>
      </c>
      <c r="C1549" s="144" t="s">
        <v>844</v>
      </c>
      <c r="D1549" s="144" t="s">
        <v>13416</v>
      </c>
    </row>
    <row r="1550" spans="1:4">
      <c r="A1550" s="144">
        <v>1549</v>
      </c>
      <c r="B1550" s="144">
        <v>2046</v>
      </c>
      <c r="C1550" s="144" t="s">
        <v>844</v>
      </c>
      <c r="D1550" s="144" t="s">
        <v>13417</v>
      </c>
    </row>
    <row r="1551" spans="1:4">
      <c r="A1551" s="144">
        <v>1550</v>
      </c>
      <c r="B1551" s="144">
        <v>2046</v>
      </c>
      <c r="C1551" s="144" t="s">
        <v>844</v>
      </c>
      <c r="D1551" s="144" t="s">
        <v>13418</v>
      </c>
    </row>
    <row r="1552" spans="1:4">
      <c r="A1552" s="144">
        <v>1551</v>
      </c>
      <c r="B1552" s="144">
        <v>2046</v>
      </c>
      <c r="C1552" s="144" t="s">
        <v>1191</v>
      </c>
      <c r="D1552" s="144" t="s">
        <v>13419</v>
      </c>
    </row>
    <row r="1553" spans="1:4">
      <c r="A1553" s="144">
        <v>1552</v>
      </c>
      <c r="B1553" s="144">
        <v>2046</v>
      </c>
      <c r="C1553" s="144" t="s">
        <v>1191</v>
      </c>
      <c r="D1553" s="144" t="s">
        <v>13420</v>
      </c>
    </row>
    <row r="1554" spans="1:4">
      <c r="A1554" s="144">
        <v>1553</v>
      </c>
      <c r="B1554" s="144">
        <v>2046</v>
      </c>
      <c r="C1554" s="144" t="s">
        <v>1191</v>
      </c>
      <c r="D1554" s="144" t="s">
        <v>13421</v>
      </c>
    </row>
    <row r="1555" spans="1:4">
      <c r="A1555" s="144">
        <v>1554</v>
      </c>
      <c r="B1555" s="144">
        <v>2046</v>
      </c>
      <c r="C1555" s="144" t="s">
        <v>1191</v>
      </c>
      <c r="D1555" s="144" t="s">
        <v>13422</v>
      </c>
    </row>
    <row r="1556" spans="1:4">
      <c r="A1556" s="144">
        <v>1555</v>
      </c>
      <c r="B1556" s="144">
        <v>2046</v>
      </c>
      <c r="C1556" s="144" t="s">
        <v>1191</v>
      </c>
      <c r="D1556" s="144" t="s">
        <v>13423</v>
      </c>
    </row>
    <row r="1557" spans="1:4">
      <c r="A1557" s="144">
        <v>1556</v>
      </c>
      <c r="B1557" s="144">
        <v>2046</v>
      </c>
      <c r="C1557" s="144" t="s">
        <v>1191</v>
      </c>
      <c r="D1557" s="144" t="s">
        <v>13424</v>
      </c>
    </row>
    <row r="1558" spans="1:4">
      <c r="A1558" s="144">
        <v>1557</v>
      </c>
      <c r="B1558" s="144">
        <v>2046</v>
      </c>
      <c r="C1558" s="144" t="s">
        <v>1191</v>
      </c>
      <c r="D1558" s="144" t="s">
        <v>13425</v>
      </c>
    </row>
    <row r="1559" spans="1:4">
      <c r="A1559" s="144">
        <v>1558</v>
      </c>
      <c r="B1559" s="144">
        <v>2046</v>
      </c>
      <c r="C1559" s="144" t="s">
        <v>1574</v>
      </c>
      <c r="D1559" s="144" t="s">
        <v>13426</v>
      </c>
    </row>
    <row r="1560" spans="1:4">
      <c r="A1560" s="144">
        <v>1559</v>
      </c>
      <c r="B1560" s="144">
        <v>2047</v>
      </c>
      <c r="C1560" s="144" t="s">
        <v>432</v>
      </c>
      <c r="D1560" s="144" t="s">
        <v>13427</v>
      </c>
    </row>
    <row r="1561" spans="1:4">
      <c r="A1561" s="144">
        <v>1560</v>
      </c>
      <c r="B1561" s="144">
        <v>2047</v>
      </c>
      <c r="C1561" s="144" t="s">
        <v>450</v>
      </c>
      <c r="D1561" s="144" t="s">
        <v>13428</v>
      </c>
    </row>
    <row r="1562" spans="1:4">
      <c r="A1562" s="144">
        <v>1561</v>
      </c>
      <c r="B1562" s="144">
        <v>2047</v>
      </c>
      <c r="C1562" s="144" t="s">
        <v>450</v>
      </c>
      <c r="D1562" s="144" t="s">
        <v>13429</v>
      </c>
    </row>
    <row r="1563" spans="1:4">
      <c r="A1563" s="144">
        <v>1562</v>
      </c>
      <c r="B1563" s="144">
        <v>2047</v>
      </c>
      <c r="C1563" s="144" t="s">
        <v>450</v>
      </c>
      <c r="D1563" s="144" t="s">
        <v>13430</v>
      </c>
    </row>
    <row r="1564" spans="1:4">
      <c r="A1564" s="144">
        <v>1563</v>
      </c>
      <c r="B1564" s="144">
        <v>2047</v>
      </c>
      <c r="C1564" s="144" t="s">
        <v>450</v>
      </c>
      <c r="D1564" s="144" t="s">
        <v>13431</v>
      </c>
    </row>
    <row r="1565" spans="1:4">
      <c r="A1565" s="144">
        <v>1564</v>
      </c>
      <c r="B1565" s="144">
        <v>2047</v>
      </c>
      <c r="C1565" s="144" t="s">
        <v>527</v>
      </c>
      <c r="D1565" s="144" t="s">
        <v>13432</v>
      </c>
    </row>
    <row r="1566" spans="1:4">
      <c r="A1566" s="144">
        <v>1565</v>
      </c>
      <c r="B1566" s="144">
        <v>2047</v>
      </c>
      <c r="C1566" s="144" t="s">
        <v>527</v>
      </c>
      <c r="D1566" s="144" t="s">
        <v>13433</v>
      </c>
    </row>
    <row r="1567" spans="1:4">
      <c r="A1567" s="144">
        <v>1566</v>
      </c>
      <c r="B1567" s="144">
        <v>2047</v>
      </c>
      <c r="C1567" s="144" t="s">
        <v>527</v>
      </c>
      <c r="D1567" s="144" t="s">
        <v>13434</v>
      </c>
    </row>
    <row r="1568" spans="1:4">
      <c r="A1568" s="144">
        <v>1567</v>
      </c>
      <c r="B1568" s="144">
        <v>2047</v>
      </c>
      <c r="C1568" s="144" t="s">
        <v>527</v>
      </c>
      <c r="D1568" s="144" t="s">
        <v>13435</v>
      </c>
    </row>
    <row r="1569" spans="1:4">
      <c r="A1569" s="144">
        <v>1568</v>
      </c>
      <c r="B1569" s="144">
        <v>2047</v>
      </c>
      <c r="C1569" s="144" t="s">
        <v>844</v>
      </c>
      <c r="D1569" s="144" t="s">
        <v>13436</v>
      </c>
    </row>
    <row r="1570" spans="1:4">
      <c r="A1570" s="144">
        <v>1569</v>
      </c>
      <c r="B1570" s="144">
        <v>2047</v>
      </c>
      <c r="C1570" s="144" t="s">
        <v>1061</v>
      </c>
      <c r="D1570" s="144" t="s">
        <v>13437</v>
      </c>
    </row>
    <row r="1571" spans="1:4">
      <c r="A1571" s="144">
        <v>1570</v>
      </c>
      <c r="B1571" s="144">
        <v>2047</v>
      </c>
      <c r="C1571" s="144" t="s">
        <v>1191</v>
      </c>
      <c r="D1571" s="144" t="s">
        <v>13438</v>
      </c>
    </row>
    <row r="1572" spans="1:4">
      <c r="A1572" s="144">
        <v>1571</v>
      </c>
      <c r="B1572" s="144">
        <v>2047</v>
      </c>
      <c r="C1572" s="144" t="s">
        <v>1191</v>
      </c>
      <c r="D1572" s="144" t="s">
        <v>13439</v>
      </c>
    </row>
    <row r="1573" spans="1:4">
      <c r="A1573" s="144">
        <v>1572</v>
      </c>
      <c r="B1573" s="144">
        <v>2047</v>
      </c>
      <c r="C1573" s="144" t="s">
        <v>1191</v>
      </c>
      <c r="D1573" s="144" t="s">
        <v>13440</v>
      </c>
    </row>
    <row r="1574" spans="1:4">
      <c r="A1574" s="144">
        <v>1573</v>
      </c>
      <c r="B1574" s="144">
        <v>2047</v>
      </c>
      <c r="C1574" s="144" t="s">
        <v>1191</v>
      </c>
      <c r="D1574" s="144" t="s">
        <v>13441</v>
      </c>
    </row>
    <row r="1575" spans="1:4">
      <c r="A1575" s="144">
        <v>1574</v>
      </c>
      <c r="B1575" s="144">
        <v>2047</v>
      </c>
      <c r="C1575" s="144" t="s">
        <v>1191</v>
      </c>
      <c r="D1575" s="144" t="s">
        <v>13442</v>
      </c>
    </row>
    <row r="1576" spans="1:4">
      <c r="A1576" s="144">
        <v>1575</v>
      </c>
      <c r="B1576" s="144">
        <v>2047</v>
      </c>
      <c r="C1576" s="144" t="s">
        <v>1191</v>
      </c>
      <c r="D1576" s="144" t="s">
        <v>13443</v>
      </c>
    </row>
    <row r="1577" spans="1:4">
      <c r="A1577" s="144">
        <v>1576</v>
      </c>
      <c r="B1577" s="144">
        <v>2047</v>
      </c>
      <c r="C1577" s="144" t="s">
        <v>1191</v>
      </c>
      <c r="D1577" s="144" t="s">
        <v>13444</v>
      </c>
    </row>
    <row r="1578" spans="1:4">
      <c r="A1578" s="144">
        <v>1577</v>
      </c>
      <c r="B1578" s="144">
        <v>2047</v>
      </c>
      <c r="C1578" s="144" t="s">
        <v>1191</v>
      </c>
      <c r="D1578" s="144" t="s">
        <v>13445</v>
      </c>
    </row>
    <row r="1579" spans="1:4">
      <c r="A1579" s="144">
        <v>1578</v>
      </c>
      <c r="B1579" s="144">
        <v>2047</v>
      </c>
      <c r="C1579" s="144" t="s">
        <v>1574</v>
      </c>
      <c r="D1579" s="144" t="s">
        <v>13446</v>
      </c>
    </row>
    <row r="1580" spans="1:4">
      <c r="A1580" s="144">
        <v>1579</v>
      </c>
      <c r="B1580" s="144">
        <v>2047</v>
      </c>
      <c r="C1580" s="144" t="s">
        <v>1574</v>
      </c>
      <c r="D1580" s="144" t="s">
        <v>13447</v>
      </c>
    </row>
    <row r="1581" spans="1:4">
      <c r="A1581" s="144">
        <v>1580</v>
      </c>
      <c r="B1581" s="144">
        <v>2047</v>
      </c>
      <c r="C1581" s="144" t="s">
        <v>1574</v>
      </c>
      <c r="D1581" s="144" t="s">
        <v>13448</v>
      </c>
    </row>
    <row r="1582" spans="1:4">
      <c r="A1582" s="144">
        <v>1581</v>
      </c>
      <c r="B1582" s="144">
        <v>2047</v>
      </c>
      <c r="C1582" s="144" t="s">
        <v>1574</v>
      </c>
      <c r="D1582" s="144" t="s">
        <v>13449</v>
      </c>
    </row>
    <row r="1583" spans="1:4">
      <c r="A1583" s="144">
        <v>1582</v>
      </c>
      <c r="B1583" s="144">
        <v>2048</v>
      </c>
      <c r="C1583" s="144" t="s">
        <v>450</v>
      </c>
      <c r="D1583" s="144" t="s">
        <v>13450</v>
      </c>
    </row>
    <row r="1584" spans="1:4">
      <c r="A1584" s="144">
        <v>1583</v>
      </c>
      <c r="B1584" s="144">
        <v>2048</v>
      </c>
      <c r="C1584" s="144" t="s">
        <v>450</v>
      </c>
      <c r="D1584" s="144" t="s">
        <v>13451</v>
      </c>
    </row>
    <row r="1585" spans="1:4">
      <c r="A1585" s="144">
        <v>1584</v>
      </c>
      <c r="B1585" s="144">
        <v>2048</v>
      </c>
      <c r="C1585" s="144" t="s">
        <v>450</v>
      </c>
      <c r="D1585" s="144" t="s">
        <v>13452</v>
      </c>
    </row>
    <row r="1586" spans="1:4">
      <c r="A1586" s="144">
        <v>1585</v>
      </c>
      <c r="B1586" s="144">
        <v>2048</v>
      </c>
      <c r="C1586" s="144" t="s">
        <v>450</v>
      </c>
      <c r="D1586" s="144" t="s">
        <v>13453</v>
      </c>
    </row>
    <row r="1587" spans="1:4">
      <c r="A1587" s="144">
        <v>1586</v>
      </c>
      <c r="B1587" s="144">
        <v>2048</v>
      </c>
      <c r="C1587" s="144" t="s">
        <v>450</v>
      </c>
      <c r="D1587" s="144" t="s">
        <v>13454</v>
      </c>
    </row>
    <row r="1588" spans="1:4">
      <c r="A1588" s="144">
        <v>1587</v>
      </c>
      <c r="B1588" s="144">
        <v>2048</v>
      </c>
      <c r="C1588" s="144" t="s">
        <v>527</v>
      </c>
      <c r="D1588" s="144" t="s">
        <v>13455</v>
      </c>
    </row>
    <row r="1589" spans="1:4">
      <c r="A1589" s="144">
        <v>1588</v>
      </c>
      <c r="B1589" s="144">
        <v>2048</v>
      </c>
      <c r="C1589" s="144" t="s">
        <v>527</v>
      </c>
      <c r="D1589" s="144" t="s">
        <v>13456</v>
      </c>
    </row>
    <row r="1590" spans="1:4">
      <c r="A1590" s="144">
        <v>1589</v>
      </c>
      <c r="B1590" s="144">
        <v>2048</v>
      </c>
      <c r="C1590" s="144" t="s">
        <v>527</v>
      </c>
      <c r="D1590" s="144" t="s">
        <v>13457</v>
      </c>
    </row>
    <row r="1591" spans="1:4">
      <c r="A1591" s="144">
        <v>1590</v>
      </c>
      <c r="B1591" s="144">
        <v>2048</v>
      </c>
      <c r="C1591" s="144" t="s">
        <v>527</v>
      </c>
      <c r="D1591" s="144" t="s">
        <v>13458</v>
      </c>
    </row>
    <row r="1592" spans="1:4">
      <c r="A1592" s="144">
        <v>1591</v>
      </c>
      <c r="B1592" s="144">
        <v>2048</v>
      </c>
      <c r="C1592" s="144" t="s">
        <v>844</v>
      </c>
      <c r="D1592" s="144" t="s">
        <v>13459</v>
      </c>
    </row>
    <row r="1593" spans="1:4">
      <c r="A1593" s="144">
        <v>1592</v>
      </c>
      <c r="B1593" s="144">
        <v>2048</v>
      </c>
      <c r="C1593" s="144" t="s">
        <v>844</v>
      </c>
      <c r="D1593" s="144" t="s">
        <v>13460</v>
      </c>
    </row>
    <row r="1594" spans="1:4">
      <c r="A1594" s="144">
        <v>1593</v>
      </c>
      <c r="B1594" s="144">
        <v>2048</v>
      </c>
      <c r="C1594" s="144" t="s">
        <v>1061</v>
      </c>
      <c r="D1594" s="144" t="s">
        <v>13461</v>
      </c>
    </row>
    <row r="1595" spans="1:4">
      <c r="A1595" s="144">
        <v>1594</v>
      </c>
      <c r="B1595" s="144">
        <v>2048</v>
      </c>
      <c r="C1595" s="144" t="s">
        <v>1061</v>
      </c>
      <c r="D1595" s="144" t="s">
        <v>13462</v>
      </c>
    </row>
    <row r="1596" spans="1:4">
      <c r="A1596" s="144">
        <v>1595</v>
      </c>
      <c r="B1596" s="144">
        <v>2048</v>
      </c>
      <c r="C1596" s="144" t="s">
        <v>1061</v>
      </c>
      <c r="D1596" s="144" t="s">
        <v>13463</v>
      </c>
    </row>
    <row r="1597" spans="1:4">
      <c r="A1597" s="144">
        <v>1596</v>
      </c>
      <c r="B1597" s="144">
        <v>2048</v>
      </c>
      <c r="C1597" s="144" t="s">
        <v>1061</v>
      </c>
      <c r="D1597" s="144" t="s">
        <v>13464</v>
      </c>
    </row>
    <row r="1598" spans="1:4">
      <c r="A1598" s="144">
        <v>1597</v>
      </c>
      <c r="B1598" s="144">
        <v>2048</v>
      </c>
      <c r="C1598" s="144" t="s">
        <v>1061</v>
      </c>
      <c r="D1598" s="144" t="s">
        <v>13465</v>
      </c>
    </row>
    <row r="1599" spans="1:4">
      <c r="A1599" s="144">
        <v>1598</v>
      </c>
      <c r="B1599" s="144">
        <v>2048</v>
      </c>
      <c r="C1599" s="144" t="s">
        <v>1061</v>
      </c>
      <c r="D1599" s="144" t="s">
        <v>13466</v>
      </c>
    </row>
    <row r="1600" spans="1:4">
      <c r="A1600" s="144">
        <v>1599</v>
      </c>
      <c r="B1600" s="144">
        <v>2048</v>
      </c>
      <c r="C1600" s="144" t="s">
        <v>1061</v>
      </c>
      <c r="D1600" s="144" t="s">
        <v>13467</v>
      </c>
    </row>
    <row r="1601" spans="1:4">
      <c r="A1601" s="144">
        <v>1600</v>
      </c>
      <c r="B1601" s="144">
        <v>2048</v>
      </c>
      <c r="C1601" s="144" t="s">
        <v>1191</v>
      </c>
      <c r="D1601" s="144" t="s">
        <v>13468</v>
      </c>
    </row>
    <row r="1602" spans="1:4">
      <c r="A1602" s="144">
        <v>1601</v>
      </c>
      <c r="B1602" s="144">
        <v>2048</v>
      </c>
      <c r="C1602" s="144" t="s">
        <v>1191</v>
      </c>
      <c r="D1602" s="144" t="s">
        <v>13469</v>
      </c>
    </row>
    <row r="1603" spans="1:4">
      <c r="A1603" s="144">
        <v>1602</v>
      </c>
      <c r="B1603" s="144">
        <v>2048</v>
      </c>
      <c r="C1603" s="144" t="s">
        <v>1191</v>
      </c>
      <c r="D1603" s="144" t="s">
        <v>13470</v>
      </c>
    </row>
    <row r="1604" spans="1:4">
      <c r="A1604" s="144">
        <v>1603</v>
      </c>
      <c r="B1604" s="144">
        <v>2048</v>
      </c>
      <c r="C1604" s="144" t="s">
        <v>1191</v>
      </c>
      <c r="D1604" s="144" t="s">
        <v>13471</v>
      </c>
    </row>
    <row r="1605" spans="1:4">
      <c r="A1605" s="144">
        <v>1604</v>
      </c>
      <c r="B1605" s="144">
        <v>2048</v>
      </c>
      <c r="C1605" s="144" t="s">
        <v>1191</v>
      </c>
      <c r="D1605" s="144" t="s">
        <v>13472</v>
      </c>
    </row>
    <row r="1606" spans="1:4">
      <c r="A1606" s="144">
        <v>1605</v>
      </c>
      <c r="B1606" s="144">
        <v>2048</v>
      </c>
      <c r="C1606" s="144" t="s">
        <v>1191</v>
      </c>
      <c r="D1606" s="144" t="s">
        <v>13473</v>
      </c>
    </row>
    <row r="1607" spans="1:4">
      <c r="A1607" s="144">
        <v>1606</v>
      </c>
      <c r="B1607" s="144">
        <v>2048</v>
      </c>
      <c r="C1607" s="144" t="s">
        <v>1191</v>
      </c>
      <c r="D1607" s="144" t="s">
        <v>13474</v>
      </c>
    </row>
    <row r="1608" spans="1:4">
      <c r="A1608" s="144">
        <v>1607</v>
      </c>
      <c r="B1608" s="144">
        <v>2048</v>
      </c>
      <c r="C1608" s="144" t="s">
        <v>1191</v>
      </c>
      <c r="D1608" s="144" t="s">
        <v>13475</v>
      </c>
    </row>
    <row r="1609" spans="1:4">
      <c r="A1609" s="144">
        <v>1608</v>
      </c>
      <c r="B1609" s="144">
        <v>2048</v>
      </c>
      <c r="C1609" s="144" t="s">
        <v>1191</v>
      </c>
      <c r="D1609" s="144" t="s">
        <v>13476</v>
      </c>
    </row>
    <row r="1610" spans="1:4">
      <c r="A1610" s="144">
        <v>1609</v>
      </c>
      <c r="B1610" s="144">
        <v>2048</v>
      </c>
      <c r="C1610" s="144" t="s">
        <v>1574</v>
      </c>
      <c r="D1610" s="144" t="s">
        <v>13477</v>
      </c>
    </row>
    <row r="1611" spans="1:4">
      <c r="A1611" s="144">
        <v>1610</v>
      </c>
      <c r="B1611" s="144">
        <v>2048</v>
      </c>
      <c r="C1611" s="144" t="s">
        <v>1574</v>
      </c>
      <c r="D1611" s="144" t="s">
        <v>13478</v>
      </c>
    </row>
    <row r="1612" spans="1:4">
      <c r="A1612" s="144">
        <v>1611</v>
      </c>
      <c r="B1612" s="144">
        <v>2048</v>
      </c>
      <c r="C1612" s="144" t="s">
        <v>1574</v>
      </c>
      <c r="D1612" s="144" t="s">
        <v>13479</v>
      </c>
    </row>
    <row r="1613" spans="1:4">
      <c r="A1613" s="144">
        <v>1612</v>
      </c>
      <c r="B1613" s="144">
        <v>2049</v>
      </c>
      <c r="C1613" s="144" t="s">
        <v>392</v>
      </c>
      <c r="D1613" s="144" t="s">
        <v>13480</v>
      </c>
    </row>
    <row r="1614" spans="1:4">
      <c r="A1614" s="144">
        <v>1613</v>
      </c>
      <c r="B1614" s="144">
        <v>2049</v>
      </c>
      <c r="C1614" s="144" t="s">
        <v>432</v>
      </c>
      <c r="D1614" s="144" t="s">
        <v>13481</v>
      </c>
    </row>
    <row r="1615" spans="1:4">
      <c r="A1615" s="144">
        <v>1614</v>
      </c>
      <c r="B1615" s="144">
        <v>2049</v>
      </c>
      <c r="C1615" s="144" t="s">
        <v>450</v>
      </c>
      <c r="D1615" s="144" t="s">
        <v>13482</v>
      </c>
    </row>
    <row r="1616" spans="1:4">
      <c r="A1616" s="144">
        <v>1615</v>
      </c>
      <c r="B1616" s="144">
        <v>2049</v>
      </c>
      <c r="C1616" s="144" t="s">
        <v>527</v>
      </c>
      <c r="D1616" s="144" t="s">
        <v>13483</v>
      </c>
    </row>
    <row r="1617" spans="1:4">
      <c r="A1617" s="144">
        <v>1616</v>
      </c>
      <c r="B1617" s="144">
        <v>2049</v>
      </c>
      <c r="C1617" s="144" t="s">
        <v>527</v>
      </c>
      <c r="D1617" s="144" t="s">
        <v>13484</v>
      </c>
    </row>
    <row r="1618" spans="1:4">
      <c r="A1618" s="144">
        <v>1617</v>
      </c>
      <c r="B1618" s="144">
        <v>2049</v>
      </c>
      <c r="C1618" s="144" t="s">
        <v>844</v>
      </c>
      <c r="D1618" s="144" t="s">
        <v>13485</v>
      </c>
    </row>
    <row r="1619" spans="1:4">
      <c r="A1619" s="144">
        <v>1618</v>
      </c>
      <c r="B1619" s="144">
        <v>2049</v>
      </c>
      <c r="C1619" s="144" t="s">
        <v>844</v>
      </c>
      <c r="D1619" s="144" t="s">
        <v>13486</v>
      </c>
    </row>
    <row r="1620" spans="1:4">
      <c r="A1620" s="144">
        <v>1619</v>
      </c>
      <c r="B1620" s="144">
        <v>2049</v>
      </c>
      <c r="C1620" s="144" t="s">
        <v>1061</v>
      </c>
      <c r="D1620" s="144" t="s">
        <v>13487</v>
      </c>
    </row>
    <row r="1621" spans="1:4">
      <c r="A1621" s="144">
        <v>1620</v>
      </c>
      <c r="B1621" s="144">
        <v>2049</v>
      </c>
      <c r="C1621" s="144" t="s">
        <v>1061</v>
      </c>
      <c r="D1621" s="144" t="s">
        <v>13488</v>
      </c>
    </row>
    <row r="1622" spans="1:4">
      <c r="A1622" s="144">
        <v>1621</v>
      </c>
      <c r="B1622" s="144">
        <v>2049</v>
      </c>
      <c r="C1622" s="144" t="s">
        <v>1061</v>
      </c>
      <c r="D1622" s="144" t="s">
        <v>13489</v>
      </c>
    </row>
    <row r="1623" spans="1:4">
      <c r="A1623" s="144">
        <v>1622</v>
      </c>
      <c r="B1623" s="144">
        <v>2049</v>
      </c>
      <c r="C1623" s="144" t="s">
        <v>1061</v>
      </c>
      <c r="D1623" s="144" t="s">
        <v>13490</v>
      </c>
    </row>
    <row r="1624" spans="1:4">
      <c r="A1624" s="144">
        <v>1623</v>
      </c>
      <c r="B1624" s="144">
        <v>2049</v>
      </c>
      <c r="C1624" s="144" t="s">
        <v>1061</v>
      </c>
      <c r="D1624" s="144" t="s">
        <v>13491</v>
      </c>
    </row>
    <row r="1625" spans="1:4">
      <c r="A1625" s="144">
        <v>1624</v>
      </c>
      <c r="B1625" s="144">
        <v>2049</v>
      </c>
      <c r="C1625" s="144" t="s">
        <v>1191</v>
      </c>
      <c r="D1625" s="144" t="s">
        <v>13492</v>
      </c>
    </row>
    <row r="1626" spans="1:4">
      <c r="A1626" s="144">
        <v>1625</v>
      </c>
      <c r="B1626" s="144">
        <v>2049</v>
      </c>
      <c r="C1626" s="144" t="s">
        <v>1191</v>
      </c>
      <c r="D1626" s="144" t="s">
        <v>13493</v>
      </c>
    </row>
    <row r="1627" spans="1:4">
      <c r="A1627" s="144">
        <v>1626</v>
      </c>
      <c r="B1627" s="144">
        <v>2049</v>
      </c>
      <c r="C1627" s="144" t="s">
        <v>1191</v>
      </c>
      <c r="D1627" s="144" t="s">
        <v>13494</v>
      </c>
    </row>
    <row r="1628" spans="1:4">
      <c r="A1628" s="144">
        <v>1627</v>
      </c>
      <c r="B1628" s="144">
        <v>2049</v>
      </c>
      <c r="C1628" s="144" t="s">
        <v>1191</v>
      </c>
      <c r="D1628" s="144" t="s">
        <v>13495</v>
      </c>
    </row>
    <row r="1629" spans="1:4">
      <c r="A1629" s="144">
        <v>1628</v>
      </c>
      <c r="B1629" s="144">
        <v>2049</v>
      </c>
      <c r="C1629" s="144" t="s">
        <v>1191</v>
      </c>
      <c r="D1629" s="144" t="s">
        <v>13496</v>
      </c>
    </row>
    <row r="1630" spans="1:4">
      <c r="A1630" s="144">
        <v>1629</v>
      </c>
      <c r="B1630" s="144">
        <v>2049</v>
      </c>
      <c r="C1630" s="144" t="s">
        <v>1191</v>
      </c>
      <c r="D1630" s="144" t="s">
        <v>13497</v>
      </c>
    </row>
    <row r="1631" spans="1:4">
      <c r="A1631" s="144">
        <v>1630</v>
      </c>
      <c r="B1631" s="144">
        <v>2049</v>
      </c>
      <c r="C1631" s="144" t="s">
        <v>1191</v>
      </c>
      <c r="D1631" s="144" t="s">
        <v>13498</v>
      </c>
    </row>
    <row r="1632" spans="1:4">
      <c r="A1632" s="144">
        <v>1631</v>
      </c>
      <c r="B1632" s="144">
        <v>2049</v>
      </c>
      <c r="C1632" s="144" t="s">
        <v>1191</v>
      </c>
      <c r="D1632" s="144" t="s">
        <v>13499</v>
      </c>
    </row>
    <row r="1633" spans="1:4">
      <c r="A1633" s="144">
        <v>1632</v>
      </c>
      <c r="B1633" s="144">
        <v>2049</v>
      </c>
      <c r="C1633" s="144" t="s">
        <v>1191</v>
      </c>
      <c r="D1633" s="144" t="s">
        <v>13500</v>
      </c>
    </row>
    <row r="1634" spans="1:4">
      <c r="A1634" s="144">
        <v>1633</v>
      </c>
      <c r="B1634" s="144">
        <v>2049</v>
      </c>
      <c r="C1634" s="144" t="s">
        <v>1574</v>
      </c>
      <c r="D1634" s="144" t="s">
        <v>13501</v>
      </c>
    </row>
  </sheetData>
  <autoFilter ref="A1:D1634" xr:uid="{CE3AA039-075A-41E8-9C0E-4C7720AB0B0E}"/>
  <phoneticPr fontId="2"/>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E053B9-F662-4CFE-9AC5-51CA45C9B9C8}">
  <dimension ref="A1:D1679"/>
  <sheetViews>
    <sheetView topLeftCell="A1650" workbookViewId="0">
      <selection activeCell="B1" sqref="B1"/>
    </sheetView>
  </sheetViews>
  <sheetFormatPr defaultRowHeight="18.75"/>
  <cols>
    <col min="1" max="1" width="6.375" style="144" bestFit="1" customWidth="1"/>
    <col min="2" max="2" width="7.5" style="144" bestFit="1" customWidth="1"/>
    <col min="3" max="3" width="10.5" style="144" bestFit="1" customWidth="1"/>
    <col min="4" max="4" width="171.875" style="144" bestFit="1" customWidth="1"/>
    <col min="5" max="16384" width="9" style="144"/>
  </cols>
  <sheetData>
    <row r="1" spans="1:4">
      <c r="A1" s="141" t="s">
        <v>234</v>
      </c>
      <c r="B1" s="141" t="s">
        <v>344</v>
      </c>
      <c r="C1" s="141" t="s">
        <v>345</v>
      </c>
      <c r="D1" s="141" t="s">
        <v>346</v>
      </c>
    </row>
    <row r="2" spans="1:4">
      <c r="A2" s="144">
        <v>1</v>
      </c>
      <c r="B2" s="144">
        <v>2050</v>
      </c>
      <c r="C2" s="144" t="s">
        <v>347</v>
      </c>
      <c r="D2" s="144" t="s">
        <v>13502</v>
      </c>
    </row>
    <row r="3" spans="1:4">
      <c r="A3" s="144">
        <v>2</v>
      </c>
      <c r="B3" s="144">
        <v>2050</v>
      </c>
      <c r="C3" s="144" t="s">
        <v>347</v>
      </c>
      <c r="D3" s="144" t="s">
        <v>13503</v>
      </c>
    </row>
    <row r="4" spans="1:4">
      <c r="A4" s="144">
        <v>3</v>
      </c>
      <c r="B4" s="144">
        <v>2050</v>
      </c>
      <c r="C4" s="144" t="s">
        <v>347</v>
      </c>
      <c r="D4" s="144" t="s">
        <v>13504</v>
      </c>
    </row>
    <row r="5" spans="1:4">
      <c r="A5" s="144">
        <v>4</v>
      </c>
      <c r="B5" s="144">
        <v>2050</v>
      </c>
      <c r="C5" s="144" t="s">
        <v>347</v>
      </c>
      <c r="D5" s="144" t="s">
        <v>13505</v>
      </c>
    </row>
    <row r="6" spans="1:4">
      <c r="A6" s="144">
        <v>5</v>
      </c>
      <c r="B6" s="144">
        <v>2050</v>
      </c>
      <c r="C6" s="144" t="s">
        <v>347</v>
      </c>
      <c r="D6" s="144" t="s">
        <v>13506</v>
      </c>
    </row>
    <row r="7" spans="1:4">
      <c r="A7" s="144">
        <v>6</v>
      </c>
      <c r="B7" s="144">
        <v>2050</v>
      </c>
      <c r="C7" s="144" t="s">
        <v>347</v>
      </c>
      <c r="D7" s="144" t="s">
        <v>13507</v>
      </c>
    </row>
    <row r="8" spans="1:4">
      <c r="A8" s="144">
        <v>7</v>
      </c>
      <c r="B8" s="144">
        <v>2050</v>
      </c>
      <c r="C8" s="144" t="s">
        <v>347</v>
      </c>
      <c r="D8" s="144" t="s">
        <v>13508</v>
      </c>
    </row>
    <row r="9" spans="1:4">
      <c r="A9" s="144">
        <v>8</v>
      </c>
      <c r="B9" s="144">
        <v>2050</v>
      </c>
      <c r="C9" s="144" t="s">
        <v>347</v>
      </c>
      <c r="D9" s="144" t="s">
        <v>13509</v>
      </c>
    </row>
    <row r="10" spans="1:4">
      <c r="A10" s="144">
        <v>9</v>
      </c>
      <c r="B10" s="144">
        <v>2050</v>
      </c>
      <c r="C10" s="144" t="s">
        <v>347</v>
      </c>
      <c r="D10" s="144" t="s">
        <v>13510</v>
      </c>
    </row>
    <row r="11" spans="1:4">
      <c r="A11" s="144">
        <v>10</v>
      </c>
      <c r="B11" s="144">
        <v>2050</v>
      </c>
      <c r="C11" s="144" t="s">
        <v>347</v>
      </c>
      <c r="D11" s="144" t="s">
        <v>13511</v>
      </c>
    </row>
    <row r="12" spans="1:4">
      <c r="A12" s="144">
        <v>11</v>
      </c>
      <c r="B12" s="144">
        <v>2050</v>
      </c>
      <c r="C12" s="144" t="s">
        <v>347</v>
      </c>
      <c r="D12" s="144" t="s">
        <v>13512</v>
      </c>
    </row>
    <row r="13" spans="1:4">
      <c r="A13" s="144">
        <v>12</v>
      </c>
      <c r="B13" s="144">
        <v>2050</v>
      </c>
      <c r="C13" s="144" t="s">
        <v>347</v>
      </c>
      <c r="D13" s="144" t="s">
        <v>13513</v>
      </c>
    </row>
    <row r="14" spans="1:4">
      <c r="A14" s="144">
        <v>13</v>
      </c>
      <c r="B14" s="144">
        <v>2050</v>
      </c>
      <c r="C14" s="144" t="s">
        <v>347</v>
      </c>
      <c r="D14" s="144" t="s">
        <v>13514</v>
      </c>
    </row>
    <row r="15" spans="1:4">
      <c r="A15" s="144">
        <v>14</v>
      </c>
      <c r="B15" s="144">
        <v>2050</v>
      </c>
      <c r="C15" s="144" t="s">
        <v>347</v>
      </c>
      <c r="D15" s="144" t="s">
        <v>13515</v>
      </c>
    </row>
    <row r="16" spans="1:4">
      <c r="A16" s="144">
        <v>15</v>
      </c>
      <c r="B16" s="144">
        <v>2050</v>
      </c>
      <c r="C16" s="144" t="s">
        <v>347</v>
      </c>
      <c r="D16" s="144" t="s">
        <v>13516</v>
      </c>
    </row>
    <row r="17" spans="1:4">
      <c r="A17" s="144">
        <v>16</v>
      </c>
      <c r="B17" s="144">
        <v>2050</v>
      </c>
      <c r="C17" s="144" t="s">
        <v>347</v>
      </c>
      <c r="D17" s="144" t="s">
        <v>13517</v>
      </c>
    </row>
    <row r="18" spans="1:4">
      <c r="A18" s="144">
        <v>17</v>
      </c>
      <c r="B18" s="144">
        <v>2050</v>
      </c>
      <c r="C18" s="144" t="s">
        <v>347</v>
      </c>
      <c r="D18" s="144" t="s">
        <v>13518</v>
      </c>
    </row>
    <row r="19" spans="1:4">
      <c r="A19" s="144">
        <v>18</v>
      </c>
      <c r="B19" s="144">
        <v>2050</v>
      </c>
      <c r="C19" s="144" t="s">
        <v>347</v>
      </c>
      <c r="D19" s="144" t="s">
        <v>13519</v>
      </c>
    </row>
    <row r="20" spans="1:4">
      <c r="A20" s="144">
        <v>19</v>
      </c>
      <c r="B20" s="144">
        <v>2050</v>
      </c>
      <c r="C20" s="144" t="s">
        <v>347</v>
      </c>
      <c r="D20" s="144" t="s">
        <v>13520</v>
      </c>
    </row>
    <row r="21" spans="1:4">
      <c r="A21" s="144">
        <v>20</v>
      </c>
      <c r="B21" s="144">
        <v>2050</v>
      </c>
      <c r="C21" s="144" t="s">
        <v>347</v>
      </c>
      <c r="D21" s="144" t="s">
        <v>13521</v>
      </c>
    </row>
    <row r="22" spans="1:4">
      <c r="A22" s="144">
        <v>21</v>
      </c>
      <c r="B22" s="144">
        <v>2050</v>
      </c>
      <c r="C22" s="144" t="s">
        <v>347</v>
      </c>
      <c r="D22" s="144" t="s">
        <v>13522</v>
      </c>
    </row>
    <row r="23" spans="1:4">
      <c r="A23" s="144">
        <v>22</v>
      </c>
      <c r="B23" s="144">
        <v>2050</v>
      </c>
      <c r="C23" s="144" t="s">
        <v>347</v>
      </c>
      <c r="D23" s="144" t="s">
        <v>13523</v>
      </c>
    </row>
    <row r="24" spans="1:4">
      <c r="A24" s="144">
        <v>23</v>
      </c>
      <c r="B24" s="144">
        <v>2050</v>
      </c>
      <c r="C24" s="144" t="s">
        <v>347</v>
      </c>
      <c r="D24" s="144" t="s">
        <v>13524</v>
      </c>
    </row>
    <row r="25" spans="1:4">
      <c r="A25" s="144">
        <v>24</v>
      </c>
      <c r="B25" s="144">
        <v>2050</v>
      </c>
      <c r="C25" s="144" t="s">
        <v>347</v>
      </c>
      <c r="D25" s="144" t="s">
        <v>13525</v>
      </c>
    </row>
    <row r="26" spans="1:4">
      <c r="A26" s="144">
        <v>25</v>
      </c>
      <c r="B26" s="144">
        <v>2050</v>
      </c>
      <c r="C26" s="144" t="s">
        <v>347</v>
      </c>
      <c r="D26" s="144" t="s">
        <v>13526</v>
      </c>
    </row>
    <row r="27" spans="1:4">
      <c r="A27" s="144">
        <v>26</v>
      </c>
      <c r="B27" s="144">
        <v>2050</v>
      </c>
      <c r="C27" s="144" t="s">
        <v>347</v>
      </c>
      <c r="D27" s="144" t="s">
        <v>13527</v>
      </c>
    </row>
    <row r="28" spans="1:4">
      <c r="A28" s="144">
        <v>27</v>
      </c>
      <c r="B28" s="144">
        <v>2050</v>
      </c>
      <c r="C28" s="144" t="s">
        <v>347</v>
      </c>
      <c r="D28" s="144" t="s">
        <v>13528</v>
      </c>
    </row>
    <row r="29" spans="1:4">
      <c r="A29" s="144">
        <v>28</v>
      </c>
      <c r="B29" s="144">
        <v>2050</v>
      </c>
      <c r="C29" s="144" t="s">
        <v>347</v>
      </c>
      <c r="D29" s="144" t="s">
        <v>13529</v>
      </c>
    </row>
    <row r="30" spans="1:4">
      <c r="A30" s="144">
        <v>29</v>
      </c>
      <c r="B30" s="144">
        <v>2050</v>
      </c>
      <c r="C30" s="144" t="s">
        <v>347</v>
      </c>
      <c r="D30" s="144" t="s">
        <v>13530</v>
      </c>
    </row>
    <row r="31" spans="1:4">
      <c r="A31" s="144">
        <v>30</v>
      </c>
      <c r="B31" s="144">
        <v>2050</v>
      </c>
      <c r="C31" s="144" t="s">
        <v>347</v>
      </c>
      <c r="D31" s="144" t="s">
        <v>13531</v>
      </c>
    </row>
    <row r="32" spans="1:4">
      <c r="A32" s="144">
        <v>31</v>
      </c>
      <c r="B32" s="144">
        <v>2050</v>
      </c>
      <c r="C32" s="144" t="s">
        <v>347</v>
      </c>
      <c r="D32" s="144" t="s">
        <v>13532</v>
      </c>
    </row>
    <row r="33" spans="1:4">
      <c r="A33" s="144">
        <v>32</v>
      </c>
      <c r="B33" s="144">
        <v>2050</v>
      </c>
      <c r="C33" s="144" t="s">
        <v>347</v>
      </c>
      <c r="D33" s="144" t="s">
        <v>13533</v>
      </c>
    </row>
    <row r="34" spans="1:4">
      <c r="A34" s="144">
        <v>33</v>
      </c>
      <c r="B34" s="144">
        <v>2050</v>
      </c>
      <c r="C34" s="144" t="s">
        <v>347</v>
      </c>
      <c r="D34" s="144" t="s">
        <v>13534</v>
      </c>
    </row>
    <row r="35" spans="1:4">
      <c r="A35" s="144">
        <v>34</v>
      </c>
      <c r="B35" s="144">
        <v>2050</v>
      </c>
      <c r="C35" s="144" t="s">
        <v>347</v>
      </c>
      <c r="D35" s="144" t="s">
        <v>13535</v>
      </c>
    </row>
    <row r="36" spans="1:4">
      <c r="A36" s="144">
        <v>35</v>
      </c>
      <c r="B36" s="144">
        <v>2050</v>
      </c>
      <c r="C36" s="144" t="s">
        <v>347</v>
      </c>
      <c r="D36" s="144" t="s">
        <v>13536</v>
      </c>
    </row>
    <row r="37" spans="1:4">
      <c r="A37" s="144">
        <v>36</v>
      </c>
      <c r="B37" s="144">
        <v>2050</v>
      </c>
      <c r="C37" s="144" t="s">
        <v>347</v>
      </c>
      <c r="D37" s="144" t="s">
        <v>13537</v>
      </c>
    </row>
    <row r="38" spans="1:4">
      <c r="A38" s="144">
        <v>37</v>
      </c>
      <c r="B38" s="144">
        <v>2050</v>
      </c>
      <c r="C38" s="144" t="s">
        <v>347</v>
      </c>
      <c r="D38" s="144" t="s">
        <v>13538</v>
      </c>
    </row>
    <row r="39" spans="1:4">
      <c r="A39" s="144">
        <v>38</v>
      </c>
      <c r="B39" s="144">
        <v>2050</v>
      </c>
      <c r="C39" s="144" t="s">
        <v>347</v>
      </c>
      <c r="D39" s="144" t="s">
        <v>13539</v>
      </c>
    </row>
    <row r="40" spans="1:4">
      <c r="A40" s="144">
        <v>39</v>
      </c>
      <c r="B40" s="144">
        <v>2050</v>
      </c>
      <c r="C40" s="144" t="s">
        <v>347</v>
      </c>
      <c r="D40" s="144" t="s">
        <v>13540</v>
      </c>
    </row>
    <row r="41" spans="1:4">
      <c r="A41" s="144">
        <v>40</v>
      </c>
      <c r="B41" s="144">
        <v>2050</v>
      </c>
      <c r="C41" s="144" t="s">
        <v>347</v>
      </c>
      <c r="D41" s="144" t="s">
        <v>13541</v>
      </c>
    </row>
    <row r="42" spans="1:4">
      <c r="A42" s="144">
        <v>41</v>
      </c>
      <c r="B42" s="144">
        <v>2050</v>
      </c>
      <c r="C42" s="144" t="s">
        <v>347</v>
      </c>
      <c r="D42" s="144" t="s">
        <v>13542</v>
      </c>
    </row>
    <row r="43" spans="1:4">
      <c r="A43" s="144">
        <v>42</v>
      </c>
      <c r="B43" s="144">
        <v>2050</v>
      </c>
      <c r="C43" s="144" t="s">
        <v>347</v>
      </c>
      <c r="D43" s="144" t="s">
        <v>13543</v>
      </c>
    </row>
    <row r="44" spans="1:4">
      <c r="A44" s="144">
        <v>43</v>
      </c>
      <c r="B44" s="144">
        <v>2050</v>
      </c>
      <c r="C44" s="144" t="s">
        <v>347</v>
      </c>
      <c r="D44" s="144" t="s">
        <v>13544</v>
      </c>
    </row>
    <row r="45" spans="1:4">
      <c r="A45" s="144">
        <v>44</v>
      </c>
      <c r="B45" s="144">
        <v>2050</v>
      </c>
      <c r="C45" s="144" t="s">
        <v>347</v>
      </c>
      <c r="D45" s="144" t="s">
        <v>13545</v>
      </c>
    </row>
    <row r="46" spans="1:4">
      <c r="A46" s="144">
        <v>45</v>
      </c>
      <c r="B46" s="144">
        <v>2050</v>
      </c>
      <c r="C46" s="144" t="s">
        <v>347</v>
      </c>
      <c r="D46" s="144" t="s">
        <v>13546</v>
      </c>
    </row>
    <row r="47" spans="1:4">
      <c r="A47" s="144">
        <v>46</v>
      </c>
      <c r="B47" s="144">
        <v>2050</v>
      </c>
      <c r="C47" s="144" t="s">
        <v>392</v>
      </c>
      <c r="D47" s="144" t="s">
        <v>13547</v>
      </c>
    </row>
    <row r="48" spans="1:4">
      <c r="A48" s="144">
        <v>47</v>
      </c>
      <c r="B48" s="144">
        <v>2050</v>
      </c>
      <c r="C48" s="144" t="s">
        <v>392</v>
      </c>
      <c r="D48" s="144" t="s">
        <v>13548</v>
      </c>
    </row>
    <row r="49" spans="1:4">
      <c r="A49" s="144">
        <v>48</v>
      </c>
      <c r="B49" s="144">
        <v>2050</v>
      </c>
      <c r="C49" s="144" t="s">
        <v>392</v>
      </c>
      <c r="D49" s="144" t="s">
        <v>13549</v>
      </c>
    </row>
    <row r="50" spans="1:4">
      <c r="A50" s="144">
        <v>49</v>
      </c>
      <c r="B50" s="144">
        <v>2050</v>
      </c>
      <c r="C50" s="144" t="s">
        <v>392</v>
      </c>
      <c r="D50" s="144" t="s">
        <v>13550</v>
      </c>
    </row>
    <row r="51" spans="1:4">
      <c r="A51" s="144">
        <v>50</v>
      </c>
      <c r="B51" s="144">
        <v>2050</v>
      </c>
      <c r="C51" s="144" t="s">
        <v>392</v>
      </c>
      <c r="D51" s="144" t="s">
        <v>13551</v>
      </c>
    </row>
    <row r="52" spans="1:4">
      <c r="A52" s="144">
        <v>51</v>
      </c>
      <c r="B52" s="144">
        <v>2050</v>
      </c>
      <c r="C52" s="144" t="s">
        <v>392</v>
      </c>
      <c r="D52" s="144" t="s">
        <v>13552</v>
      </c>
    </row>
    <row r="53" spans="1:4">
      <c r="A53" s="144">
        <v>52</v>
      </c>
      <c r="B53" s="144">
        <v>2050</v>
      </c>
      <c r="C53" s="144" t="s">
        <v>392</v>
      </c>
      <c r="D53" s="144" t="s">
        <v>13553</v>
      </c>
    </row>
    <row r="54" spans="1:4">
      <c r="A54" s="144">
        <v>53</v>
      </c>
      <c r="B54" s="144">
        <v>2050</v>
      </c>
      <c r="C54" s="144" t="s">
        <v>392</v>
      </c>
      <c r="D54" s="144" t="s">
        <v>13554</v>
      </c>
    </row>
    <row r="55" spans="1:4">
      <c r="A55" s="144">
        <v>54</v>
      </c>
      <c r="B55" s="144">
        <v>2050</v>
      </c>
      <c r="C55" s="144" t="s">
        <v>392</v>
      </c>
      <c r="D55" s="144" t="s">
        <v>13555</v>
      </c>
    </row>
    <row r="56" spans="1:4">
      <c r="A56" s="144">
        <v>55</v>
      </c>
      <c r="B56" s="144">
        <v>2050</v>
      </c>
      <c r="C56" s="144" t="s">
        <v>392</v>
      </c>
      <c r="D56" s="144" t="s">
        <v>13556</v>
      </c>
    </row>
    <row r="57" spans="1:4">
      <c r="A57" s="144">
        <v>56</v>
      </c>
      <c r="B57" s="144">
        <v>2050</v>
      </c>
      <c r="C57" s="144" t="s">
        <v>392</v>
      </c>
      <c r="D57" s="144" t="s">
        <v>13557</v>
      </c>
    </row>
    <row r="58" spans="1:4">
      <c r="A58" s="144">
        <v>57</v>
      </c>
      <c r="B58" s="144">
        <v>2050</v>
      </c>
      <c r="C58" s="144" t="s">
        <v>392</v>
      </c>
      <c r="D58" s="144" t="s">
        <v>13558</v>
      </c>
    </row>
    <row r="59" spans="1:4">
      <c r="A59" s="144">
        <v>58</v>
      </c>
      <c r="B59" s="144">
        <v>2050</v>
      </c>
      <c r="C59" s="144" t="s">
        <v>432</v>
      </c>
      <c r="D59" s="144" t="s">
        <v>13559</v>
      </c>
    </row>
    <row r="60" spans="1:4">
      <c r="A60" s="144">
        <v>59</v>
      </c>
      <c r="B60" s="144">
        <v>2050</v>
      </c>
      <c r="C60" s="144" t="s">
        <v>432</v>
      </c>
      <c r="D60" s="144" t="s">
        <v>13560</v>
      </c>
    </row>
    <row r="61" spans="1:4">
      <c r="A61" s="144">
        <v>60</v>
      </c>
      <c r="B61" s="144">
        <v>2050</v>
      </c>
      <c r="C61" s="144" t="s">
        <v>432</v>
      </c>
      <c r="D61" s="144" t="s">
        <v>13561</v>
      </c>
    </row>
    <row r="62" spans="1:4">
      <c r="A62" s="144">
        <v>61</v>
      </c>
      <c r="B62" s="144">
        <v>2050</v>
      </c>
      <c r="C62" s="144" t="s">
        <v>450</v>
      </c>
      <c r="D62" s="144" t="s">
        <v>13562</v>
      </c>
    </row>
    <row r="63" spans="1:4">
      <c r="A63" s="144">
        <v>62</v>
      </c>
      <c r="B63" s="144">
        <v>2050</v>
      </c>
      <c r="C63" s="144" t="s">
        <v>450</v>
      </c>
      <c r="D63" s="144" t="s">
        <v>13563</v>
      </c>
    </row>
    <row r="64" spans="1:4">
      <c r="A64" s="144">
        <v>63</v>
      </c>
      <c r="B64" s="144">
        <v>2050</v>
      </c>
      <c r="C64" s="144" t="s">
        <v>450</v>
      </c>
      <c r="D64" s="144" t="s">
        <v>13564</v>
      </c>
    </row>
    <row r="65" spans="1:4">
      <c r="A65" s="144">
        <v>64</v>
      </c>
      <c r="B65" s="144">
        <v>2050</v>
      </c>
      <c r="C65" s="144" t="s">
        <v>450</v>
      </c>
      <c r="D65" s="144" t="s">
        <v>13565</v>
      </c>
    </row>
    <row r="66" spans="1:4">
      <c r="A66" s="144">
        <v>65</v>
      </c>
      <c r="B66" s="144">
        <v>2050</v>
      </c>
      <c r="C66" s="144" t="s">
        <v>450</v>
      </c>
      <c r="D66" s="144" t="s">
        <v>13566</v>
      </c>
    </row>
    <row r="67" spans="1:4">
      <c r="A67" s="144">
        <v>66</v>
      </c>
      <c r="B67" s="144">
        <v>2050</v>
      </c>
      <c r="C67" s="144" t="s">
        <v>450</v>
      </c>
      <c r="D67" s="144" t="s">
        <v>13567</v>
      </c>
    </row>
    <row r="68" spans="1:4">
      <c r="A68" s="144">
        <v>67</v>
      </c>
      <c r="B68" s="144">
        <v>2050</v>
      </c>
      <c r="C68" s="144" t="s">
        <v>450</v>
      </c>
      <c r="D68" s="144" t="s">
        <v>13568</v>
      </c>
    </row>
    <row r="69" spans="1:4">
      <c r="A69" s="144">
        <v>68</v>
      </c>
      <c r="B69" s="144">
        <v>2050</v>
      </c>
      <c r="C69" s="144" t="s">
        <v>450</v>
      </c>
      <c r="D69" s="144" t="s">
        <v>13569</v>
      </c>
    </row>
    <row r="70" spans="1:4">
      <c r="A70" s="144">
        <v>69</v>
      </c>
      <c r="B70" s="144">
        <v>2050</v>
      </c>
      <c r="C70" s="144" t="s">
        <v>450</v>
      </c>
      <c r="D70" s="144" t="s">
        <v>13570</v>
      </c>
    </row>
    <row r="71" spans="1:4">
      <c r="A71" s="144">
        <v>70</v>
      </c>
      <c r="B71" s="144">
        <v>2050</v>
      </c>
      <c r="C71" s="144" t="s">
        <v>450</v>
      </c>
      <c r="D71" s="144" t="s">
        <v>13571</v>
      </c>
    </row>
    <row r="72" spans="1:4">
      <c r="A72" s="144">
        <v>71</v>
      </c>
      <c r="B72" s="144">
        <v>2050</v>
      </c>
      <c r="C72" s="144" t="s">
        <v>450</v>
      </c>
      <c r="D72" s="144" t="s">
        <v>13572</v>
      </c>
    </row>
    <row r="73" spans="1:4">
      <c r="A73" s="144">
        <v>72</v>
      </c>
      <c r="B73" s="144">
        <v>2050</v>
      </c>
      <c r="C73" s="144" t="s">
        <v>450</v>
      </c>
      <c r="D73" s="144" t="s">
        <v>13573</v>
      </c>
    </row>
    <row r="74" spans="1:4">
      <c r="A74" s="144">
        <v>73</v>
      </c>
      <c r="B74" s="144">
        <v>2050</v>
      </c>
      <c r="C74" s="144" t="s">
        <v>450</v>
      </c>
      <c r="D74" s="144" t="s">
        <v>13574</v>
      </c>
    </row>
    <row r="75" spans="1:4">
      <c r="A75" s="144">
        <v>74</v>
      </c>
      <c r="B75" s="144">
        <v>2050</v>
      </c>
      <c r="C75" s="144" t="s">
        <v>450</v>
      </c>
      <c r="D75" s="144" t="s">
        <v>13575</v>
      </c>
    </row>
    <row r="76" spans="1:4">
      <c r="A76" s="144">
        <v>75</v>
      </c>
      <c r="B76" s="144">
        <v>2050</v>
      </c>
      <c r="C76" s="144" t="s">
        <v>450</v>
      </c>
      <c r="D76" s="144" t="s">
        <v>13576</v>
      </c>
    </row>
    <row r="77" spans="1:4">
      <c r="A77" s="144">
        <v>76</v>
      </c>
      <c r="B77" s="144">
        <v>2050</v>
      </c>
      <c r="C77" s="144" t="s">
        <v>450</v>
      </c>
      <c r="D77" s="144" t="s">
        <v>13577</v>
      </c>
    </row>
    <row r="78" spans="1:4">
      <c r="A78" s="144">
        <v>77</v>
      </c>
      <c r="B78" s="144">
        <v>2050</v>
      </c>
      <c r="C78" s="144" t="s">
        <v>450</v>
      </c>
      <c r="D78" s="144" t="s">
        <v>13578</v>
      </c>
    </row>
    <row r="79" spans="1:4">
      <c r="A79" s="144">
        <v>78</v>
      </c>
      <c r="B79" s="144">
        <v>2050</v>
      </c>
      <c r="C79" s="144" t="s">
        <v>450</v>
      </c>
      <c r="D79" s="144" t="s">
        <v>13579</v>
      </c>
    </row>
    <row r="80" spans="1:4">
      <c r="A80" s="144">
        <v>79</v>
      </c>
      <c r="B80" s="144">
        <v>2050</v>
      </c>
      <c r="C80" s="144" t="s">
        <v>450</v>
      </c>
      <c r="D80" s="144" t="s">
        <v>13580</v>
      </c>
    </row>
    <row r="81" spans="1:4">
      <c r="A81" s="144">
        <v>80</v>
      </c>
      <c r="B81" s="144">
        <v>2050</v>
      </c>
      <c r="C81" s="144" t="s">
        <v>450</v>
      </c>
      <c r="D81" s="144" t="s">
        <v>13581</v>
      </c>
    </row>
    <row r="82" spans="1:4">
      <c r="A82" s="144">
        <v>81</v>
      </c>
      <c r="B82" s="144">
        <v>2050</v>
      </c>
      <c r="C82" s="144" t="s">
        <v>450</v>
      </c>
      <c r="D82" s="144" t="s">
        <v>13582</v>
      </c>
    </row>
    <row r="83" spans="1:4">
      <c r="A83" s="144">
        <v>82</v>
      </c>
      <c r="B83" s="144">
        <v>2050</v>
      </c>
      <c r="C83" s="144" t="s">
        <v>450</v>
      </c>
      <c r="D83" s="144" t="s">
        <v>13583</v>
      </c>
    </row>
    <row r="84" spans="1:4">
      <c r="A84" s="144">
        <v>83</v>
      </c>
      <c r="B84" s="144">
        <v>2050</v>
      </c>
      <c r="C84" s="144" t="s">
        <v>450</v>
      </c>
      <c r="D84" s="144" t="s">
        <v>13584</v>
      </c>
    </row>
    <row r="85" spans="1:4">
      <c r="A85" s="144">
        <v>84</v>
      </c>
      <c r="B85" s="144">
        <v>2050</v>
      </c>
      <c r="C85" s="144" t="s">
        <v>450</v>
      </c>
      <c r="D85" s="144" t="s">
        <v>13585</v>
      </c>
    </row>
    <row r="86" spans="1:4">
      <c r="A86" s="144">
        <v>85</v>
      </c>
      <c r="B86" s="144">
        <v>2050</v>
      </c>
      <c r="C86" s="144" t="s">
        <v>450</v>
      </c>
      <c r="D86" s="144" t="s">
        <v>13586</v>
      </c>
    </row>
    <row r="87" spans="1:4">
      <c r="A87" s="144">
        <v>86</v>
      </c>
      <c r="B87" s="144">
        <v>2050</v>
      </c>
      <c r="C87" s="144" t="s">
        <v>450</v>
      </c>
      <c r="D87" s="144" t="s">
        <v>13587</v>
      </c>
    </row>
    <row r="88" spans="1:4">
      <c r="A88" s="144">
        <v>87</v>
      </c>
      <c r="B88" s="144">
        <v>2050</v>
      </c>
      <c r="C88" s="144" t="s">
        <v>450</v>
      </c>
      <c r="D88" s="144" t="s">
        <v>13588</v>
      </c>
    </row>
    <row r="89" spans="1:4">
      <c r="A89" s="144">
        <v>88</v>
      </c>
      <c r="B89" s="144">
        <v>2050</v>
      </c>
      <c r="C89" s="144" t="s">
        <v>450</v>
      </c>
      <c r="D89" s="144" t="s">
        <v>13589</v>
      </c>
    </row>
    <row r="90" spans="1:4">
      <c r="A90" s="144">
        <v>89</v>
      </c>
      <c r="B90" s="144">
        <v>2050</v>
      </c>
      <c r="C90" s="144" t="s">
        <v>450</v>
      </c>
      <c r="D90" s="144" t="s">
        <v>13590</v>
      </c>
    </row>
    <row r="91" spans="1:4">
      <c r="A91" s="144">
        <v>90</v>
      </c>
      <c r="B91" s="144">
        <v>2050</v>
      </c>
      <c r="C91" s="144" t="s">
        <v>450</v>
      </c>
      <c r="D91" s="144" t="s">
        <v>13591</v>
      </c>
    </row>
    <row r="92" spans="1:4">
      <c r="A92" s="144">
        <v>91</v>
      </c>
      <c r="B92" s="144">
        <v>2050</v>
      </c>
      <c r="C92" s="144" t="s">
        <v>450</v>
      </c>
      <c r="D92" s="144" t="s">
        <v>13592</v>
      </c>
    </row>
    <row r="93" spans="1:4">
      <c r="A93" s="144">
        <v>92</v>
      </c>
      <c r="B93" s="144">
        <v>2050</v>
      </c>
      <c r="C93" s="144" t="s">
        <v>450</v>
      </c>
      <c r="D93" s="144" t="s">
        <v>13593</v>
      </c>
    </row>
    <row r="94" spans="1:4">
      <c r="A94" s="144">
        <v>93</v>
      </c>
      <c r="B94" s="144">
        <v>2050</v>
      </c>
      <c r="C94" s="144" t="s">
        <v>450</v>
      </c>
      <c r="D94" s="144" t="s">
        <v>13594</v>
      </c>
    </row>
    <row r="95" spans="1:4">
      <c r="A95" s="144">
        <v>94</v>
      </c>
      <c r="B95" s="144">
        <v>2050</v>
      </c>
      <c r="C95" s="144" t="s">
        <v>450</v>
      </c>
      <c r="D95" s="144" t="s">
        <v>13595</v>
      </c>
    </row>
    <row r="96" spans="1:4">
      <c r="A96" s="144">
        <v>95</v>
      </c>
      <c r="B96" s="144">
        <v>2050</v>
      </c>
      <c r="C96" s="144" t="s">
        <v>450</v>
      </c>
      <c r="D96" s="144" t="s">
        <v>13596</v>
      </c>
    </row>
    <row r="97" spans="1:4">
      <c r="A97" s="144">
        <v>96</v>
      </c>
      <c r="B97" s="144">
        <v>2050</v>
      </c>
      <c r="C97" s="144" t="s">
        <v>450</v>
      </c>
      <c r="D97" s="144" t="s">
        <v>13597</v>
      </c>
    </row>
    <row r="98" spans="1:4">
      <c r="A98" s="144">
        <v>97</v>
      </c>
      <c r="B98" s="144">
        <v>2050</v>
      </c>
      <c r="C98" s="144" t="s">
        <v>450</v>
      </c>
      <c r="D98" s="144" t="s">
        <v>13598</v>
      </c>
    </row>
    <row r="99" spans="1:4">
      <c r="A99" s="144">
        <v>98</v>
      </c>
      <c r="B99" s="144">
        <v>2050</v>
      </c>
      <c r="C99" s="144" t="s">
        <v>450</v>
      </c>
      <c r="D99" s="144" t="s">
        <v>13599</v>
      </c>
    </row>
    <row r="100" spans="1:4">
      <c r="A100" s="144">
        <v>99</v>
      </c>
      <c r="B100" s="144">
        <v>2050</v>
      </c>
      <c r="C100" s="144" t="s">
        <v>450</v>
      </c>
      <c r="D100" s="144" t="s">
        <v>13600</v>
      </c>
    </row>
    <row r="101" spans="1:4">
      <c r="A101" s="144">
        <v>100</v>
      </c>
      <c r="B101" s="144">
        <v>2050</v>
      </c>
      <c r="C101" s="144" t="s">
        <v>450</v>
      </c>
      <c r="D101" s="144" t="s">
        <v>13601</v>
      </c>
    </row>
    <row r="102" spans="1:4">
      <c r="A102" s="144">
        <v>101</v>
      </c>
      <c r="B102" s="144">
        <v>2050</v>
      </c>
      <c r="C102" s="144" t="s">
        <v>450</v>
      </c>
      <c r="D102" s="144" t="s">
        <v>13602</v>
      </c>
    </row>
    <row r="103" spans="1:4">
      <c r="A103" s="144">
        <v>102</v>
      </c>
      <c r="B103" s="144">
        <v>2050</v>
      </c>
      <c r="C103" s="144" t="s">
        <v>450</v>
      </c>
      <c r="D103" s="144" t="s">
        <v>13603</v>
      </c>
    </row>
    <row r="104" spans="1:4">
      <c r="A104" s="144">
        <v>103</v>
      </c>
      <c r="B104" s="144">
        <v>2050</v>
      </c>
      <c r="C104" s="144" t="s">
        <v>450</v>
      </c>
      <c r="D104" s="144" t="s">
        <v>13604</v>
      </c>
    </row>
    <row r="105" spans="1:4">
      <c r="A105" s="144">
        <v>104</v>
      </c>
      <c r="B105" s="144">
        <v>2050</v>
      </c>
      <c r="C105" s="144" t="s">
        <v>450</v>
      </c>
      <c r="D105" s="144" t="s">
        <v>13605</v>
      </c>
    </row>
    <row r="106" spans="1:4">
      <c r="A106" s="144">
        <v>105</v>
      </c>
      <c r="B106" s="144">
        <v>2050</v>
      </c>
      <c r="C106" s="144" t="s">
        <v>450</v>
      </c>
      <c r="D106" s="144" t="s">
        <v>13606</v>
      </c>
    </row>
    <row r="107" spans="1:4">
      <c r="A107" s="144">
        <v>106</v>
      </c>
      <c r="B107" s="144">
        <v>2050</v>
      </c>
      <c r="C107" s="144" t="s">
        <v>450</v>
      </c>
      <c r="D107" s="144" t="s">
        <v>13607</v>
      </c>
    </row>
    <row r="108" spans="1:4">
      <c r="A108" s="144">
        <v>107</v>
      </c>
      <c r="B108" s="144">
        <v>2050</v>
      </c>
      <c r="C108" s="144" t="s">
        <v>450</v>
      </c>
      <c r="D108" s="144" t="s">
        <v>13608</v>
      </c>
    </row>
    <row r="109" spans="1:4">
      <c r="A109" s="144">
        <v>108</v>
      </c>
      <c r="B109" s="144">
        <v>2050</v>
      </c>
      <c r="C109" s="144" t="s">
        <v>450</v>
      </c>
      <c r="D109" s="144" t="s">
        <v>13609</v>
      </c>
    </row>
    <row r="110" spans="1:4">
      <c r="A110" s="144">
        <v>109</v>
      </c>
      <c r="B110" s="144">
        <v>2050</v>
      </c>
      <c r="C110" s="144" t="s">
        <v>450</v>
      </c>
      <c r="D110" s="144" t="s">
        <v>13610</v>
      </c>
    </row>
    <row r="111" spans="1:4">
      <c r="A111" s="144">
        <v>110</v>
      </c>
      <c r="B111" s="144">
        <v>2050</v>
      </c>
      <c r="C111" s="144" t="s">
        <v>450</v>
      </c>
      <c r="D111" s="144" t="s">
        <v>13611</v>
      </c>
    </row>
    <row r="112" spans="1:4">
      <c r="A112" s="144">
        <v>111</v>
      </c>
      <c r="B112" s="144">
        <v>2050</v>
      </c>
      <c r="C112" s="144" t="s">
        <v>450</v>
      </c>
      <c r="D112" s="144" t="s">
        <v>13612</v>
      </c>
    </row>
    <row r="113" spans="1:4">
      <c r="A113" s="144">
        <v>112</v>
      </c>
      <c r="B113" s="144">
        <v>2050</v>
      </c>
      <c r="C113" s="144" t="s">
        <v>450</v>
      </c>
      <c r="D113" s="144" t="s">
        <v>13613</v>
      </c>
    </row>
    <row r="114" spans="1:4">
      <c r="A114" s="144">
        <v>113</v>
      </c>
      <c r="B114" s="144">
        <v>2050</v>
      </c>
      <c r="C114" s="144" t="s">
        <v>450</v>
      </c>
      <c r="D114" s="144" t="s">
        <v>13614</v>
      </c>
    </row>
    <row r="115" spans="1:4">
      <c r="A115" s="144">
        <v>114</v>
      </c>
      <c r="B115" s="144">
        <v>2050</v>
      </c>
      <c r="C115" s="144" t="s">
        <v>450</v>
      </c>
      <c r="D115" s="144" t="s">
        <v>13615</v>
      </c>
    </row>
    <row r="116" spans="1:4">
      <c r="A116" s="144">
        <v>115</v>
      </c>
      <c r="B116" s="144">
        <v>2050</v>
      </c>
      <c r="C116" s="144" t="s">
        <v>450</v>
      </c>
      <c r="D116" s="144" t="s">
        <v>13616</v>
      </c>
    </row>
    <row r="117" spans="1:4">
      <c r="A117" s="144">
        <v>116</v>
      </c>
      <c r="B117" s="144">
        <v>2050</v>
      </c>
      <c r="C117" s="144" t="s">
        <v>450</v>
      </c>
      <c r="D117" s="144" t="s">
        <v>13617</v>
      </c>
    </row>
    <row r="118" spans="1:4">
      <c r="A118" s="144">
        <v>117</v>
      </c>
      <c r="B118" s="144">
        <v>2050</v>
      </c>
      <c r="C118" s="144" t="s">
        <v>450</v>
      </c>
      <c r="D118" s="144" t="s">
        <v>13618</v>
      </c>
    </row>
    <row r="119" spans="1:4">
      <c r="A119" s="144">
        <v>118</v>
      </c>
      <c r="B119" s="144">
        <v>2050</v>
      </c>
      <c r="C119" s="144" t="s">
        <v>450</v>
      </c>
      <c r="D119" s="144" t="s">
        <v>13619</v>
      </c>
    </row>
    <row r="120" spans="1:4">
      <c r="A120" s="144">
        <v>119</v>
      </c>
      <c r="B120" s="144">
        <v>2050</v>
      </c>
      <c r="C120" s="144" t="s">
        <v>450</v>
      </c>
      <c r="D120" s="144" t="s">
        <v>13620</v>
      </c>
    </row>
    <row r="121" spans="1:4">
      <c r="A121" s="144">
        <v>120</v>
      </c>
      <c r="B121" s="144">
        <v>2050</v>
      </c>
      <c r="C121" s="144" t="s">
        <v>450</v>
      </c>
      <c r="D121" s="144" t="s">
        <v>13621</v>
      </c>
    </row>
    <row r="122" spans="1:4">
      <c r="A122" s="144">
        <v>121</v>
      </c>
      <c r="B122" s="144">
        <v>2050</v>
      </c>
      <c r="C122" s="144" t="s">
        <v>450</v>
      </c>
      <c r="D122" s="144" t="s">
        <v>13622</v>
      </c>
    </row>
    <row r="123" spans="1:4">
      <c r="A123" s="144">
        <v>122</v>
      </c>
      <c r="B123" s="144">
        <v>2050</v>
      </c>
      <c r="C123" s="144" t="s">
        <v>450</v>
      </c>
      <c r="D123" s="144" t="s">
        <v>13623</v>
      </c>
    </row>
    <row r="124" spans="1:4">
      <c r="A124" s="144">
        <v>123</v>
      </c>
      <c r="B124" s="144">
        <v>2050</v>
      </c>
      <c r="C124" s="144" t="s">
        <v>450</v>
      </c>
      <c r="D124" s="144" t="s">
        <v>13624</v>
      </c>
    </row>
    <row r="125" spans="1:4">
      <c r="A125" s="144">
        <v>124</v>
      </c>
      <c r="B125" s="144">
        <v>2050</v>
      </c>
      <c r="C125" s="144" t="s">
        <v>450</v>
      </c>
      <c r="D125" s="144" t="s">
        <v>13625</v>
      </c>
    </row>
    <row r="126" spans="1:4">
      <c r="A126" s="144">
        <v>125</v>
      </c>
      <c r="B126" s="144">
        <v>2050</v>
      </c>
      <c r="C126" s="144" t="s">
        <v>450</v>
      </c>
      <c r="D126" s="144" t="s">
        <v>13626</v>
      </c>
    </row>
    <row r="127" spans="1:4">
      <c r="A127" s="144">
        <v>126</v>
      </c>
      <c r="B127" s="144">
        <v>2050</v>
      </c>
      <c r="C127" s="144" t="s">
        <v>450</v>
      </c>
      <c r="D127" s="144" t="s">
        <v>13627</v>
      </c>
    </row>
    <row r="128" spans="1:4">
      <c r="A128" s="144">
        <v>127</v>
      </c>
      <c r="B128" s="144">
        <v>2050</v>
      </c>
      <c r="C128" s="144" t="s">
        <v>450</v>
      </c>
      <c r="D128" s="144" t="s">
        <v>13628</v>
      </c>
    </row>
    <row r="129" spans="1:4">
      <c r="A129" s="144">
        <v>128</v>
      </c>
      <c r="B129" s="144">
        <v>2050</v>
      </c>
      <c r="C129" s="144" t="s">
        <v>450</v>
      </c>
      <c r="D129" s="144" t="s">
        <v>13629</v>
      </c>
    </row>
    <row r="130" spans="1:4">
      <c r="A130" s="144">
        <v>129</v>
      </c>
      <c r="B130" s="144">
        <v>2050</v>
      </c>
      <c r="C130" s="144" t="s">
        <v>450</v>
      </c>
      <c r="D130" s="144" t="s">
        <v>13630</v>
      </c>
    </row>
    <row r="131" spans="1:4">
      <c r="A131" s="144">
        <v>130</v>
      </c>
      <c r="B131" s="144">
        <v>2050</v>
      </c>
      <c r="C131" s="144" t="s">
        <v>450</v>
      </c>
      <c r="D131" s="144" t="s">
        <v>13631</v>
      </c>
    </row>
    <row r="132" spans="1:4">
      <c r="A132" s="144">
        <v>131</v>
      </c>
      <c r="B132" s="144">
        <v>2050</v>
      </c>
      <c r="C132" s="144" t="s">
        <v>450</v>
      </c>
      <c r="D132" s="144" t="s">
        <v>13632</v>
      </c>
    </row>
    <row r="133" spans="1:4">
      <c r="A133" s="144">
        <v>132</v>
      </c>
      <c r="B133" s="144">
        <v>2050</v>
      </c>
      <c r="C133" s="144" t="s">
        <v>450</v>
      </c>
      <c r="D133" s="144" t="s">
        <v>13633</v>
      </c>
    </row>
    <row r="134" spans="1:4">
      <c r="A134" s="144">
        <v>133</v>
      </c>
      <c r="B134" s="144">
        <v>2050</v>
      </c>
      <c r="C134" s="144" t="s">
        <v>450</v>
      </c>
      <c r="D134" s="144" t="s">
        <v>13634</v>
      </c>
    </row>
    <row r="135" spans="1:4">
      <c r="A135" s="144">
        <v>134</v>
      </c>
      <c r="B135" s="144">
        <v>2050</v>
      </c>
      <c r="C135" s="144" t="s">
        <v>450</v>
      </c>
      <c r="D135" s="144" t="s">
        <v>13635</v>
      </c>
    </row>
    <row r="136" spans="1:4">
      <c r="A136" s="144">
        <v>135</v>
      </c>
      <c r="B136" s="144">
        <v>2050</v>
      </c>
      <c r="C136" s="144" t="s">
        <v>450</v>
      </c>
      <c r="D136" s="144" t="s">
        <v>13636</v>
      </c>
    </row>
    <row r="137" spans="1:4">
      <c r="A137" s="144">
        <v>136</v>
      </c>
      <c r="B137" s="144">
        <v>2050</v>
      </c>
      <c r="C137" s="144" t="s">
        <v>450</v>
      </c>
      <c r="D137" s="144" t="s">
        <v>13637</v>
      </c>
    </row>
    <row r="138" spans="1:4">
      <c r="A138" s="144">
        <v>137</v>
      </c>
      <c r="B138" s="144">
        <v>2050</v>
      </c>
      <c r="C138" s="144" t="s">
        <v>450</v>
      </c>
      <c r="D138" s="144" t="s">
        <v>13638</v>
      </c>
    </row>
    <row r="139" spans="1:4">
      <c r="A139" s="144">
        <v>138</v>
      </c>
      <c r="B139" s="144">
        <v>2050</v>
      </c>
      <c r="C139" s="144" t="s">
        <v>450</v>
      </c>
      <c r="D139" s="144" t="s">
        <v>13639</v>
      </c>
    </row>
    <row r="140" spans="1:4">
      <c r="A140" s="144">
        <v>139</v>
      </c>
      <c r="B140" s="144">
        <v>2050</v>
      </c>
      <c r="C140" s="144" t="s">
        <v>450</v>
      </c>
      <c r="D140" s="144" t="s">
        <v>13640</v>
      </c>
    </row>
    <row r="141" spans="1:4">
      <c r="A141" s="144">
        <v>140</v>
      </c>
      <c r="B141" s="144">
        <v>2050</v>
      </c>
      <c r="C141" s="144" t="s">
        <v>450</v>
      </c>
      <c r="D141" s="144" t="s">
        <v>13641</v>
      </c>
    </row>
    <row r="142" spans="1:4">
      <c r="A142" s="144">
        <v>141</v>
      </c>
      <c r="B142" s="144">
        <v>2050</v>
      </c>
      <c r="C142" s="144" t="s">
        <v>450</v>
      </c>
      <c r="D142" s="144" t="s">
        <v>13642</v>
      </c>
    </row>
    <row r="143" spans="1:4">
      <c r="A143" s="144">
        <v>142</v>
      </c>
      <c r="B143" s="144">
        <v>2050</v>
      </c>
      <c r="C143" s="144" t="s">
        <v>450</v>
      </c>
      <c r="D143" s="144" t="s">
        <v>13643</v>
      </c>
    </row>
    <row r="144" spans="1:4">
      <c r="A144" s="144">
        <v>143</v>
      </c>
      <c r="B144" s="144">
        <v>2050</v>
      </c>
      <c r="C144" s="144" t="s">
        <v>450</v>
      </c>
      <c r="D144" s="144" t="s">
        <v>13644</v>
      </c>
    </row>
    <row r="145" spans="1:4">
      <c r="A145" s="144">
        <v>144</v>
      </c>
      <c r="B145" s="144">
        <v>2050</v>
      </c>
      <c r="C145" s="144" t="s">
        <v>450</v>
      </c>
      <c r="D145" s="144" t="s">
        <v>13645</v>
      </c>
    </row>
    <row r="146" spans="1:4">
      <c r="A146" s="144">
        <v>145</v>
      </c>
      <c r="B146" s="144">
        <v>2050</v>
      </c>
      <c r="C146" s="144" t="s">
        <v>450</v>
      </c>
      <c r="D146" s="144" t="s">
        <v>13646</v>
      </c>
    </row>
    <row r="147" spans="1:4">
      <c r="A147" s="144">
        <v>146</v>
      </c>
      <c r="B147" s="144">
        <v>2050</v>
      </c>
      <c r="C147" s="144" t="s">
        <v>450</v>
      </c>
      <c r="D147" s="144" t="s">
        <v>13647</v>
      </c>
    </row>
    <row r="148" spans="1:4">
      <c r="A148" s="144">
        <v>147</v>
      </c>
      <c r="B148" s="144">
        <v>2050</v>
      </c>
      <c r="C148" s="144" t="s">
        <v>450</v>
      </c>
      <c r="D148" s="144" t="s">
        <v>13648</v>
      </c>
    </row>
    <row r="149" spans="1:4">
      <c r="A149" s="144">
        <v>148</v>
      </c>
      <c r="B149" s="144">
        <v>2050</v>
      </c>
      <c r="C149" s="144" t="s">
        <v>450</v>
      </c>
      <c r="D149" s="144" t="s">
        <v>13649</v>
      </c>
    </row>
    <row r="150" spans="1:4">
      <c r="A150" s="144">
        <v>149</v>
      </c>
      <c r="B150" s="144">
        <v>2050</v>
      </c>
      <c r="C150" s="144" t="s">
        <v>450</v>
      </c>
      <c r="D150" s="144" t="s">
        <v>13650</v>
      </c>
    </row>
    <row r="151" spans="1:4">
      <c r="A151" s="144">
        <v>150</v>
      </c>
      <c r="B151" s="144">
        <v>2050</v>
      </c>
      <c r="C151" s="144" t="s">
        <v>450</v>
      </c>
      <c r="D151" s="144" t="s">
        <v>13651</v>
      </c>
    </row>
    <row r="152" spans="1:4">
      <c r="A152" s="144">
        <v>151</v>
      </c>
      <c r="B152" s="144">
        <v>2050</v>
      </c>
      <c r="C152" s="144" t="s">
        <v>450</v>
      </c>
      <c r="D152" s="144" t="s">
        <v>13652</v>
      </c>
    </row>
    <row r="153" spans="1:4">
      <c r="A153" s="144">
        <v>152</v>
      </c>
      <c r="B153" s="144">
        <v>2050</v>
      </c>
      <c r="C153" s="144" t="s">
        <v>450</v>
      </c>
      <c r="D153" s="144" t="s">
        <v>13653</v>
      </c>
    </row>
    <row r="154" spans="1:4">
      <c r="A154" s="144">
        <v>153</v>
      </c>
      <c r="B154" s="144">
        <v>2050</v>
      </c>
      <c r="C154" s="144" t="s">
        <v>450</v>
      </c>
      <c r="D154" s="144" t="s">
        <v>13654</v>
      </c>
    </row>
    <row r="155" spans="1:4">
      <c r="A155" s="144">
        <v>154</v>
      </c>
      <c r="B155" s="144">
        <v>2050</v>
      </c>
      <c r="C155" s="144" t="s">
        <v>450</v>
      </c>
      <c r="D155" s="144" t="s">
        <v>13655</v>
      </c>
    </row>
    <row r="156" spans="1:4">
      <c r="A156" s="144">
        <v>155</v>
      </c>
      <c r="B156" s="144">
        <v>2050</v>
      </c>
      <c r="C156" s="144" t="s">
        <v>450</v>
      </c>
      <c r="D156" s="144" t="s">
        <v>13656</v>
      </c>
    </row>
    <row r="157" spans="1:4">
      <c r="A157" s="144">
        <v>156</v>
      </c>
      <c r="B157" s="144">
        <v>2050</v>
      </c>
      <c r="C157" s="144" t="s">
        <v>450</v>
      </c>
      <c r="D157" s="144" t="s">
        <v>13657</v>
      </c>
    </row>
    <row r="158" spans="1:4">
      <c r="A158" s="144">
        <v>157</v>
      </c>
      <c r="B158" s="144">
        <v>2050</v>
      </c>
      <c r="C158" s="144" t="s">
        <v>450</v>
      </c>
      <c r="D158" s="144" t="s">
        <v>13658</v>
      </c>
    </row>
    <row r="159" spans="1:4">
      <c r="A159" s="144">
        <v>158</v>
      </c>
      <c r="B159" s="144">
        <v>2050</v>
      </c>
      <c r="C159" s="144" t="s">
        <v>450</v>
      </c>
      <c r="D159" s="144" t="s">
        <v>13659</v>
      </c>
    </row>
    <row r="160" spans="1:4">
      <c r="A160" s="144">
        <v>159</v>
      </c>
      <c r="B160" s="144">
        <v>2050</v>
      </c>
      <c r="C160" s="144" t="s">
        <v>450</v>
      </c>
      <c r="D160" s="144" t="s">
        <v>13660</v>
      </c>
    </row>
    <row r="161" spans="1:4">
      <c r="A161" s="144">
        <v>160</v>
      </c>
      <c r="B161" s="144">
        <v>2050</v>
      </c>
      <c r="C161" s="144" t="s">
        <v>450</v>
      </c>
      <c r="D161" s="144" t="s">
        <v>13661</v>
      </c>
    </row>
    <row r="162" spans="1:4">
      <c r="A162" s="144">
        <v>161</v>
      </c>
      <c r="B162" s="144">
        <v>2050</v>
      </c>
      <c r="C162" s="144" t="s">
        <v>450</v>
      </c>
      <c r="D162" s="144" t="s">
        <v>13662</v>
      </c>
    </row>
    <row r="163" spans="1:4">
      <c r="A163" s="144">
        <v>162</v>
      </c>
      <c r="B163" s="144">
        <v>2050</v>
      </c>
      <c r="C163" s="144" t="s">
        <v>450</v>
      </c>
      <c r="D163" s="144" t="s">
        <v>13663</v>
      </c>
    </row>
    <row r="164" spans="1:4">
      <c r="A164" s="144">
        <v>163</v>
      </c>
      <c r="B164" s="144">
        <v>2050</v>
      </c>
      <c r="C164" s="144" t="s">
        <v>450</v>
      </c>
      <c r="D164" s="144" t="s">
        <v>13664</v>
      </c>
    </row>
    <row r="165" spans="1:4">
      <c r="A165" s="144">
        <v>164</v>
      </c>
      <c r="B165" s="144">
        <v>2050</v>
      </c>
      <c r="C165" s="144" t="s">
        <v>450</v>
      </c>
      <c r="D165" s="144" t="s">
        <v>13665</v>
      </c>
    </row>
    <row r="166" spans="1:4">
      <c r="A166" s="144">
        <v>165</v>
      </c>
      <c r="B166" s="144">
        <v>2050</v>
      </c>
      <c r="C166" s="144" t="s">
        <v>450</v>
      </c>
      <c r="D166" s="144" t="s">
        <v>13666</v>
      </c>
    </row>
    <row r="167" spans="1:4">
      <c r="A167" s="144">
        <v>166</v>
      </c>
      <c r="B167" s="144">
        <v>2050</v>
      </c>
      <c r="C167" s="144" t="s">
        <v>450</v>
      </c>
      <c r="D167" s="144" t="s">
        <v>13667</v>
      </c>
    </row>
    <row r="168" spans="1:4">
      <c r="A168" s="144">
        <v>167</v>
      </c>
      <c r="B168" s="144">
        <v>2050</v>
      </c>
      <c r="C168" s="144" t="s">
        <v>450</v>
      </c>
      <c r="D168" s="144" t="s">
        <v>13668</v>
      </c>
    </row>
    <row r="169" spans="1:4">
      <c r="A169" s="144">
        <v>168</v>
      </c>
      <c r="B169" s="144">
        <v>2050</v>
      </c>
      <c r="C169" s="144" t="s">
        <v>450</v>
      </c>
      <c r="D169" s="144" t="s">
        <v>13669</v>
      </c>
    </row>
    <row r="170" spans="1:4">
      <c r="A170" s="144">
        <v>169</v>
      </c>
      <c r="B170" s="144">
        <v>2050</v>
      </c>
      <c r="C170" s="144" t="s">
        <v>450</v>
      </c>
      <c r="D170" s="144" t="s">
        <v>13670</v>
      </c>
    </row>
    <row r="171" spans="1:4">
      <c r="A171" s="144">
        <v>170</v>
      </c>
      <c r="B171" s="144">
        <v>2050</v>
      </c>
      <c r="C171" s="144" t="s">
        <v>450</v>
      </c>
      <c r="D171" s="144" t="s">
        <v>13671</v>
      </c>
    </row>
    <row r="172" spans="1:4">
      <c r="A172" s="144">
        <v>171</v>
      </c>
      <c r="B172" s="144">
        <v>2050</v>
      </c>
      <c r="C172" s="144" t="s">
        <v>450</v>
      </c>
      <c r="D172" s="144" t="s">
        <v>13672</v>
      </c>
    </row>
    <row r="173" spans="1:4">
      <c r="A173" s="144">
        <v>172</v>
      </c>
      <c r="B173" s="144">
        <v>2050</v>
      </c>
      <c r="C173" s="144" t="s">
        <v>450</v>
      </c>
      <c r="D173" s="144" t="s">
        <v>13673</v>
      </c>
    </row>
    <row r="174" spans="1:4">
      <c r="A174" s="144">
        <v>173</v>
      </c>
      <c r="B174" s="144">
        <v>2050</v>
      </c>
      <c r="C174" s="144" t="s">
        <v>450</v>
      </c>
      <c r="D174" s="144" t="s">
        <v>13674</v>
      </c>
    </row>
    <row r="175" spans="1:4">
      <c r="A175" s="144">
        <v>174</v>
      </c>
      <c r="B175" s="144">
        <v>2050</v>
      </c>
      <c r="C175" s="144" t="s">
        <v>450</v>
      </c>
      <c r="D175" s="144" t="s">
        <v>13675</v>
      </c>
    </row>
    <row r="176" spans="1:4">
      <c r="A176" s="144">
        <v>175</v>
      </c>
      <c r="B176" s="144">
        <v>2050</v>
      </c>
      <c r="C176" s="144" t="s">
        <v>450</v>
      </c>
      <c r="D176" s="144" t="s">
        <v>13676</v>
      </c>
    </row>
    <row r="177" spans="1:4">
      <c r="A177" s="144">
        <v>176</v>
      </c>
      <c r="B177" s="144">
        <v>2050</v>
      </c>
      <c r="C177" s="144" t="s">
        <v>450</v>
      </c>
      <c r="D177" s="144" t="s">
        <v>13677</v>
      </c>
    </row>
    <row r="178" spans="1:4">
      <c r="A178" s="144">
        <v>177</v>
      </c>
      <c r="B178" s="144">
        <v>2050</v>
      </c>
      <c r="C178" s="144" t="s">
        <v>450</v>
      </c>
      <c r="D178" s="144" t="s">
        <v>13678</v>
      </c>
    </row>
    <row r="179" spans="1:4">
      <c r="A179" s="144">
        <v>178</v>
      </c>
      <c r="B179" s="144">
        <v>2050</v>
      </c>
      <c r="C179" s="144" t="s">
        <v>450</v>
      </c>
      <c r="D179" s="144" t="s">
        <v>13679</v>
      </c>
    </row>
    <row r="180" spans="1:4">
      <c r="A180" s="144">
        <v>179</v>
      </c>
      <c r="B180" s="144">
        <v>2050</v>
      </c>
      <c r="C180" s="144" t="s">
        <v>450</v>
      </c>
      <c r="D180" s="144" t="s">
        <v>13680</v>
      </c>
    </row>
    <row r="181" spans="1:4">
      <c r="A181" s="144">
        <v>180</v>
      </c>
      <c r="B181" s="144">
        <v>2050</v>
      </c>
      <c r="C181" s="144" t="s">
        <v>450</v>
      </c>
      <c r="D181" s="144" t="s">
        <v>13681</v>
      </c>
    </row>
    <row r="182" spans="1:4">
      <c r="A182" s="144">
        <v>181</v>
      </c>
      <c r="B182" s="144">
        <v>2050</v>
      </c>
      <c r="C182" s="144" t="s">
        <v>450</v>
      </c>
      <c r="D182" s="144" t="s">
        <v>13682</v>
      </c>
    </row>
    <row r="183" spans="1:4">
      <c r="A183" s="144">
        <v>182</v>
      </c>
      <c r="B183" s="144">
        <v>2050</v>
      </c>
      <c r="C183" s="144" t="s">
        <v>450</v>
      </c>
      <c r="D183" s="144" t="s">
        <v>13683</v>
      </c>
    </row>
    <row r="184" spans="1:4">
      <c r="A184" s="144">
        <v>183</v>
      </c>
      <c r="B184" s="144">
        <v>2050</v>
      </c>
      <c r="C184" s="144" t="s">
        <v>450</v>
      </c>
      <c r="D184" s="144" t="s">
        <v>13684</v>
      </c>
    </row>
    <row r="185" spans="1:4">
      <c r="A185" s="144">
        <v>184</v>
      </c>
      <c r="B185" s="144">
        <v>2050</v>
      </c>
      <c r="C185" s="144" t="s">
        <v>450</v>
      </c>
      <c r="D185" s="144" t="s">
        <v>13685</v>
      </c>
    </row>
    <row r="186" spans="1:4">
      <c r="A186" s="144">
        <v>185</v>
      </c>
      <c r="B186" s="144">
        <v>2050</v>
      </c>
      <c r="C186" s="144" t="s">
        <v>450</v>
      </c>
      <c r="D186" s="144" t="s">
        <v>13686</v>
      </c>
    </row>
    <row r="187" spans="1:4">
      <c r="A187" s="144">
        <v>186</v>
      </c>
      <c r="B187" s="144">
        <v>2050</v>
      </c>
      <c r="C187" s="144" t="s">
        <v>450</v>
      </c>
      <c r="D187" s="144" t="s">
        <v>13687</v>
      </c>
    </row>
    <row r="188" spans="1:4">
      <c r="A188" s="144">
        <v>187</v>
      </c>
      <c r="B188" s="144">
        <v>2050</v>
      </c>
      <c r="C188" s="144" t="s">
        <v>450</v>
      </c>
      <c r="D188" s="144" t="s">
        <v>13688</v>
      </c>
    </row>
    <row r="189" spans="1:4">
      <c r="A189" s="144">
        <v>188</v>
      </c>
      <c r="B189" s="144">
        <v>2050</v>
      </c>
      <c r="C189" s="144" t="s">
        <v>450</v>
      </c>
      <c r="D189" s="144" t="s">
        <v>13689</v>
      </c>
    </row>
    <row r="190" spans="1:4">
      <c r="A190" s="144">
        <v>189</v>
      </c>
      <c r="B190" s="144">
        <v>2050</v>
      </c>
      <c r="C190" s="144" t="s">
        <v>450</v>
      </c>
      <c r="D190" s="144" t="s">
        <v>13690</v>
      </c>
    </row>
    <row r="191" spans="1:4">
      <c r="A191" s="144">
        <v>190</v>
      </c>
      <c r="B191" s="144">
        <v>2050</v>
      </c>
      <c r="C191" s="144" t="s">
        <v>450</v>
      </c>
      <c r="D191" s="144" t="s">
        <v>13691</v>
      </c>
    </row>
    <row r="192" spans="1:4">
      <c r="A192" s="144">
        <v>191</v>
      </c>
      <c r="B192" s="144">
        <v>2050</v>
      </c>
      <c r="C192" s="144" t="s">
        <v>450</v>
      </c>
      <c r="D192" s="144" t="s">
        <v>13692</v>
      </c>
    </row>
    <row r="193" spans="1:4">
      <c r="A193" s="144">
        <v>192</v>
      </c>
      <c r="B193" s="144">
        <v>2050</v>
      </c>
      <c r="C193" s="144" t="s">
        <v>450</v>
      </c>
      <c r="D193" s="144" t="s">
        <v>13693</v>
      </c>
    </row>
    <row r="194" spans="1:4">
      <c r="A194" s="144">
        <v>193</v>
      </c>
      <c r="B194" s="144">
        <v>2050</v>
      </c>
      <c r="C194" s="144" t="s">
        <v>450</v>
      </c>
      <c r="D194" s="144" t="s">
        <v>13694</v>
      </c>
    </row>
    <row r="195" spans="1:4">
      <c r="A195" s="144">
        <v>194</v>
      </c>
      <c r="B195" s="144">
        <v>2050</v>
      </c>
      <c r="C195" s="144" t="s">
        <v>450</v>
      </c>
      <c r="D195" s="144" t="s">
        <v>13695</v>
      </c>
    </row>
    <row r="196" spans="1:4">
      <c r="A196" s="144">
        <v>195</v>
      </c>
      <c r="B196" s="144">
        <v>2050</v>
      </c>
      <c r="C196" s="144" t="s">
        <v>450</v>
      </c>
      <c r="D196" s="144" t="s">
        <v>13696</v>
      </c>
    </row>
    <row r="197" spans="1:4">
      <c r="A197" s="144">
        <v>196</v>
      </c>
      <c r="B197" s="144">
        <v>2050</v>
      </c>
      <c r="C197" s="144" t="s">
        <v>450</v>
      </c>
      <c r="D197" s="144" t="s">
        <v>13697</v>
      </c>
    </row>
    <row r="198" spans="1:4">
      <c r="A198" s="144">
        <v>197</v>
      </c>
      <c r="B198" s="144">
        <v>2050</v>
      </c>
      <c r="C198" s="144" t="s">
        <v>450</v>
      </c>
      <c r="D198" s="144" t="s">
        <v>13698</v>
      </c>
    </row>
    <row r="199" spans="1:4">
      <c r="A199" s="144">
        <v>198</v>
      </c>
      <c r="B199" s="144">
        <v>2050</v>
      </c>
      <c r="C199" s="144" t="s">
        <v>450</v>
      </c>
      <c r="D199" s="144" t="s">
        <v>13699</v>
      </c>
    </row>
    <row r="200" spans="1:4">
      <c r="A200" s="144">
        <v>199</v>
      </c>
      <c r="B200" s="144">
        <v>2050</v>
      </c>
      <c r="C200" s="144" t="s">
        <v>450</v>
      </c>
      <c r="D200" s="144" t="s">
        <v>13700</v>
      </c>
    </row>
    <row r="201" spans="1:4">
      <c r="A201" s="144">
        <v>200</v>
      </c>
      <c r="B201" s="144">
        <v>2050</v>
      </c>
      <c r="C201" s="144" t="s">
        <v>450</v>
      </c>
      <c r="D201" s="144" t="s">
        <v>13701</v>
      </c>
    </row>
    <row r="202" spans="1:4">
      <c r="A202" s="144">
        <v>201</v>
      </c>
      <c r="B202" s="144">
        <v>2050</v>
      </c>
      <c r="C202" s="144" t="s">
        <v>450</v>
      </c>
      <c r="D202" s="144" t="s">
        <v>13702</v>
      </c>
    </row>
    <row r="203" spans="1:4">
      <c r="A203" s="144">
        <v>202</v>
      </c>
      <c r="B203" s="144">
        <v>2050</v>
      </c>
      <c r="C203" s="144" t="s">
        <v>450</v>
      </c>
      <c r="D203" s="144" t="s">
        <v>13703</v>
      </c>
    </row>
    <row r="204" spans="1:4">
      <c r="A204" s="144">
        <v>203</v>
      </c>
      <c r="B204" s="144">
        <v>2050</v>
      </c>
      <c r="C204" s="144" t="s">
        <v>450</v>
      </c>
      <c r="D204" s="144" t="s">
        <v>13704</v>
      </c>
    </row>
    <row r="205" spans="1:4">
      <c r="A205" s="144">
        <v>204</v>
      </c>
      <c r="B205" s="144">
        <v>2050</v>
      </c>
      <c r="C205" s="144" t="s">
        <v>450</v>
      </c>
      <c r="D205" s="144" t="s">
        <v>13705</v>
      </c>
    </row>
    <row r="206" spans="1:4">
      <c r="A206" s="144">
        <v>205</v>
      </c>
      <c r="B206" s="144">
        <v>2050</v>
      </c>
      <c r="C206" s="144" t="s">
        <v>450</v>
      </c>
      <c r="D206" s="144" t="s">
        <v>13706</v>
      </c>
    </row>
    <row r="207" spans="1:4">
      <c r="A207" s="144">
        <v>206</v>
      </c>
      <c r="B207" s="144">
        <v>2050</v>
      </c>
      <c r="C207" s="144" t="s">
        <v>450</v>
      </c>
      <c r="D207" s="144" t="s">
        <v>13707</v>
      </c>
    </row>
    <row r="208" spans="1:4">
      <c r="A208" s="144">
        <v>207</v>
      </c>
      <c r="B208" s="144">
        <v>2050</v>
      </c>
      <c r="C208" s="144" t="s">
        <v>450</v>
      </c>
      <c r="D208" s="144" t="s">
        <v>13708</v>
      </c>
    </row>
    <row r="209" spans="1:4">
      <c r="A209" s="144">
        <v>208</v>
      </c>
      <c r="B209" s="144">
        <v>2050</v>
      </c>
      <c r="C209" s="144" t="s">
        <v>450</v>
      </c>
      <c r="D209" s="144" t="s">
        <v>13709</v>
      </c>
    </row>
    <row r="210" spans="1:4">
      <c r="A210" s="144">
        <v>209</v>
      </c>
      <c r="B210" s="144">
        <v>2050</v>
      </c>
      <c r="C210" s="144" t="s">
        <v>450</v>
      </c>
      <c r="D210" s="144" t="s">
        <v>13710</v>
      </c>
    </row>
    <row r="211" spans="1:4">
      <c r="A211" s="144">
        <v>210</v>
      </c>
      <c r="B211" s="144">
        <v>2050</v>
      </c>
      <c r="C211" s="144" t="s">
        <v>450</v>
      </c>
      <c r="D211" s="144" t="s">
        <v>13711</v>
      </c>
    </row>
    <row r="212" spans="1:4">
      <c r="A212" s="144">
        <v>211</v>
      </c>
      <c r="B212" s="144">
        <v>2050</v>
      </c>
      <c r="C212" s="144" t="s">
        <v>450</v>
      </c>
      <c r="D212" s="144" t="s">
        <v>13712</v>
      </c>
    </row>
    <row r="213" spans="1:4">
      <c r="A213" s="144">
        <v>212</v>
      </c>
      <c r="B213" s="144">
        <v>2050</v>
      </c>
      <c r="C213" s="144" t="s">
        <v>450</v>
      </c>
      <c r="D213" s="144" t="s">
        <v>13713</v>
      </c>
    </row>
    <row r="214" spans="1:4">
      <c r="A214" s="144">
        <v>213</v>
      </c>
      <c r="B214" s="144">
        <v>2050</v>
      </c>
      <c r="C214" s="144" t="s">
        <v>450</v>
      </c>
      <c r="D214" s="144" t="s">
        <v>13714</v>
      </c>
    </row>
    <row r="215" spans="1:4">
      <c r="A215" s="144">
        <v>214</v>
      </c>
      <c r="B215" s="144">
        <v>2050</v>
      </c>
      <c r="C215" s="144" t="s">
        <v>450</v>
      </c>
      <c r="D215" s="144" t="s">
        <v>13715</v>
      </c>
    </row>
    <row r="216" spans="1:4">
      <c r="A216" s="144">
        <v>215</v>
      </c>
      <c r="B216" s="144">
        <v>2050</v>
      </c>
      <c r="C216" s="144" t="s">
        <v>450</v>
      </c>
      <c r="D216" s="144" t="s">
        <v>13716</v>
      </c>
    </row>
    <row r="217" spans="1:4">
      <c r="A217" s="144">
        <v>216</v>
      </c>
      <c r="B217" s="144">
        <v>2050</v>
      </c>
      <c r="C217" s="144" t="s">
        <v>450</v>
      </c>
      <c r="D217" s="144" t="s">
        <v>13717</v>
      </c>
    </row>
    <row r="218" spans="1:4">
      <c r="A218" s="144">
        <v>217</v>
      </c>
      <c r="B218" s="144">
        <v>2050</v>
      </c>
      <c r="C218" s="144" t="s">
        <v>450</v>
      </c>
      <c r="D218" s="144" t="s">
        <v>13718</v>
      </c>
    </row>
    <row r="219" spans="1:4">
      <c r="A219" s="144">
        <v>218</v>
      </c>
      <c r="B219" s="144">
        <v>2050</v>
      </c>
      <c r="C219" s="144" t="s">
        <v>450</v>
      </c>
      <c r="D219" s="144" t="s">
        <v>13719</v>
      </c>
    </row>
    <row r="220" spans="1:4">
      <c r="A220" s="144">
        <v>219</v>
      </c>
      <c r="B220" s="144">
        <v>2050</v>
      </c>
      <c r="C220" s="144" t="s">
        <v>450</v>
      </c>
      <c r="D220" s="144" t="s">
        <v>13720</v>
      </c>
    </row>
    <row r="221" spans="1:4">
      <c r="A221" s="144">
        <v>220</v>
      </c>
      <c r="B221" s="144">
        <v>2050</v>
      </c>
      <c r="C221" s="144" t="s">
        <v>450</v>
      </c>
      <c r="D221" s="144" t="s">
        <v>13721</v>
      </c>
    </row>
    <row r="222" spans="1:4">
      <c r="A222" s="144">
        <v>221</v>
      </c>
      <c r="B222" s="144">
        <v>2050</v>
      </c>
      <c r="C222" s="144" t="s">
        <v>450</v>
      </c>
      <c r="D222" s="144" t="s">
        <v>13722</v>
      </c>
    </row>
    <row r="223" spans="1:4">
      <c r="A223" s="144">
        <v>222</v>
      </c>
      <c r="B223" s="144">
        <v>2050</v>
      </c>
      <c r="C223" s="144" t="s">
        <v>450</v>
      </c>
      <c r="D223" s="144" t="s">
        <v>13723</v>
      </c>
    </row>
    <row r="224" spans="1:4">
      <c r="A224" s="144">
        <v>223</v>
      </c>
      <c r="B224" s="144">
        <v>2050</v>
      </c>
      <c r="C224" s="144" t="s">
        <v>450</v>
      </c>
      <c r="D224" s="144" t="s">
        <v>13724</v>
      </c>
    </row>
    <row r="225" spans="1:4">
      <c r="A225" s="144">
        <v>224</v>
      </c>
      <c r="B225" s="144">
        <v>2050</v>
      </c>
      <c r="C225" s="144" t="s">
        <v>450</v>
      </c>
      <c r="D225" s="144" t="s">
        <v>13725</v>
      </c>
    </row>
    <row r="226" spans="1:4">
      <c r="A226" s="144">
        <v>225</v>
      </c>
      <c r="B226" s="144">
        <v>2050</v>
      </c>
      <c r="C226" s="144" t="s">
        <v>450</v>
      </c>
      <c r="D226" s="144" t="s">
        <v>13726</v>
      </c>
    </row>
    <row r="227" spans="1:4">
      <c r="A227" s="144">
        <v>226</v>
      </c>
      <c r="B227" s="144">
        <v>2050</v>
      </c>
      <c r="C227" s="144" t="s">
        <v>450</v>
      </c>
      <c r="D227" s="144" t="s">
        <v>13727</v>
      </c>
    </row>
    <row r="228" spans="1:4">
      <c r="A228" s="144">
        <v>227</v>
      </c>
      <c r="B228" s="144">
        <v>2050</v>
      </c>
      <c r="C228" s="144" t="s">
        <v>450</v>
      </c>
      <c r="D228" s="144" t="s">
        <v>13728</v>
      </c>
    </row>
    <row r="229" spans="1:4">
      <c r="A229" s="144">
        <v>228</v>
      </c>
      <c r="B229" s="144">
        <v>2050</v>
      </c>
      <c r="C229" s="144" t="s">
        <v>450</v>
      </c>
      <c r="D229" s="144" t="s">
        <v>13729</v>
      </c>
    </row>
    <row r="230" spans="1:4">
      <c r="A230" s="144">
        <v>229</v>
      </c>
      <c r="B230" s="144">
        <v>2050</v>
      </c>
      <c r="C230" s="144" t="s">
        <v>450</v>
      </c>
      <c r="D230" s="144" t="s">
        <v>13730</v>
      </c>
    </row>
    <row r="231" spans="1:4">
      <c r="A231" s="144">
        <v>230</v>
      </c>
      <c r="B231" s="144">
        <v>2050</v>
      </c>
      <c r="C231" s="144" t="s">
        <v>450</v>
      </c>
      <c r="D231" s="144" t="s">
        <v>13731</v>
      </c>
    </row>
    <row r="232" spans="1:4">
      <c r="A232" s="144">
        <v>231</v>
      </c>
      <c r="B232" s="144">
        <v>2050</v>
      </c>
      <c r="C232" s="144" t="s">
        <v>450</v>
      </c>
      <c r="D232" s="144" t="s">
        <v>13732</v>
      </c>
    </row>
    <row r="233" spans="1:4">
      <c r="A233" s="144">
        <v>232</v>
      </c>
      <c r="B233" s="144">
        <v>2050</v>
      </c>
      <c r="C233" s="144" t="s">
        <v>450</v>
      </c>
      <c r="D233" s="144" t="s">
        <v>13733</v>
      </c>
    </row>
    <row r="234" spans="1:4">
      <c r="A234" s="144">
        <v>233</v>
      </c>
      <c r="B234" s="144">
        <v>2050</v>
      </c>
      <c r="C234" s="144" t="s">
        <v>450</v>
      </c>
      <c r="D234" s="144" t="s">
        <v>13734</v>
      </c>
    </row>
    <row r="235" spans="1:4">
      <c r="A235" s="144">
        <v>234</v>
      </c>
      <c r="B235" s="144">
        <v>2050</v>
      </c>
      <c r="C235" s="144" t="s">
        <v>450</v>
      </c>
      <c r="D235" s="144" t="s">
        <v>13735</v>
      </c>
    </row>
    <row r="236" spans="1:4">
      <c r="A236" s="144">
        <v>235</v>
      </c>
      <c r="B236" s="144">
        <v>2050</v>
      </c>
      <c r="C236" s="144" t="s">
        <v>450</v>
      </c>
      <c r="D236" s="144" t="s">
        <v>13736</v>
      </c>
    </row>
    <row r="237" spans="1:4">
      <c r="A237" s="144">
        <v>236</v>
      </c>
      <c r="B237" s="144">
        <v>2050</v>
      </c>
      <c r="C237" s="144" t="s">
        <v>450</v>
      </c>
      <c r="D237" s="144" t="s">
        <v>13737</v>
      </c>
    </row>
    <row r="238" spans="1:4">
      <c r="A238" s="144">
        <v>237</v>
      </c>
      <c r="B238" s="144">
        <v>2050</v>
      </c>
      <c r="C238" s="144" t="s">
        <v>450</v>
      </c>
      <c r="D238" s="144" t="s">
        <v>13738</v>
      </c>
    </row>
    <row r="239" spans="1:4">
      <c r="A239" s="144">
        <v>238</v>
      </c>
      <c r="B239" s="144">
        <v>2050</v>
      </c>
      <c r="C239" s="144" t="s">
        <v>450</v>
      </c>
      <c r="D239" s="144" t="s">
        <v>13739</v>
      </c>
    </row>
    <row r="240" spans="1:4">
      <c r="A240" s="144">
        <v>239</v>
      </c>
      <c r="B240" s="144">
        <v>2050</v>
      </c>
      <c r="C240" s="144" t="s">
        <v>450</v>
      </c>
      <c r="D240" s="144" t="s">
        <v>13740</v>
      </c>
    </row>
    <row r="241" spans="1:4">
      <c r="A241" s="144">
        <v>240</v>
      </c>
      <c r="B241" s="144">
        <v>2050</v>
      </c>
      <c r="C241" s="144" t="s">
        <v>450</v>
      </c>
      <c r="D241" s="144" t="s">
        <v>13741</v>
      </c>
    </row>
    <row r="242" spans="1:4">
      <c r="A242" s="144">
        <v>241</v>
      </c>
      <c r="B242" s="144">
        <v>2050</v>
      </c>
      <c r="C242" s="144" t="s">
        <v>450</v>
      </c>
      <c r="D242" s="144" t="s">
        <v>13742</v>
      </c>
    </row>
    <row r="243" spans="1:4">
      <c r="A243" s="144">
        <v>242</v>
      </c>
      <c r="B243" s="144">
        <v>2050</v>
      </c>
      <c r="C243" s="144" t="s">
        <v>450</v>
      </c>
      <c r="D243" s="144" t="s">
        <v>13743</v>
      </c>
    </row>
    <row r="244" spans="1:4">
      <c r="A244" s="144">
        <v>243</v>
      </c>
      <c r="B244" s="144">
        <v>2050</v>
      </c>
      <c r="C244" s="144" t="s">
        <v>450</v>
      </c>
      <c r="D244" s="144" t="s">
        <v>13744</v>
      </c>
    </row>
    <row r="245" spans="1:4">
      <c r="A245" s="144">
        <v>244</v>
      </c>
      <c r="B245" s="144">
        <v>2050</v>
      </c>
      <c r="C245" s="144" t="s">
        <v>450</v>
      </c>
      <c r="D245" s="144" t="s">
        <v>13745</v>
      </c>
    </row>
    <row r="246" spans="1:4">
      <c r="A246" s="144">
        <v>245</v>
      </c>
      <c r="B246" s="144">
        <v>2050</v>
      </c>
      <c r="C246" s="144" t="s">
        <v>450</v>
      </c>
      <c r="D246" s="144" t="s">
        <v>13746</v>
      </c>
    </row>
    <row r="247" spans="1:4">
      <c r="A247" s="144">
        <v>246</v>
      </c>
      <c r="B247" s="144">
        <v>2050</v>
      </c>
      <c r="C247" s="144" t="s">
        <v>450</v>
      </c>
      <c r="D247" s="144" t="s">
        <v>13747</v>
      </c>
    </row>
    <row r="248" spans="1:4">
      <c r="A248" s="144">
        <v>247</v>
      </c>
      <c r="B248" s="144">
        <v>2050</v>
      </c>
      <c r="C248" s="144" t="s">
        <v>450</v>
      </c>
      <c r="D248" s="144" t="s">
        <v>13748</v>
      </c>
    </row>
    <row r="249" spans="1:4">
      <c r="A249" s="144">
        <v>248</v>
      </c>
      <c r="B249" s="144">
        <v>2050</v>
      </c>
      <c r="C249" s="144" t="s">
        <v>450</v>
      </c>
      <c r="D249" s="144" t="s">
        <v>13749</v>
      </c>
    </row>
    <row r="250" spans="1:4">
      <c r="A250" s="144">
        <v>249</v>
      </c>
      <c r="B250" s="144">
        <v>2050</v>
      </c>
      <c r="C250" s="144" t="s">
        <v>450</v>
      </c>
      <c r="D250" s="144" t="s">
        <v>13750</v>
      </c>
    </row>
    <row r="251" spans="1:4">
      <c r="A251" s="144">
        <v>250</v>
      </c>
      <c r="B251" s="144">
        <v>2050</v>
      </c>
      <c r="C251" s="144" t="s">
        <v>450</v>
      </c>
      <c r="D251" s="144" t="s">
        <v>13751</v>
      </c>
    </row>
    <row r="252" spans="1:4">
      <c r="A252" s="144">
        <v>251</v>
      </c>
      <c r="B252" s="144">
        <v>2050</v>
      </c>
      <c r="C252" s="144" t="s">
        <v>450</v>
      </c>
      <c r="D252" s="144" t="s">
        <v>13752</v>
      </c>
    </row>
    <row r="253" spans="1:4">
      <c r="A253" s="144">
        <v>252</v>
      </c>
      <c r="B253" s="144">
        <v>2050</v>
      </c>
      <c r="C253" s="144" t="s">
        <v>450</v>
      </c>
      <c r="D253" s="144" t="s">
        <v>13753</v>
      </c>
    </row>
    <row r="254" spans="1:4">
      <c r="A254" s="144">
        <v>253</v>
      </c>
      <c r="B254" s="144">
        <v>2050</v>
      </c>
      <c r="C254" s="144" t="s">
        <v>450</v>
      </c>
      <c r="D254" s="144" t="s">
        <v>13754</v>
      </c>
    </row>
    <row r="255" spans="1:4">
      <c r="A255" s="144">
        <v>254</v>
      </c>
      <c r="B255" s="144">
        <v>2050</v>
      </c>
      <c r="C255" s="144" t="s">
        <v>450</v>
      </c>
      <c r="D255" s="144" t="s">
        <v>13755</v>
      </c>
    </row>
    <row r="256" spans="1:4">
      <c r="A256" s="144">
        <v>255</v>
      </c>
      <c r="B256" s="144">
        <v>2050</v>
      </c>
      <c r="C256" s="144" t="s">
        <v>450</v>
      </c>
      <c r="D256" s="144" t="s">
        <v>13756</v>
      </c>
    </row>
    <row r="257" spans="1:4">
      <c r="A257" s="144">
        <v>256</v>
      </c>
      <c r="B257" s="144">
        <v>2050</v>
      </c>
      <c r="C257" s="144" t="s">
        <v>450</v>
      </c>
      <c r="D257" s="144" t="s">
        <v>13757</v>
      </c>
    </row>
    <row r="258" spans="1:4">
      <c r="A258" s="144">
        <v>257</v>
      </c>
      <c r="B258" s="144">
        <v>2050</v>
      </c>
      <c r="C258" s="144" t="s">
        <v>450</v>
      </c>
      <c r="D258" s="144" t="s">
        <v>13758</v>
      </c>
    </row>
    <row r="259" spans="1:4">
      <c r="A259" s="144">
        <v>258</v>
      </c>
      <c r="B259" s="144">
        <v>2050</v>
      </c>
      <c r="C259" s="144" t="s">
        <v>450</v>
      </c>
      <c r="D259" s="144" t="s">
        <v>13759</v>
      </c>
    </row>
    <row r="260" spans="1:4">
      <c r="A260" s="144">
        <v>259</v>
      </c>
      <c r="B260" s="144">
        <v>2050</v>
      </c>
      <c r="C260" s="144" t="s">
        <v>450</v>
      </c>
      <c r="D260" s="144" t="s">
        <v>13760</v>
      </c>
    </row>
    <row r="261" spans="1:4">
      <c r="A261" s="144">
        <v>260</v>
      </c>
      <c r="B261" s="144">
        <v>2050</v>
      </c>
      <c r="C261" s="144" t="s">
        <v>450</v>
      </c>
      <c r="D261" s="144" t="s">
        <v>13761</v>
      </c>
    </row>
    <row r="262" spans="1:4">
      <c r="A262" s="144">
        <v>261</v>
      </c>
      <c r="B262" s="144">
        <v>2050</v>
      </c>
      <c r="C262" s="144" t="s">
        <v>450</v>
      </c>
      <c r="D262" s="144" t="s">
        <v>13762</v>
      </c>
    </row>
    <row r="263" spans="1:4">
      <c r="A263" s="144">
        <v>262</v>
      </c>
      <c r="B263" s="144">
        <v>2050</v>
      </c>
      <c r="C263" s="144" t="s">
        <v>450</v>
      </c>
      <c r="D263" s="144" t="s">
        <v>13763</v>
      </c>
    </row>
    <row r="264" spans="1:4">
      <c r="A264" s="144">
        <v>263</v>
      </c>
      <c r="B264" s="144">
        <v>2050</v>
      </c>
      <c r="C264" s="144" t="s">
        <v>450</v>
      </c>
      <c r="D264" s="144" t="s">
        <v>13764</v>
      </c>
    </row>
    <row r="265" spans="1:4">
      <c r="A265" s="144">
        <v>264</v>
      </c>
      <c r="B265" s="144">
        <v>2050</v>
      </c>
      <c r="C265" s="144" t="s">
        <v>450</v>
      </c>
      <c r="D265" s="144" t="s">
        <v>13765</v>
      </c>
    </row>
    <row r="266" spans="1:4">
      <c r="A266" s="144">
        <v>265</v>
      </c>
      <c r="B266" s="144">
        <v>2050</v>
      </c>
      <c r="C266" s="144" t="s">
        <v>450</v>
      </c>
      <c r="D266" s="144" t="s">
        <v>13766</v>
      </c>
    </row>
    <row r="267" spans="1:4">
      <c r="A267" s="144">
        <v>266</v>
      </c>
      <c r="B267" s="144">
        <v>2050</v>
      </c>
      <c r="C267" s="144" t="s">
        <v>450</v>
      </c>
      <c r="D267" s="144" t="s">
        <v>13767</v>
      </c>
    </row>
    <row r="268" spans="1:4">
      <c r="A268" s="144">
        <v>267</v>
      </c>
      <c r="B268" s="144">
        <v>2050</v>
      </c>
      <c r="C268" s="144" t="s">
        <v>450</v>
      </c>
      <c r="D268" s="144" t="s">
        <v>13768</v>
      </c>
    </row>
    <row r="269" spans="1:4">
      <c r="A269" s="144">
        <v>268</v>
      </c>
      <c r="B269" s="144">
        <v>2050</v>
      </c>
      <c r="C269" s="144" t="s">
        <v>450</v>
      </c>
      <c r="D269" s="144" t="s">
        <v>13769</v>
      </c>
    </row>
    <row r="270" spans="1:4">
      <c r="A270" s="144">
        <v>269</v>
      </c>
      <c r="B270" s="144">
        <v>2050</v>
      </c>
      <c r="C270" s="144" t="s">
        <v>450</v>
      </c>
      <c r="D270" s="144" t="s">
        <v>13770</v>
      </c>
    </row>
    <row r="271" spans="1:4">
      <c r="A271" s="144">
        <v>270</v>
      </c>
      <c r="B271" s="144">
        <v>2050</v>
      </c>
      <c r="C271" s="144" t="s">
        <v>450</v>
      </c>
      <c r="D271" s="144" t="s">
        <v>13771</v>
      </c>
    </row>
    <row r="272" spans="1:4">
      <c r="A272" s="144">
        <v>271</v>
      </c>
      <c r="B272" s="144">
        <v>2050</v>
      </c>
      <c r="C272" s="144" t="s">
        <v>450</v>
      </c>
      <c r="D272" s="144" t="s">
        <v>13772</v>
      </c>
    </row>
    <row r="273" spans="1:4">
      <c r="A273" s="144">
        <v>272</v>
      </c>
      <c r="B273" s="144">
        <v>2050</v>
      </c>
      <c r="C273" s="144" t="s">
        <v>450</v>
      </c>
      <c r="D273" s="144" t="s">
        <v>13773</v>
      </c>
    </row>
    <row r="274" spans="1:4">
      <c r="A274" s="144">
        <v>273</v>
      </c>
      <c r="B274" s="144">
        <v>2050</v>
      </c>
      <c r="C274" s="144" t="s">
        <v>450</v>
      </c>
      <c r="D274" s="144" t="s">
        <v>13774</v>
      </c>
    </row>
    <row r="275" spans="1:4">
      <c r="A275" s="144">
        <v>274</v>
      </c>
      <c r="B275" s="144">
        <v>2050</v>
      </c>
      <c r="C275" s="144" t="s">
        <v>450</v>
      </c>
      <c r="D275" s="144" t="s">
        <v>13775</v>
      </c>
    </row>
    <row r="276" spans="1:4">
      <c r="A276" s="144">
        <v>275</v>
      </c>
      <c r="B276" s="144">
        <v>2050</v>
      </c>
      <c r="C276" s="144" t="s">
        <v>450</v>
      </c>
      <c r="D276" s="144" t="s">
        <v>13776</v>
      </c>
    </row>
    <row r="277" spans="1:4">
      <c r="A277" s="144">
        <v>276</v>
      </c>
      <c r="B277" s="144">
        <v>2050</v>
      </c>
      <c r="C277" s="144" t="s">
        <v>450</v>
      </c>
      <c r="D277" s="144" t="s">
        <v>13777</v>
      </c>
    </row>
    <row r="278" spans="1:4">
      <c r="A278" s="144">
        <v>277</v>
      </c>
      <c r="B278" s="144">
        <v>2050</v>
      </c>
      <c r="C278" s="144" t="s">
        <v>450</v>
      </c>
      <c r="D278" s="144" t="s">
        <v>13778</v>
      </c>
    </row>
    <row r="279" spans="1:4">
      <c r="A279" s="144">
        <v>278</v>
      </c>
      <c r="B279" s="144">
        <v>2050</v>
      </c>
      <c r="C279" s="144" t="s">
        <v>450</v>
      </c>
      <c r="D279" s="144" t="s">
        <v>13779</v>
      </c>
    </row>
    <row r="280" spans="1:4">
      <c r="A280" s="144">
        <v>279</v>
      </c>
      <c r="B280" s="144">
        <v>2050</v>
      </c>
      <c r="C280" s="144" t="s">
        <v>450</v>
      </c>
      <c r="D280" s="144" t="s">
        <v>13780</v>
      </c>
    </row>
    <row r="281" spans="1:4">
      <c r="A281" s="144">
        <v>280</v>
      </c>
      <c r="B281" s="144">
        <v>2050</v>
      </c>
      <c r="C281" s="144" t="s">
        <v>450</v>
      </c>
      <c r="D281" s="144" t="s">
        <v>13781</v>
      </c>
    </row>
    <row r="282" spans="1:4">
      <c r="A282" s="144">
        <v>281</v>
      </c>
      <c r="B282" s="144">
        <v>2050</v>
      </c>
      <c r="C282" s="144" t="s">
        <v>450</v>
      </c>
      <c r="D282" s="144" t="s">
        <v>13782</v>
      </c>
    </row>
    <row r="283" spans="1:4">
      <c r="A283" s="144">
        <v>282</v>
      </c>
      <c r="B283" s="144">
        <v>2050</v>
      </c>
      <c r="C283" s="144" t="s">
        <v>450</v>
      </c>
      <c r="D283" s="144" t="s">
        <v>13783</v>
      </c>
    </row>
    <row r="284" spans="1:4">
      <c r="A284" s="144">
        <v>283</v>
      </c>
      <c r="B284" s="144">
        <v>2050</v>
      </c>
      <c r="C284" s="144" t="s">
        <v>450</v>
      </c>
      <c r="D284" s="144" t="s">
        <v>13784</v>
      </c>
    </row>
    <row r="285" spans="1:4">
      <c r="A285" s="144">
        <v>284</v>
      </c>
      <c r="B285" s="144">
        <v>2050</v>
      </c>
      <c r="C285" s="144" t="s">
        <v>450</v>
      </c>
      <c r="D285" s="144" t="s">
        <v>13785</v>
      </c>
    </row>
    <row r="286" spans="1:4">
      <c r="A286" s="144">
        <v>285</v>
      </c>
      <c r="B286" s="144">
        <v>2050</v>
      </c>
      <c r="C286" s="144" t="s">
        <v>450</v>
      </c>
      <c r="D286" s="144" t="s">
        <v>13786</v>
      </c>
    </row>
    <row r="287" spans="1:4">
      <c r="A287" s="144">
        <v>286</v>
      </c>
      <c r="B287" s="144">
        <v>2050</v>
      </c>
      <c r="C287" s="144" t="s">
        <v>450</v>
      </c>
      <c r="D287" s="144" t="s">
        <v>13787</v>
      </c>
    </row>
    <row r="288" spans="1:4">
      <c r="A288" s="144">
        <v>287</v>
      </c>
      <c r="B288" s="144">
        <v>2050</v>
      </c>
      <c r="C288" s="144" t="s">
        <v>450</v>
      </c>
      <c r="D288" s="144" t="s">
        <v>13788</v>
      </c>
    </row>
    <row r="289" spans="1:4">
      <c r="A289" s="144">
        <v>288</v>
      </c>
      <c r="B289" s="144">
        <v>2050</v>
      </c>
      <c r="C289" s="144" t="s">
        <v>450</v>
      </c>
      <c r="D289" s="144" t="s">
        <v>13789</v>
      </c>
    </row>
    <row r="290" spans="1:4">
      <c r="A290" s="144">
        <v>289</v>
      </c>
      <c r="B290" s="144">
        <v>2050</v>
      </c>
      <c r="C290" s="144" t="s">
        <v>450</v>
      </c>
      <c r="D290" s="144" t="s">
        <v>13790</v>
      </c>
    </row>
    <row r="291" spans="1:4">
      <c r="A291" s="144">
        <v>290</v>
      </c>
      <c r="B291" s="144">
        <v>2050</v>
      </c>
      <c r="C291" s="144" t="s">
        <v>450</v>
      </c>
      <c r="D291" s="144" t="s">
        <v>13791</v>
      </c>
    </row>
    <row r="292" spans="1:4">
      <c r="A292" s="144">
        <v>291</v>
      </c>
      <c r="B292" s="144">
        <v>2050</v>
      </c>
      <c r="C292" s="144" t="s">
        <v>450</v>
      </c>
      <c r="D292" s="144" t="s">
        <v>13792</v>
      </c>
    </row>
    <row r="293" spans="1:4">
      <c r="A293" s="144">
        <v>292</v>
      </c>
      <c r="B293" s="144">
        <v>2050</v>
      </c>
      <c r="C293" s="144" t="s">
        <v>450</v>
      </c>
      <c r="D293" s="144" t="s">
        <v>13793</v>
      </c>
    </row>
    <row r="294" spans="1:4">
      <c r="A294" s="144">
        <v>293</v>
      </c>
      <c r="B294" s="144">
        <v>2050</v>
      </c>
      <c r="C294" s="144" t="s">
        <v>450</v>
      </c>
      <c r="D294" s="144" t="s">
        <v>13794</v>
      </c>
    </row>
    <row r="295" spans="1:4">
      <c r="A295" s="144">
        <v>294</v>
      </c>
      <c r="B295" s="144">
        <v>2050</v>
      </c>
      <c r="C295" s="144" t="s">
        <v>450</v>
      </c>
      <c r="D295" s="144" t="s">
        <v>13795</v>
      </c>
    </row>
    <row r="296" spans="1:4">
      <c r="A296" s="144">
        <v>295</v>
      </c>
      <c r="B296" s="144">
        <v>2050</v>
      </c>
      <c r="C296" s="144" t="s">
        <v>450</v>
      </c>
      <c r="D296" s="144" t="s">
        <v>13796</v>
      </c>
    </row>
    <row r="297" spans="1:4">
      <c r="A297" s="144">
        <v>296</v>
      </c>
      <c r="B297" s="144">
        <v>2050</v>
      </c>
      <c r="C297" s="144" t="s">
        <v>450</v>
      </c>
      <c r="D297" s="144" t="s">
        <v>13797</v>
      </c>
    </row>
    <row r="298" spans="1:4">
      <c r="A298" s="144">
        <v>297</v>
      </c>
      <c r="B298" s="144">
        <v>2050</v>
      </c>
      <c r="C298" s="144" t="s">
        <v>450</v>
      </c>
      <c r="D298" s="144" t="s">
        <v>13798</v>
      </c>
    </row>
    <row r="299" spans="1:4">
      <c r="A299" s="144">
        <v>298</v>
      </c>
      <c r="B299" s="144">
        <v>2050</v>
      </c>
      <c r="C299" s="144" t="s">
        <v>450</v>
      </c>
      <c r="D299" s="144" t="s">
        <v>13799</v>
      </c>
    </row>
    <row r="300" spans="1:4">
      <c r="A300" s="144">
        <v>299</v>
      </c>
      <c r="B300" s="144">
        <v>2050</v>
      </c>
      <c r="C300" s="144" t="s">
        <v>450</v>
      </c>
      <c r="D300" s="144" t="s">
        <v>13800</v>
      </c>
    </row>
    <row r="301" spans="1:4">
      <c r="A301" s="144">
        <v>300</v>
      </c>
      <c r="B301" s="144">
        <v>2050</v>
      </c>
      <c r="C301" s="144" t="s">
        <v>450</v>
      </c>
      <c r="D301" s="144" t="s">
        <v>13801</v>
      </c>
    </row>
    <row r="302" spans="1:4">
      <c r="A302" s="144">
        <v>301</v>
      </c>
      <c r="B302" s="144">
        <v>2050</v>
      </c>
      <c r="C302" s="144" t="s">
        <v>450</v>
      </c>
      <c r="D302" s="144" t="s">
        <v>13802</v>
      </c>
    </row>
    <row r="303" spans="1:4">
      <c r="A303" s="144">
        <v>302</v>
      </c>
      <c r="B303" s="144">
        <v>2050</v>
      </c>
      <c r="C303" s="144" t="s">
        <v>450</v>
      </c>
      <c r="D303" s="144" t="s">
        <v>13803</v>
      </c>
    </row>
    <row r="304" spans="1:4">
      <c r="A304" s="144">
        <v>303</v>
      </c>
      <c r="B304" s="144">
        <v>2050</v>
      </c>
      <c r="C304" s="144" t="s">
        <v>450</v>
      </c>
      <c r="D304" s="144" t="s">
        <v>13804</v>
      </c>
    </row>
    <row r="305" spans="1:4">
      <c r="A305" s="144">
        <v>304</v>
      </c>
      <c r="B305" s="144">
        <v>2050</v>
      </c>
      <c r="C305" s="144" t="s">
        <v>450</v>
      </c>
      <c r="D305" s="144" t="s">
        <v>13805</v>
      </c>
    </row>
    <row r="306" spans="1:4">
      <c r="A306" s="144">
        <v>305</v>
      </c>
      <c r="B306" s="144">
        <v>2050</v>
      </c>
      <c r="C306" s="144" t="s">
        <v>450</v>
      </c>
      <c r="D306" s="144" t="s">
        <v>13806</v>
      </c>
    </row>
    <row r="307" spans="1:4">
      <c r="A307" s="144">
        <v>306</v>
      </c>
      <c r="B307" s="144">
        <v>2050</v>
      </c>
      <c r="C307" s="144" t="s">
        <v>450</v>
      </c>
      <c r="D307" s="144" t="s">
        <v>13807</v>
      </c>
    </row>
    <row r="308" spans="1:4">
      <c r="A308" s="144">
        <v>307</v>
      </c>
      <c r="B308" s="144">
        <v>2050</v>
      </c>
      <c r="C308" s="144" t="s">
        <v>450</v>
      </c>
      <c r="D308" s="144" t="s">
        <v>13808</v>
      </c>
    </row>
    <row r="309" spans="1:4">
      <c r="A309" s="144">
        <v>308</v>
      </c>
      <c r="B309" s="144">
        <v>2050</v>
      </c>
      <c r="C309" s="144" t="s">
        <v>450</v>
      </c>
      <c r="D309" s="144" t="s">
        <v>13809</v>
      </c>
    </row>
    <row r="310" spans="1:4">
      <c r="A310" s="144">
        <v>309</v>
      </c>
      <c r="B310" s="144">
        <v>2050</v>
      </c>
      <c r="C310" s="144" t="s">
        <v>450</v>
      </c>
      <c r="D310" s="144" t="s">
        <v>13810</v>
      </c>
    </row>
    <row r="311" spans="1:4">
      <c r="A311" s="144">
        <v>310</v>
      </c>
      <c r="B311" s="144">
        <v>2050</v>
      </c>
      <c r="C311" s="144" t="s">
        <v>450</v>
      </c>
      <c r="D311" s="144" t="s">
        <v>13811</v>
      </c>
    </row>
    <row r="312" spans="1:4">
      <c r="A312" s="144">
        <v>311</v>
      </c>
      <c r="B312" s="144">
        <v>2050</v>
      </c>
      <c r="C312" s="144" t="s">
        <v>450</v>
      </c>
      <c r="D312" s="144" t="s">
        <v>13812</v>
      </c>
    </row>
    <row r="313" spans="1:4">
      <c r="A313" s="144">
        <v>312</v>
      </c>
      <c r="B313" s="144">
        <v>2050</v>
      </c>
      <c r="C313" s="144" t="s">
        <v>450</v>
      </c>
      <c r="D313" s="144" t="s">
        <v>13813</v>
      </c>
    </row>
    <row r="314" spans="1:4">
      <c r="A314" s="144">
        <v>313</v>
      </c>
      <c r="B314" s="144">
        <v>2050</v>
      </c>
      <c r="C314" s="144" t="s">
        <v>450</v>
      </c>
      <c r="D314" s="144" t="s">
        <v>13814</v>
      </c>
    </row>
    <row r="315" spans="1:4">
      <c r="A315" s="144">
        <v>314</v>
      </c>
      <c r="B315" s="144">
        <v>2050</v>
      </c>
      <c r="C315" s="144" t="s">
        <v>450</v>
      </c>
      <c r="D315" s="144" t="s">
        <v>13815</v>
      </c>
    </row>
    <row r="316" spans="1:4">
      <c r="A316" s="144">
        <v>315</v>
      </c>
      <c r="B316" s="144">
        <v>2050</v>
      </c>
      <c r="C316" s="144" t="s">
        <v>450</v>
      </c>
      <c r="D316" s="144" t="s">
        <v>13816</v>
      </c>
    </row>
    <row r="317" spans="1:4">
      <c r="A317" s="144">
        <v>316</v>
      </c>
      <c r="B317" s="144">
        <v>2050</v>
      </c>
      <c r="C317" s="144" t="s">
        <v>450</v>
      </c>
      <c r="D317" s="144" t="s">
        <v>13817</v>
      </c>
    </row>
    <row r="318" spans="1:4">
      <c r="A318" s="144">
        <v>317</v>
      </c>
      <c r="B318" s="144">
        <v>2050</v>
      </c>
      <c r="C318" s="144" t="s">
        <v>450</v>
      </c>
      <c r="D318" s="144" t="s">
        <v>13818</v>
      </c>
    </row>
    <row r="319" spans="1:4">
      <c r="A319" s="144">
        <v>318</v>
      </c>
      <c r="B319" s="144">
        <v>2050</v>
      </c>
      <c r="C319" s="144" t="s">
        <v>450</v>
      </c>
      <c r="D319" s="144" t="s">
        <v>13819</v>
      </c>
    </row>
    <row r="320" spans="1:4">
      <c r="A320" s="144">
        <v>319</v>
      </c>
      <c r="B320" s="144">
        <v>2050</v>
      </c>
      <c r="C320" s="144" t="s">
        <v>450</v>
      </c>
      <c r="D320" s="144" t="s">
        <v>13820</v>
      </c>
    </row>
    <row r="321" spans="1:4">
      <c r="A321" s="144">
        <v>320</v>
      </c>
      <c r="B321" s="144">
        <v>2050</v>
      </c>
      <c r="C321" s="144" t="s">
        <v>450</v>
      </c>
      <c r="D321" s="144" t="s">
        <v>13821</v>
      </c>
    </row>
    <row r="322" spans="1:4">
      <c r="A322" s="144">
        <v>321</v>
      </c>
      <c r="B322" s="144">
        <v>2050</v>
      </c>
      <c r="C322" s="144" t="s">
        <v>450</v>
      </c>
      <c r="D322" s="144" t="s">
        <v>13822</v>
      </c>
    </row>
    <row r="323" spans="1:4">
      <c r="A323" s="144">
        <v>322</v>
      </c>
      <c r="B323" s="144">
        <v>2050</v>
      </c>
      <c r="C323" s="144" t="s">
        <v>450</v>
      </c>
      <c r="D323" s="144" t="s">
        <v>13823</v>
      </c>
    </row>
    <row r="324" spans="1:4">
      <c r="A324" s="144">
        <v>323</v>
      </c>
      <c r="B324" s="144">
        <v>2050</v>
      </c>
      <c r="C324" s="144" t="s">
        <v>450</v>
      </c>
      <c r="D324" s="144" t="s">
        <v>13824</v>
      </c>
    </row>
    <row r="325" spans="1:4">
      <c r="A325" s="144">
        <v>324</v>
      </c>
      <c r="B325" s="144">
        <v>2050</v>
      </c>
      <c r="C325" s="144" t="s">
        <v>450</v>
      </c>
      <c r="D325" s="144" t="s">
        <v>13825</v>
      </c>
    </row>
    <row r="326" spans="1:4">
      <c r="A326" s="144">
        <v>325</v>
      </c>
      <c r="B326" s="144">
        <v>2050</v>
      </c>
      <c r="C326" s="144" t="s">
        <v>450</v>
      </c>
      <c r="D326" s="144" t="s">
        <v>13826</v>
      </c>
    </row>
    <row r="327" spans="1:4">
      <c r="A327" s="144">
        <v>326</v>
      </c>
      <c r="B327" s="144">
        <v>2050</v>
      </c>
      <c r="C327" s="144" t="s">
        <v>450</v>
      </c>
      <c r="D327" s="144" t="s">
        <v>13827</v>
      </c>
    </row>
    <row r="328" spans="1:4">
      <c r="A328" s="144">
        <v>327</v>
      </c>
      <c r="B328" s="144">
        <v>2050</v>
      </c>
      <c r="C328" s="144" t="s">
        <v>450</v>
      </c>
      <c r="D328" s="144" t="s">
        <v>13828</v>
      </c>
    </row>
    <row r="329" spans="1:4">
      <c r="A329" s="144">
        <v>328</v>
      </c>
      <c r="B329" s="144">
        <v>2050</v>
      </c>
      <c r="C329" s="144" t="s">
        <v>450</v>
      </c>
      <c r="D329" s="144" t="s">
        <v>13829</v>
      </c>
    </row>
    <row r="330" spans="1:4">
      <c r="A330" s="144">
        <v>329</v>
      </c>
      <c r="B330" s="144">
        <v>2050</v>
      </c>
      <c r="C330" s="144" t="s">
        <v>450</v>
      </c>
      <c r="D330" s="144" t="s">
        <v>13830</v>
      </c>
    </row>
    <row r="331" spans="1:4">
      <c r="A331" s="144">
        <v>330</v>
      </c>
      <c r="B331" s="144">
        <v>2050</v>
      </c>
      <c r="C331" s="144" t="s">
        <v>450</v>
      </c>
      <c r="D331" s="144" t="s">
        <v>13831</v>
      </c>
    </row>
    <row r="332" spans="1:4">
      <c r="A332" s="144">
        <v>331</v>
      </c>
      <c r="B332" s="144">
        <v>2050</v>
      </c>
      <c r="C332" s="144" t="s">
        <v>450</v>
      </c>
      <c r="D332" s="144" t="s">
        <v>13832</v>
      </c>
    </row>
    <row r="333" spans="1:4">
      <c r="A333" s="144">
        <v>332</v>
      </c>
      <c r="B333" s="144">
        <v>2050</v>
      </c>
      <c r="C333" s="144" t="s">
        <v>450</v>
      </c>
      <c r="D333" s="144" t="s">
        <v>13833</v>
      </c>
    </row>
    <row r="334" spans="1:4">
      <c r="A334" s="144">
        <v>333</v>
      </c>
      <c r="B334" s="144">
        <v>2050</v>
      </c>
      <c r="C334" s="144" t="s">
        <v>450</v>
      </c>
      <c r="D334" s="144" t="s">
        <v>13834</v>
      </c>
    </row>
    <row r="335" spans="1:4">
      <c r="A335" s="144">
        <v>334</v>
      </c>
      <c r="B335" s="144">
        <v>2050</v>
      </c>
      <c r="C335" s="144" t="s">
        <v>450</v>
      </c>
      <c r="D335" s="144" t="s">
        <v>13835</v>
      </c>
    </row>
    <row r="336" spans="1:4">
      <c r="A336" s="144">
        <v>335</v>
      </c>
      <c r="B336" s="144">
        <v>2050</v>
      </c>
      <c r="C336" s="144" t="s">
        <v>450</v>
      </c>
      <c r="D336" s="144" t="s">
        <v>13836</v>
      </c>
    </row>
    <row r="337" spans="1:4">
      <c r="A337" s="144">
        <v>336</v>
      </c>
      <c r="B337" s="144">
        <v>2050</v>
      </c>
      <c r="C337" s="144" t="s">
        <v>450</v>
      </c>
      <c r="D337" s="144" t="s">
        <v>13837</v>
      </c>
    </row>
    <row r="338" spans="1:4">
      <c r="A338" s="144">
        <v>337</v>
      </c>
      <c r="B338" s="144">
        <v>2050</v>
      </c>
      <c r="C338" s="144" t="s">
        <v>450</v>
      </c>
      <c r="D338" s="144" t="s">
        <v>13838</v>
      </c>
    </row>
    <row r="339" spans="1:4">
      <c r="A339" s="144">
        <v>338</v>
      </c>
      <c r="B339" s="144">
        <v>2050</v>
      </c>
      <c r="C339" s="144" t="s">
        <v>450</v>
      </c>
      <c r="D339" s="144" t="s">
        <v>13839</v>
      </c>
    </row>
    <row r="340" spans="1:4">
      <c r="A340" s="144">
        <v>339</v>
      </c>
      <c r="B340" s="144">
        <v>2050</v>
      </c>
      <c r="C340" s="144" t="s">
        <v>450</v>
      </c>
      <c r="D340" s="144" t="s">
        <v>13840</v>
      </c>
    </row>
    <row r="341" spans="1:4">
      <c r="A341" s="144">
        <v>340</v>
      </c>
      <c r="B341" s="144">
        <v>2050</v>
      </c>
      <c r="C341" s="144" t="s">
        <v>450</v>
      </c>
      <c r="D341" s="144" t="s">
        <v>13841</v>
      </c>
    </row>
    <row r="342" spans="1:4">
      <c r="A342" s="144">
        <v>341</v>
      </c>
      <c r="B342" s="144">
        <v>2050</v>
      </c>
      <c r="C342" s="144" t="s">
        <v>450</v>
      </c>
      <c r="D342" s="144" t="s">
        <v>13842</v>
      </c>
    </row>
    <row r="343" spans="1:4">
      <c r="A343" s="144">
        <v>342</v>
      </c>
      <c r="B343" s="144">
        <v>2050</v>
      </c>
      <c r="C343" s="144" t="s">
        <v>450</v>
      </c>
      <c r="D343" s="144" t="s">
        <v>13843</v>
      </c>
    </row>
    <row r="344" spans="1:4">
      <c r="A344" s="144">
        <v>343</v>
      </c>
      <c r="B344" s="144">
        <v>2050</v>
      </c>
      <c r="C344" s="144" t="s">
        <v>450</v>
      </c>
      <c r="D344" s="144" t="s">
        <v>13844</v>
      </c>
    </row>
    <row r="345" spans="1:4">
      <c r="A345" s="144">
        <v>344</v>
      </c>
      <c r="B345" s="144">
        <v>2050</v>
      </c>
      <c r="C345" s="144" t="s">
        <v>450</v>
      </c>
      <c r="D345" s="144" t="s">
        <v>13845</v>
      </c>
    </row>
    <row r="346" spans="1:4">
      <c r="A346" s="144">
        <v>345</v>
      </c>
      <c r="B346" s="144">
        <v>2050</v>
      </c>
      <c r="C346" s="144" t="s">
        <v>450</v>
      </c>
      <c r="D346" s="144" t="s">
        <v>13846</v>
      </c>
    </row>
    <row r="347" spans="1:4">
      <c r="A347" s="144">
        <v>346</v>
      </c>
      <c r="B347" s="144">
        <v>2050</v>
      </c>
      <c r="C347" s="144" t="s">
        <v>450</v>
      </c>
      <c r="D347" s="144" t="s">
        <v>13847</v>
      </c>
    </row>
    <row r="348" spans="1:4">
      <c r="A348" s="144">
        <v>347</v>
      </c>
      <c r="B348" s="144">
        <v>2050</v>
      </c>
      <c r="C348" s="144" t="s">
        <v>450</v>
      </c>
      <c r="D348" s="144" t="s">
        <v>13848</v>
      </c>
    </row>
    <row r="349" spans="1:4">
      <c r="A349" s="144">
        <v>348</v>
      </c>
      <c r="B349" s="144">
        <v>2050</v>
      </c>
      <c r="C349" s="144" t="s">
        <v>450</v>
      </c>
      <c r="D349" s="144" t="s">
        <v>13849</v>
      </c>
    </row>
    <row r="350" spans="1:4">
      <c r="A350" s="144">
        <v>349</v>
      </c>
      <c r="B350" s="144">
        <v>2050</v>
      </c>
      <c r="C350" s="144" t="s">
        <v>450</v>
      </c>
      <c r="D350" s="144" t="s">
        <v>13850</v>
      </c>
    </row>
    <row r="351" spans="1:4">
      <c r="A351" s="144">
        <v>350</v>
      </c>
      <c r="B351" s="144">
        <v>2050</v>
      </c>
      <c r="C351" s="144" t="s">
        <v>450</v>
      </c>
      <c r="D351" s="144" t="s">
        <v>13851</v>
      </c>
    </row>
    <row r="352" spans="1:4">
      <c r="A352" s="144">
        <v>351</v>
      </c>
      <c r="B352" s="144">
        <v>2050</v>
      </c>
      <c r="C352" s="144" t="s">
        <v>450</v>
      </c>
      <c r="D352" s="144" t="s">
        <v>13852</v>
      </c>
    </row>
    <row r="353" spans="1:4">
      <c r="A353" s="144">
        <v>352</v>
      </c>
      <c r="B353" s="144">
        <v>2050</v>
      </c>
      <c r="C353" s="144" t="s">
        <v>450</v>
      </c>
      <c r="D353" s="144" t="s">
        <v>13853</v>
      </c>
    </row>
    <row r="354" spans="1:4">
      <c r="A354" s="144">
        <v>353</v>
      </c>
      <c r="B354" s="144">
        <v>2050</v>
      </c>
      <c r="C354" s="144" t="s">
        <v>450</v>
      </c>
      <c r="D354" s="144" t="s">
        <v>13854</v>
      </c>
    </row>
    <row r="355" spans="1:4">
      <c r="A355" s="144">
        <v>354</v>
      </c>
      <c r="B355" s="144">
        <v>2050</v>
      </c>
      <c r="C355" s="144" t="s">
        <v>450</v>
      </c>
      <c r="D355" s="144" t="s">
        <v>13855</v>
      </c>
    </row>
    <row r="356" spans="1:4">
      <c r="A356" s="144">
        <v>355</v>
      </c>
      <c r="B356" s="144">
        <v>2050</v>
      </c>
      <c r="C356" s="144" t="s">
        <v>450</v>
      </c>
      <c r="D356" s="144" t="s">
        <v>13856</v>
      </c>
    </row>
    <row r="357" spans="1:4">
      <c r="A357" s="144">
        <v>356</v>
      </c>
      <c r="B357" s="144">
        <v>2050</v>
      </c>
      <c r="C357" s="144" t="s">
        <v>450</v>
      </c>
      <c r="D357" s="144" t="s">
        <v>13857</v>
      </c>
    </row>
    <row r="358" spans="1:4">
      <c r="A358" s="144">
        <v>357</v>
      </c>
      <c r="B358" s="144">
        <v>2050</v>
      </c>
      <c r="C358" s="144" t="s">
        <v>450</v>
      </c>
      <c r="D358" s="144" t="s">
        <v>13858</v>
      </c>
    </row>
    <row r="359" spans="1:4">
      <c r="A359" s="144">
        <v>358</v>
      </c>
      <c r="B359" s="144">
        <v>2050</v>
      </c>
      <c r="C359" s="144" t="s">
        <v>450</v>
      </c>
      <c r="D359" s="144" t="s">
        <v>13859</v>
      </c>
    </row>
    <row r="360" spans="1:4">
      <c r="A360" s="144">
        <v>359</v>
      </c>
      <c r="B360" s="144">
        <v>2050</v>
      </c>
      <c r="C360" s="144" t="s">
        <v>450</v>
      </c>
      <c r="D360" s="144" t="s">
        <v>13860</v>
      </c>
    </row>
    <row r="361" spans="1:4">
      <c r="A361" s="144">
        <v>360</v>
      </c>
      <c r="B361" s="144">
        <v>2050</v>
      </c>
      <c r="C361" s="144" t="s">
        <v>450</v>
      </c>
      <c r="D361" s="144" t="s">
        <v>13861</v>
      </c>
    </row>
    <row r="362" spans="1:4">
      <c r="A362" s="144">
        <v>361</v>
      </c>
      <c r="B362" s="144">
        <v>2050</v>
      </c>
      <c r="C362" s="144" t="s">
        <v>450</v>
      </c>
      <c r="D362" s="144" t="s">
        <v>13862</v>
      </c>
    </row>
    <row r="363" spans="1:4">
      <c r="A363" s="144">
        <v>362</v>
      </c>
      <c r="B363" s="144">
        <v>2050</v>
      </c>
      <c r="C363" s="144" t="s">
        <v>450</v>
      </c>
      <c r="D363" s="144" t="s">
        <v>13863</v>
      </c>
    </row>
    <row r="364" spans="1:4">
      <c r="A364" s="144">
        <v>363</v>
      </c>
      <c r="B364" s="144">
        <v>2050</v>
      </c>
      <c r="C364" s="144" t="s">
        <v>450</v>
      </c>
      <c r="D364" s="144" t="s">
        <v>13864</v>
      </c>
    </row>
    <row r="365" spans="1:4">
      <c r="A365" s="144">
        <v>364</v>
      </c>
      <c r="B365" s="144">
        <v>2050</v>
      </c>
      <c r="C365" s="144" t="s">
        <v>450</v>
      </c>
      <c r="D365" s="144" t="s">
        <v>13865</v>
      </c>
    </row>
    <row r="366" spans="1:4">
      <c r="A366" s="144">
        <v>365</v>
      </c>
      <c r="B366" s="144">
        <v>2050</v>
      </c>
      <c r="C366" s="144" t="s">
        <v>450</v>
      </c>
      <c r="D366" s="144" t="s">
        <v>13866</v>
      </c>
    </row>
    <row r="367" spans="1:4">
      <c r="A367" s="144">
        <v>366</v>
      </c>
      <c r="B367" s="144">
        <v>2050</v>
      </c>
      <c r="C367" s="144" t="s">
        <v>450</v>
      </c>
      <c r="D367" s="144" t="s">
        <v>13867</v>
      </c>
    </row>
    <row r="368" spans="1:4">
      <c r="A368" s="144">
        <v>367</v>
      </c>
      <c r="B368" s="144">
        <v>2050</v>
      </c>
      <c r="C368" s="144" t="s">
        <v>450</v>
      </c>
      <c r="D368" s="144" t="s">
        <v>13868</v>
      </c>
    </row>
    <row r="369" spans="1:4">
      <c r="A369" s="144">
        <v>368</v>
      </c>
      <c r="B369" s="144">
        <v>2050</v>
      </c>
      <c r="C369" s="144" t="s">
        <v>450</v>
      </c>
      <c r="D369" s="144" t="s">
        <v>13869</v>
      </c>
    </row>
    <row r="370" spans="1:4">
      <c r="A370" s="144">
        <v>369</v>
      </c>
      <c r="B370" s="144">
        <v>2050</v>
      </c>
      <c r="C370" s="144" t="s">
        <v>450</v>
      </c>
      <c r="D370" s="144" t="s">
        <v>13870</v>
      </c>
    </row>
    <row r="371" spans="1:4">
      <c r="A371" s="144">
        <v>370</v>
      </c>
      <c r="B371" s="144">
        <v>2050</v>
      </c>
      <c r="C371" s="144" t="s">
        <v>450</v>
      </c>
      <c r="D371" s="144" t="s">
        <v>13871</v>
      </c>
    </row>
    <row r="372" spans="1:4">
      <c r="A372" s="144">
        <v>371</v>
      </c>
      <c r="B372" s="144">
        <v>2050</v>
      </c>
      <c r="C372" s="144" t="s">
        <v>450</v>
      </c>
      <c r="D372" s="144" t="s">
        <v>13872</v>
      </c>
    </row>
    <row r="373" spans="1:4">
      <c r="A373" s="144">
        <v>372</v>
      </c>
      <c r="B373" s="144">
        <v>2050</v>
      </c>
      <c r="C373" s="144" t="s">
        <v>450</v>
      </c>
      <c r="D373" s="144" t="s">
        <v>13873</v>
      </c>
    </row>
    <row r="374" spans="1:4">
      <c r="A374" s="144">
        <v>373</v>
      </c>
      <c r="B374" s="144">
        <v>2050</v>
      </c>
      <c r="C374" s="144" t="s">
        <v>450</v>
      </c>
      <c r="D374" s="144" t="s">
        <v>13874</v>
      </c>
    </row>
    <row r="375" spans="1:4">
      <c r="A375" s="144">
        <v>374</v>
      </c>
      <c r="B375" s="144">
        <v>2050</v>
      </c>
      <c r="C375" s="144" t="s">
        <v>450</v>
      </c>
      <c r="D375" s="144" t="s">
        <v>13875</v>
      </c>
    </row>
    <row r="376" spans="1:4">
      <c r="A376" s="144">
        <v>375</v>
      </c>
      <c r="B376" s="144">
        <v>2050</v>
      </c>
      <c r="C376" s="144" t="s">
        <v>450</v>
      </c>
      <c r="D376" s="144" t="s">
        <v>13876</v>
      </c>
    </row>
    <row r="377" spans="1:4">
      <c r="A377" s="144">
        <v>376</v>
      </c>
      <c r="B377" s="144">
        <v>2050</v>
      </c>
      <c r="C377" s="144" t="s">
        <v>450</v>
      </c>
      <c r="D377" s="144" t="s">
        <v>13877</v>
      </c>
    </row>
    <row r="378" spans="1:4">
      <c r="A378" s="144">
        <v>377</v>
      </c>
      <c r="B378" s="144">
        <v>2050</v>
      </c>
      <c r="C378" s="144" t="s">
        <v>450</v>
      </c>
      <c r="D378" s="144" t="s">
        <v>13878</v>
      </c>
    </row>
    <row r="379" spans="1:4">
      <c r="A379" s="144">
        <v>378</v>
      </c>
      <c r="B379" s="144">
        <v>2050</v>
      </c>
      <c r="C379" s="144" t="s">
        <v>450</v>
      </c>
      <c r="D379" s="144" t="s">
        <v>13879</v>
      </c>
    </row>
    <row r="380" spans="1:4">
      <c r="A380" s="144">
        <v>379</v>
      </c>
      <c r="B380" s="144">
        <v>2050</v>
      </c>
      <c r="C380" s="144" t="s">
        <v>450</v>
      </c>
      <c r="D380" s="144" t="s">
        <v>13880</v>
      </c>
    </row>
    <row r="381" spans="1:4">
      <c r="A381" s="144">
        <v>380</v>
      </c>
      <c r="B381" s="144">
        <v>2050</v>
      </c>
      <c r="C381" s="144" t="s">
        <v>450</v>
      </c>
      <c r="D381" s="144" t="s">
        <v>13881</v>
      </c>
    </row>
    <row r="382" spans="1:4">
      <c r="A382" s="144">
        <v>381</v>
      </c>
      <c r="B382" s="144">
        <v>2050</v>
      </c>
      <c r="C382" s="144" t="s">
        <v>450</v>
      </c>
      <c r="D382" s="144" t="s">
        <v>13882</v>
      </c>
    </row>
    <row r="383" spans="1:4">
      <c r="A383" s="144">
        <v>382</v>
      </c>
      <c r="B383" s="144">
        <v>2050</v>
      </c>
      <c r="C383" s="144" t="s">
        <v>450</v>
      </c>
      <c r="D383" s="144" t="s">
        <v>13883</v>
      </c>
    </row>
    <row r="384" spans="1:4">
      <c r="A384" s="144">
        <v>383</v>
      </c>
      <c r="B384" s="144">
        <v>2050</v>
      </c>
      <c r="C384" s="144" t="s">
        <v>450</v>
      </c>
      <c r="D384" s="144" t="s">
        <v>13884</v>
      </c>
    </row>
    <row r="385" spans="1:4">
      <c r="A385" s="144">
        <v>384</v>
      </c>
      <c r="B385" s="144">
        <v>2050</v>
      </c>
      <c r="C385" s="144" t="s">
        <v>450</v>
      </c>
      <c r="D385" s="144" t="s">
        <v>13885</v>
      </c>
    </row>
    <row r="386" spans="1:4">
      <c r="A386" s="144">
        <v>385</v>
      </c>
      <c r="B386" s="144">
        <v>2050</v>
      </c>
      <c r="C386" s="144" t="s">
        <v>450</v>
      </c>
      <c r="D386" s="144" t="s">
        <v>13886</v>
      </c>
    </row>
    <row r="387" spans="1:4">
      <c r="A387" s="144">
        <v>386</v>
      </c>
      <c r="B387" s="144">
        <v>2050</v>
      </c>
      <c r="C387" s="144" t="s">
        <v>450</v>
      </c>
      <c r="D387" s="144" t="s">
        <v>13887</v>
      </c>
    </row>
    <row r="388" spans="1:4">
      <c r="A388" s="144">
        <v>387</v>
      </c>
      <c r="B388" s="144">
        <v>2050</v>
      </c>
      <c r="C388" s="144" t="s">
        <v>450</v>
      </c>
      <c r="D388" s="144" t="s">
        <v>13888</v>
      </c>
    </row>
    <row r="389" spans="1:4">
      <c r="A389" s="144">
        <v>388</v>
      </c>
      <c r="B389" s="144">
        <v>2050</v>
      </c>
      <c r="C389" s="144" t="s">
        <v>450</v>
      </c>
      <c r="D389" s="144" t="s">
        <v>13889</v>
      </c>
    </row>
    <row r="390" spans="1:4">
      <c r="A390" s="144">
        <v>389</v>
      </c>
      <c r="B390" s="144">
        <v>2050</v>
      </c>
      <c r="C390" s="144" t="s">
        <v>450</v>
      </c>
      <c r="D390" s="144" t="s">
        <v>13890</v>
      </c>
    </row>
    <row r="391" spans="1:4">
      <c r="A391" s="144">
        <v>390</v>
      </c>
      <c r="B391" s="144">
        <v>2050</v>
      </c>
      <c r="C391" s="144" t="s">
        <v>450</v>
      </c>
      <c r="D391" s="144" t="s">
        <v>13891</v>
      </c>
    </row>
    <row r="392" spans="1:4">
      <c r="A392" s="144">
        <v>391</v>
      </c>
      <c r="B392" s="144">
        <v>2050</v>
      </c>
      <c r="C392" s="144" t="s">
        <v>450</v>
      </c>
      <c r="D392" s="144" t="s">
        <v>13892</v>
      </c>
    </row>
    <row r="393" spans="1:4">
      <c r="A393" s="144">
        <v>392</v>
      </c>
      <c r="B393" s="144">
        <v>2050</v>
      </c>
      <c r="C393" s="144" t="s">
        <v>450</v>
      </c>
      <c r="D393" s="144" t="s">
        <v>13893</v>
      </c>
    </row>
    <row r="394" spans="1:4">
      <c r="A394" s="144">
        <v>393</v>
      </c>
      <c r="B394" s="144">
        <v>2050</v>
      </c>
      <c r="C394" s="144" t="s">
        <v>450</v>
      </c>
      <c r="D394" s="144" t="s">
        <v>13894</v>
      </c>
    </row>
    <row r="395" spans="1:4">
      <c r="A395" s="144">
        <v>394</v>
      </c>
      <c r="B395" s="144">
        <v>2050</v>
      </c>
      <c r="C395" s="144" t="s">
        <v>450</v>
      </c>
      <c r="D395" s="144" t="s">
        <v>13895</v>
      </c>
    </row>
    <row r="396" spans="1:4">
      <c r="A396" s="144">
        <v>395</v>
      </c>
      <c r="B396" s="144">
        <v>2050</v>
      </c>
      <c r="C396" s="144" t="s">
        <v>450</v>
      </c>
      <c r="D396" s="144" t="s">
        <v>13896</v>
      </c>
    </row>
    <row r="397" spans="1:4">
      <c r="A397" s="144">
        <v>396</v>
      </c>
      <c r="B397" s="144">
        <v>2050</v>
      </c>
      <c r="C397" s="144" t="s">
        <v>450</v>
      </c>
      <c r="D397" s="144" t="s">
        <v>13897</v>
      </c>
    </row>
    <row r="398" spans="1:4">
      <c r="A398" s="144">
        <v>397</v>
      </c>
      <c r="B398" s="144">
        <v>2050</v>
      </c>
      <c r="C398" s="144" t="s">
        <v>450</v>
      </c>
      <c r="D398" s="144" t="s">
        <v>13898</v>
      </c>
    </row>
    <row r="399" spans="1:4">
      <c r="A399" s="144">
        <v>398</v>
      </c>
      <c r="B399" s="144">
        <v>2050</v>
      </c>
      <c r="C399" s="144" t="s">
        <v>450</v>
      </c>
      <c r="D399" s="144" t="s">
        <v>13899</v>
      </c>
    </row>
    <row r="400" spans="1:4">
      <c r="A400" s="144">
        <v>399</v>
      </c>
      <c r="B400" s="144">
        <v>2050</v>
      </c>
      <c r="C400" s="144" t="s">
        <v>450</v>
      </c>
      <c r="D400" s="144" t="s">
        <v>13900</v>
      </c>
    </row>
    <row r="401" spans="1:4">
      <c r="A401" s="144">
        <v>400</v>
      </c>
      <c r="B401" s="144">
        <v>2050</v>
      </c>
      <c r="C401" s="144" t="s">
        <v>450</v>
      </c>
      <c r="D401" s="144" t="s">
        <v>13901</v>
      </c>
    </row>
    <row r="402" spans="1:4">
      <c r="A402" s="144">
        <v>401</v>
      </c>
      <c r="B402" s="144">
        <v>2050</v>
      </c>
      <c r="C402" s="144" t="s">
        <v>450</v>
      </c>
      <c r="D402" s="144" t="s">
        <v>13902</v>
      </c>
    </row>
    <row r="403" spans="1:4">
      <c r="A403" s="144">
        <v>402</v>
      </c>
      <c r="B403" s="144">
        <v>2050</v>
      </c>
      <c r="C403" s="144" t="s">
        <v>450</v>
      </c>
      <c r="D403" s="144" t="s">
        <v>13903</v>
      </c>
    </row>
    <row r="404" spans="1:4">
      <c r="A404" s="144">
        <v>403</v>
      </c>
      <c r="B404" s="144">
        <v>2050</v>
      </c>
      <c r="C404" s="144" t="s">
        <v>450</v>
      </c>
      <c r="D404" s="144" t="s">
        <v>13904</v>
      </c>
    </row>
    <row r="405" spans="1:4">
      <c r="A405" s="144">
        <v>404</v>
      </c>
      <c r="B405" s="144">
        <v>2050</v>
      </c>
      <c r="C405" s="144" t="s">
        <v>450</v>
      </c>
      <c r="D405" s="144" t="s">
        <v>13905</v>
      </c>
    </row>
    <row r="406" spans="1:4">
      <c r="A406" s="144">
        <v>405</v>
      </c>
      <c r="B406" s="144">
        <v>2050</v>
      </c>
      <c r="C406" s="144" t="s">
        <v>450</v>
      </c>
      <c r="D406" s="144" t="s">
        <v>13906</v>
      </c>
    </row>
    <row r="407" spans="1:4">
      <c r="A407" s="144">
        <v>406</v>
      </c>
      <c r="B407" s="144">
        <v>2050</v>
      </c>
      <c r="C407" s="144" t="s">
        <v>450</v>
      </c>
      <c r="D407" s="144" t="s">
        <v>13907</v>
      </c>
    </row>
    <row r="408" spans="1:4">
      <c r="A408" s="144">
        <v>407</v>
      </c>
      <c r="B408" s="144">
        <v>2050</v>
      </c>
      <c r="C408" s="144" t="s">
        <v>450</v>
      </c>
      <c r="D408" s="144" t="s">
        <v>13908</v>
      </c>
    </row>
    <row r="409" spans="1:4">
      <c r="A409" s="144">
        <v>408</v>
      </c>
      <c r="B409" s="144">
        <v>2050</v>
      </c>
      <c r="C409" s="144" t="s">
        <v>450</v>
      </c>
      <c r="D409" s="144" t="s">
        <v>13909</v>
      </c>
    </row>
    <row r="410" spans="1:4">
      <c r="A410" s="144">
        <v>409</v>
      </c>
      <c r="B410" s="144">
        <v>2050</v>
      </c>
      <c r="C410" s="144" t="s">
        <v>450</v>
      </c>
      <c r="D410" s="144" t="s">
        <v>13910</v>
      </c>
    </row>
    <row r="411" spans="1:4">
      <c r="A411" s="144">
        <v>410</v>
      </c>
      <c r="B411" s="144">
        <v>2050</v>
      </c>
      <c r="C411" s="144" t="s">
        <v>450</v>
      </c>
      <c r="D411" s="144" t="s">
        <v>13911</v>
      </c>
    </row>
    <row r="412" spans="1:4">
      <c r="A412" s="144">
        <v>411</v>
      </c>
      <c r="B412" s="144">
        <v>2050</v>
      </c>
      <c r="C412" s="144" t="s">
        <v>450</v>
      </c>
      <c r="D412" s="144" t="s">
        <v>13912</v>
      </c>
    </row>
    <row r="413" spans="1:4">
      <c r="A413" s="144">
        <v>412</v>
      </c>
      <c r="B413" s="144">
        <v>2050</v>
      </c>
      <c r="C413" s="144" t="s">
        <v>450</v>
      </c>
      <c r="D413" s="144" t="s">
        <v>13913</v>
      </c>
    </row>
    <row r="414" spans="1:4">
      <c r="A414" s="144">
        <v>413</v>
      </c>
      <c r="B414" s="144">
        <v>2050</v>
      </c>
      <c r="C414" s="144" t="s">
        <v>450</v>
      </c>
      <c r="D414" s="144" t="s">
        <v>13914</v>
      </c>
    </row>
    <row r="415" spans="1:4">
      <c r="A415" s="144">
        <v>414</v>
      </c>
      <c r="B415" s="144">
        <v>2050</v>
      </c>
      <c r="C415" s="144" t="s">
        <v>450</v>
      </c>
      <c r="D415" s="144" t="s">
        <v>13915</v>
      </c>
    </row>
    <row r="416" spans="1:4">
      <c r="A416" s="144">
        <v>415</v>
      </c>
      <c r="B416" s="144">
        <v>2050</v>
      </c>
      <c r="C416" s="144" t="s">
        <v>450</v>
      </c>
      <c r="D416" s="144" t="s">
        <v>13916</v>
      </c>
    </row>
    <row r="417" spans="1:4">
      <c r="A417" s="144">
        <v>416</v>
      </c>
      <c r="B417" s="144">
        <v>2050</v>
      </c>
      <c r="C417" s="144" t="s">
        <v>450</v>
      </c>
      <c r="D417" s="144" t="s">
        <v>13917</v>
      </c>
    </row>
    <row r="418" spans="1:4">
      <c r="A418" s="144">
        <v>417</v>
      </c>
      <c r="B418" s="144">
        <v>2050</v>
      </c>
      <c r="C418" s="144" t="s">
        <v>450</v>
      </c>
      <c r="D418" s="144" t="s">
        <v>13918</v>
      </c>
    </row>
    <row r="419" spans="1:4">
      <c r="A419" s="144">
        <v>418</v>
      </c>
      <c r="B419" s="144">
        <v>2050</v>
      </c>
      <c r="C419" s="144" t="s">
        <v>450</v>
      </c>
      <c r="D419" s="144" t="s">
        <v>13919</v>
      </c>
    </row>
    <row r="420" spans="1:4">
      <c r="A420" s="144">
        <v>419</v>
      </c>
      <c r="B420" s="144">
        <v>2050</v>
      </c>
      <c r="C420" s="144" t="s">
        <v>450</v>
      </c>
      <c r="D420" s="144" t="s">
        <v>13920</v>
      </c>
    </row>
    <row r="421" spans="1:4">
      <c r="A421" s="144">
        <v>420</v>
      </c>
      <c r="B421" s="144">
        <v>2050</v>
      </c>
      <c r="C421" s="144" t="s">
        <v>450</v>
      </c>
      <c r="D421" s="144" t="s">
        <v>13921</v>
      </c>
    </row>
    <row r="422" spans="1:4">
      <c r="A422" s="144">
        <v>421</v>
      </c>
      <c r="B422" s="144">
        <v>2050</v>
      </c>
      <c r="C422" s="144" t="s">
        <v>450</v>
      </c>
      <c r="D422" s="144" t="s">
        <v>13922</v>
      </c>
    </row>
    <row r="423" spans="1:4">
      <c r="A423" s="144">
        <v>422</v>
      </c>
      <c r="B423" s="144">
        <v>2050</v>
      </c>
      <c r="C423" s="144" t="s">
        <v>450</v>
      </c>
      <c r="D423" s="144" t="s">
        <v>13923</v>
      </c>
    </row>
    <row r="424" spans="1:4">
      <c r="A424" s="144">
        <v>423</v>
      </c>
      <c r="B424" s="144">
        <v>2050</v>
      </c>
      <c r="C424" s="144" t="s">
        <v>450</v>
      </c>
      <c r="D424" s="144" t="s">
        <v>13924</v>
      </c>
    </row>
    <row r="425" spans="1:4">
      <c r="A425" s="144">
        <v>424</v>
      </c>
      <c r="B425" s="144">
        <v>2050</v>
      </c>
      <c r="C425" s="144" t="s">
        <v>450</v>
      </c>
      <c r="D425" s="144" t="s">
        <v>13925</v>
      </c>
    </row>
    <row r="426" spans="1:4">
      <c r="A426" s="144">
        <v>425</v>
      </c>
      <c r="B426" s="144">
        <v>2050</v>
      </c>
      <c r="C426" s="144" t="s">
        <v>450</v>
      </c>
      <c r="D426" s="144" t="s">
        <v>13926</v>
      </c>
    </row>
    <row r="427" spans="1:4">
      <c r="A427" s="144">
        <v>426</v>
      </c>
      <c r="B427" s="144">
        <v>2050</v>
      </c>
      <c r="C427" s="144" t="s">
        <v>450</v>
      </c>
      <c r="D427" s="144" t="s">
        <v>13927</v>
      </c>
    </row>
    <row r="428" spans="1:4">
      <c r="A428" s="144">
        <v>427</v>
      </c>
      <c r="B428" s="144">
        <v>2050</v>
      </c>
      <c r="C428" s="144" t="s">
        <v>450</v>
      </c>
      <c r="D428" s="144" t="s">
        <v>13928</v>
      </c>
    </row>
    <row r="429" spans="1:4">
      <c r="A429" s="144">
        <v>428</v>
      </c>
      <c r="B429" s="144">
        <v>2050</v>
      </c>
      <c r="C429" s="144" t="s">
        <v>450</v>
      </c>
      <c r="D429" s="144" t="s">
        <v>13929</v>
      </c>
    </row>
    <row r="430" spans="1:4">
      <c r="A430" s="144">
        <v>429</v>
      </c>
      <c r="B430" s="144">
        <v>2050</v>
      </c>
      <c r="C430" s="144" t="s">
        <v>450</v>
      </c>
      <c r="D430" s="144" t="s">
        <v>13930</v>
      </c>
    </row>
    <row r="431" spans="1:4">
      <c r="A431" s="144">
        <v>430</v>
      </c>
      <c r="B431" s="144">
        <v>2050</v>
      </c>
      <c r="C431" s="144" t="s">
        <v>450</v>
      </c>
      <c r="D431" s="144" t="s">
        <v>13931</v>
      </c>
    </row>
    <row r="432" spans="1:4">
      <c r="A432" s="144">
        <v>431</v>
      </c>
      <c r="B432" s="144">
        <v>2050</v>
      </c>
      <c r="C432" s="144" t="s">
        <v>450</v>
      </c>
      <c r="D432" s="144" t="s">
        <v>13932</v>
      </c>
    </row>
    <row r="433" spans="1:4">
      <c r="A433" s="144">
        <v>432</v>
      </c>
      <c r="B433" s="144">
        <v>2050</v>
      </c>
      <c r="C433" s="144" t="s">
        <v>450</v>
      </c>
      <c r="D433" s="144" t="s">
        <v>13933</v>
      </c>
    </row>
    <row r="434" spans="1:4">
      <c r="A434" s="144">
        <v>433</v>
      </c>
      <c r="B434" s="144">
        <v>2050</v>
      </c>
      <c r="C434" s="144" t="s">
        <v>450</v>
      </c>
      <c r="D434" s="144" t="s">
        <v>13934</v>
      </c>
    </row>
    <row r="435" spans="1:4">
      <c r="A435" s="144">
        <v>434</v>
      </c>
      <c r="B435" s="144">
        <v>2050</v>
      </c>
      <c r="C435" s="144" t="s">
        <v>450</v>
      </c>
      <c r="D435" s="144" t="s">
        <v>13935</v>
      </c>
    </row>
    <row r="436" spans="1:4">
      <c r="A436" s="144">
        <v>435</v>
      </c>
      <c r="B436" s="144">
        <v>2050</v>
      </c>
      <c r="C436" s="144" t="s">
        <v>450</v>
      </c>
      <c r="D436" s="144" t="s">
        <v>13936</v>
      </c>
    </row>
    <row r="437" spans="1:4">
      <c r="A437" s="144">
        <v>436</v>
      </c>
      <c r="B437" s="144">
        <v>2050</v>
      </c>
      <c r="C437" s="144" t="s">
        <v>450</v>
      </c>
      <c r="D437" s="144" t="s">
        <v>13937</v>
      </c>
    </row>
    <row r="438" spans="1:4">
      <c r="A438" s="144">
        <v>437</v>
      </c>
      <c r="B438" s="144">
        <v>2050</v>
      </c>
      <c r="C438" s="144" t="s">
        <v>450</v>
      </c>
      <c r="D438" s="144" t="s">
        <v>13938</v>
      </c>
    </row>
    <row r="439" spans="1:4">
      <c r="A439" s="144">
        <v>438</v>
      </c>
      <c r="B439" s="144">
        <v>2050</v>
      </c>
      <c r="C439" s="144" t="s">
        <v>450</v>
      </c>
      <c r="D439" s="144" t="s">
        <v>13939</v>
      </c>
    </row>
    <row r="440" spans="1:4">
      <c r="A440" s="144">
        <v>439</v>
      </c>
      <c r="B440" s="144">
        <v>2050</v>
      </c>
      <c r="C440" s="144" t="s">
        <v>450</v>
      </c>
      <c r="D440" s="144" t="s">
        <v>13940</v>
      </c>
    </row>
    <row r="441" spans="1:4">
      <c r="A441" s="144">
        <v>440</v>
      </c>
      <c r="B441" s="144">
        <v>2050</v>
      </c>
      <c r="C441" s="144" t="s">
        <v>450</v>
      </c>
      <c r="D441" s="144" t="s">
        <v>13941</v>
      </c>
    </row>
    <row r="442" spans="1:4">
      <c r="A442" s="144">
        <v>441</v>
      </c>
      <c r="B442" s="144">
        <v>2050</v>
      </c>
      <c r="C442" s="144" t="s">
        <v>450</v>
      </c>
      <c r="D442" s="144" t="s">
        <v>13942</v>
      </c>
    </row>
    <row r="443" spans="1:4">
      <c r="A443" s="144">
        <v>442</v>
      </c>
      <c r="B443" s="144">
        <v>2050</v>
      </c>
      <c r="C443" s="144" t="s">
        <v>450</v>
      </c>
      <c r="D443" s="144" t="s">
        <v>13943</v>
      </c>
    </row>
    <row r="444" spans="1:4">
      <c r="A444" s="144">
        <v>443</v>
      </c>
      <c r="B444" s="144">
        <v>2050</v>
      </c>
      <c r="C444" s="144" t="s">
        <v>450</v>
      </c>
      <c r="D444" s="144" t="s">
        <v>13944</v>
      </c>
    </row>
    <row r="445" spans="1:4">
      <c r="A445" s="144">
        <v>444</v>
      </c>
      <c r="B445" s="144">
        <v>2050</v>
      </c>
      <c r="C445" s="144" t="s">
        <v>450</v>
      </c>
      <c r="D445" s="144" t="s">
        <v>13945</v>
      </c>
    </row>
    <row r="446" spans="1:4">
      <c r="A446" s="144">
        <v>445</v>
      </c>
      <c r="B446" s="144">
        <v>2050</v>
      </c>
      <c r="C446" s="144" t="s">
        <v>450</v>
      </c>
      <c r="D446" s="144" t="s">
        <v>13946</v>
      </c>
    </row>
    <row r="447" spans="1:4">
      <c r="A447" s="144">
        <v>446</v>
      </c>
      <c r="B447" s="144">
        <v>2050</v>
      </c>
      <c r="C447" s="144" t="s">
        <v>450</v>
      </c>
      <c r="D447" s="144" t="s">
        <v>13947</v>
      </c>
    </row>
    <row r="448" spans="1:4">
      <c r="A448" s="144">
        <v>447</v>
      </c>
      <c r="B448" s="144">
        <v>2050</v>
      </c>
      <c r="C448" s="144" t="s">
        <v>450</v>
      </c>
      <c r="D448" s="144" t="s">
        <v>13948</v>
      </c>
    </row>
    <row r="449" spans="1:4">
      <c r="A449" s="144">
        <v>448</v>
      </c>
      <c r="B449" s="144">
        <v>2050</v>
      </c>
      <c r="C449" s="144" t="s">
        <v>450</v>
      </c>
      <c r="D449" s="144" t="s">
        <v>13949</v>
      </c>
    </row>
    <row r="450" spans="1:4">
      <c r="A450" s="144">
        <v>449</v>
      </c>
      <c r="B450" s="144">
        <v>2050</v>
      </c>
      <c r="C450" s="144" t="s">
        <v>450</v>
      </c>
      <c r="D450" s="144" t="s">
        <v>13950</v>
      </c>
    </row>
    <row r="451" spans="1:4">
      <c r="A451" s="144">
        <v>450</v>
      </c>
      <c r="B451" s="144">
        <v>2050</v>
      </c>
      <c r="C451" s="144" t="s">
        <v>450</v>
      </c>
      <c r="D451" s="144" t="s">
        <v>13951</v>
      </c>
    </row>
    <row r="452" spans="1:4">
      <c r="A452" s="144">
        <v>451</v>
      </c>
      <c r="B452" s="144">
        <v>2050</v>
      </c>
      <c r="C452" s="144" t="s">
        <v>450</v>
      </c>
      <c r="D452" s="144" t="s">
        <v>13952</v>
      </c>
    </row>
    <row r="453" spans="1:4">
      <c r="A453" s="144">
        <v>452</v>
      </c>
      <c r="B453" s="144">
        <v>2050</v>
      </c>
      <c r="C453" s="144" t="s">
        <v>450</v>
      </c>
      <c r="D453" s="144" t="s">
        <v>13953</v>
      </c>
    </row>
    <row r="454" spans="1:4">
      <c r="A454" s="144">
        <v>453</v>
      </c>
      <c r="B454" s="144">
        <v>2050</v>
      </c>
      <c r="C454" s="144" t="s">
        <v>450</v>
      </c>
      <c r="D454" s="144" t="s">
        <v>13954</v>
      </c>
    </row>
    <row r="455" spans="1:4">
      <c r="A455" s="144">
        <v>454</v>
      </c>
      <c r="B455" s="144">
        <v>2050</v>
      </c>
      <c r="C455" s="144" t="s">
        <v>450</v>
      </c>
      <c r="D455" s="144" t="s">
        <v>13955</v>
      </c>
    </row>
    <row r="456" spans="1:4">
      <c r="A456" s="144">
        <v>455</v>
      </c>
      <c r="B456" s="144">
        <v>2050</v>
      </c>
      <c r="C456" s="144" t="s">
        <v>450</v>
      </c>
      <c r="D456" s="144" t="s">
        <v>13956</v>
      </c>
    </row>
    <row r="457" spans="1:4">
      <c r="A457" s="144">
        <v>456</v>
      </c>
      <c r="B457" s="144">
        <v>2050</v>
      </c>
      <c r="C457" s="144" t="s">
        <v>450</v>
      </c>
      <c r="D457" s="144" t="s">
        <v>13957</v>
      </c>
    </row>
    <row r="458" spans="1:4">
      <c r="A458" s="144">
        <v>457</v>
      </c>
      <c r="B458" s="144">
        <v>2050</v>
      </c>
      <c r="C458" s="144" t="s">
        <v>450</v>
      </c>
      <c r="D458" s="144" t="s">
        <v>13958</v>
      </c>
    </row>
    <row r="459" spans="1:4">
      <c r="A459" s="144">
        <v>458</v>
      </c>
      <c r="B459" s="144">
        <v>2050</v>
      </c>
      <c r="C459" s="144" t="s">
        <v>450</v>
      </c>
      <c r="D459" s="144" t="s">
        <v>13959</v>
      </c>
    </row>
    <row r="460" spans="1:4">
      <c r="A460" s="144">
        <v>459</v>
      </c>
      <c r="B460" s="144">
        <v>2050</v>
      </c>
      <c r="C460" s="144" t="s">
        <v>450</v>
      </c>
      <c r="D460" s="144" t="s">
        <v>13960</v>
      </c>
    </row>
    <row r="461" spans="1:4">
      <c r="A461" s="144">
        <v>460</v>
      </c>
      <c r="B461" s="144">
        <v>2050</v>
      </c>
      <c r="C461" s="144" t="s">
        <v>450</v>
      </c>
      <c r="D461" s="144" t="s">
        <v>13961</v>
      </c>
    </row>
    <row r="462" spans="1:4">
      <c r="A462" s="144">
        <v>461</v>
      </c>
      <c r="B462" s="144">
        <v>2050</v>
      </c>
      <c r="C462" s="144" t="s">
        <v>450</v>
      </c>
      <c r="D462" s="144" t="s">
        <v>13962</v>
      </c>
    </row>
    <row r="463" spans="1:4">
      <c r="A463" s="144">
        <v>462</v>
      </c>
      <c r="B463" s="144">
        <v>2050</v>
      </c>
      <c r="C463" s="144" t="s">
        <v>450</v>
      </c>
      <c r="D463" s="144" t="s">
        <v>13963</v>
      </c>
    </row>
    <row r="464" spans="1:4">
      <c r="A464" s="144">
        <v>463</v>
      </c>
      <c r="B464" s="144">
        <v>2050</v>
      </c>
      <c r="C464" s="144" t="s">
        <v>450</v>
      </c>
      <c r="D464" s="144" t="s">
        <v>13964</v>
      </c>
    </row>
    <row r="465" spans="1:4">
      <c r="A465" s="144">
        <v>464</v>
      </c>
      <c r="B465" s="144">
        <v>2050</v>
      </c>
      <c r="C465" s="144" t="s">
        <v>450</v>
      </c>
      <c r="D465" s="144" t="s">
        <v>13965</v>
      </c>
    </row>
    <row r="466" spans="1:4">
      <c r="A466" s="144">
        <v>465</v>
      </c>
      <c r="B466" s="144">
        <v>2050</v>
      </c>
      <c r="C466" s="144" t="s">
        <v>450</v>
      </c>
      <c r="D466" s="144" t="s">
        <v>13966</v>
      </c>
    </row>
    <row r="467" spans="1:4">
      <c r="A467" s="144">
        <v>466</v>
      </c>
      <c r="B467" s="144">
        <v>2050</v>
      </c>
      <c r="C467" s="144" t="s">
        <v>450</v>
      </c>
      <c r="D467" s="144" t="s">
        <v>13967</v>
      </c>
    </row>
    <row r="468" spans="1:4">
      <c r="A468" s="144">
        <v>467</v>
      </c>
      <c r="B468" s="144">
        <v>2050</v>
      </c>
      <c r="C468" s="144" t="s">
        <v>450</v>
      </c>
      <c r="D468" s="144" t="s">
        <v>13968</v>
      </c>
    </row>
    <row r="469" spans="1:4">
      <c r="A469" s="144">
        <v>468</v>
      </c>
      <c r="B469" s="144">
        <v>2050</v>
      </c>
      <c r="C469" s="144" t="s">
        <v>450</v>
      </c>
      <c r="D469" s="144" t="s">
        <v>13969</v>
      </c>
    </row>
    <row r="470" spans="1:4">
      <c r="A470" s="144">
        <v>469</v>
      </c>
      <c r="B470" s="144">
        <v>2050</v>
      </c>
      <c r="C470" s="144" t="s">
        <v>450</v>
      </c>
      <c r="D470" s="144" t="s">
        <v>13970</v>
      </c>
    </row>
    <row r="471" spans="1:4">
      <c r="A471" s="144">
        <v>470</v>
      </c>
      <c r="B471" s="144">
        <v>2050</v>
      </c>
      <c r="C471" s="144" t="s">
        <v>450</v>
      </c>
      <c r="D471" s="144" t="s">
        <v>13971</v>
      </c>
    </row>
    <row r="472" spans="1:4">
      <c r="A472" s="144">
        <v>471</v>
      </c>
      <c r="B472" s="144">
        <v>2050</v>
      </c>
      <c r="C472" s="144" t="s">
        <v>450</v>
      </c>
      <c r="D472" s="144" t="s">
        <v>13972</v>
      </c>
    </row>
    <row r="473" spans="1:4">
      <c r="A473" s="144">
        <v>472</v>
      </c>
      <c r="B473" s="144">
        <v>2050</v>
      </c>
      <c r="C473" s="144" t="s">
        <v>450</v>
      </c>
      <c r="D473" s="144" t="s">
        <v>13973</v>
      </c>
    </row>
    <row r="474" spans="1:4">
      <c r="A474" s="144">
        <v>473</v>
      </c>
      <c r="B474" s="144">
        <v>2050</v>
      </c>
      <c r="C474" s="144" t="s">
        <v>450</v>
      </c>
      <c r="D474" s="144" t="s">
        <v>13974</v>
      </c>
    </row>
    <row r="475" spans="1:4">
      <c r="A475" s="144">
        <v>474</v>
      </c>
      <c r="B475" s="144">
        <v>2050</v>
      </c>
      <c r="C475" s="144" t="s">
        <v>450</v>
      </c>
      <c r="D475" s="144" t="s">
        <v>13975</v>
      </c>
    </row>
    <row r="476" spans="1:4">
      <c r="A476" s="144">
        <v>475</v>
      </c>
      <c r="B476" s="144">
        <v>2050</v>
      </c>
      <c r="C476" s="144" t="s">
        <v>450</v>
      </c>
      <c r="D476" s="144" t="s">
        <v>13976</v>
      </c>
    </row>
    <row r="477" spans="1:4">
      <c r="A477" s="144">
        <v>476</v>
      </c>
      <c r="B477" s="144">
        <v>2050</v>
      </c>
      <c r="C477" s="144" t="s">
        <v>450</v>
      </c>
      <c r="D477" s="144" t="s">
        <v>13977</v>
      </c>
    </row>
    <row r="478" spans="1:4">
      <c r="A478" s="144">
        <v>477</v>
      </c>
      <c r="B478" s="144">
        <v>2050</v>
      </c>
      <c r="C478" s="144" t="s">
        <v>450</v>
      </c>
      <c r="D478" s="144" t="s">
        <v>13978</v>
      </c>
    </row>
    <row r="479" spans="1:4">
      <c r="A479" s="144">
        <v>478</v>
      </c>
      <c r="B479" s="144">
        <v>2050</v>
      </c>
      <c r="C479" s="144" t="s">
        <v>450</v>
      </c>
      <c r="D479" s="144" t="s">
        <v>13979</v>
      </c>
    </row>
    <row r="480" spans="1:4">
      <c r="A480" s="144">
        <v>479</v>
      </c>
      <c r="B480" s="144">
        <v>2050</v>
      </c>
      <c r="C480" s="144" t="s">
        <v>450</v>
      </c>
      <c r="D480" s="144" t="s">
        <v>13980</v>
      </c>
    </row>
    <row r="481" spans="1:4">
      <c r="A481" s="144">
        <v>480</v>
      </c>
      <c r="B481" s="144">
        <v>2050</v>
      </c>
      <c r="C481" s="144" t="s">
        <v>450</v>
      </c>
      <c r="D481" s="144" t="s">
        <v>13981</v>
      </c>
    </row>
    <row r="482" spans="1:4">
      <c r="A482" s="144">
        <v>481</v>
      </c>
      <c r="B482" s="144">
        <v>2050</v>
      </c>
      <c r="C482" s="144" t="s">
        <v>450</v>
      </c>
      <c r="D482" s="144" t="s">
        <v>13982</v>
      </c>
    </row>
    <row r="483" spans="1:4">
      <c r="A483" s="144">
        <v>482</v>
      </c>
      <c r="B483" s="144">
        <v>2050</v>
      </c>
      <c r="C483" s="144" t="s">
        <v>450</v>
      </c>
      <c r="D483" s="144" t="s">
        <v>13983</v>
      </c>
    </row>
    <row r="484" spans="1:4">
      <c r="A484" s="144">
        <v>483</v>
      </c>
      <c r="B484" s="144">
        <v>2050</v>
      </c>
      <c r="C484" s="144" t="s">
        <v>450</v>
      </c>
      <c r="D484" s="144" t="s">
        <v>13984</v>
      </c>
    </row>
    <row r="485" spans="1:4">
      <c r="A485" s="144">
        <v>484</v>
      </c>
      <c r="B485" s="144">
        <v>2050</v>
      </c>
      <c r="C485" s="144" t="s">
        <v>450</v>
      </c>
      <c r="D485" s="144" t="s">
        <v>13985</v>
      </c>
    </row>
    <row r="486" spans="1:4">
      <c r="A486" s="144">
        <v>485</v>
      </c>
      <c r="B486" s="144">
        <v>2050</v>
      </c>
      <c r="C486" s="144" t="s">
        <v>450</v>
      </c>
      <c r="D486" s="144" t="s">
        <v>13986</v>
      </c>
    </row>
    <row r="487" spans="1:4">
      <c r="A487" s="144">
        <v>486</v>
      </c>
      <c r="B487" s="144">
        <v>2050</v>
      </c>
      <c r="C487" s="144" t="s">
        <v>450</v>
      </c>
      <c r="D487" s="144" t="s">
        <v>13987</v>
      </c>
    </row>
    <row r="488" spans="1:4">
      <c r="A488" s="144">
        <v>487</v>
      </c>
      <c r="B488" s="144">
        <v>2050</v>
      </c>
      <c r="C488" s="144" t="s">
        <v>450</v>
      </c>
      <c r="D488" s="144" t="s">
        <v>13988</v>
      </c>
    </row>
    <row r="489" spans="1:4">
      <c r="A489" s="144">
        <v>488</v>
      </c>
      <c r="B489" s="144">
        <v>2050</v>
      </c>
      <c r="C489" s="144" t="s">
        <v>450</v>
      </c>
      <c r="D489" s="144" t="s">
        <v>13989</v>
      </c>
    </row>
    <row r="490" spans="1:4">
      <c r="A490" s="144">
        <v>489</v>
      </c>
      <c r="B490" s="144">
        <v>2050</v>
      </c>
      <c r="C490" s="144" t="s">
        <v>450</v>
      </c>
      <c r="D490" s="144" t="s">
        <v>13990</v>
      </c>
    </row>
    <row r="491" spans="1:4">
      <c r="A491" s="144">
        <v>490</v>
      </c>
      <c r="B491" s="144">
        <v>2050</v>
      </c>
      <c r="C491" s="144" t="s">
        <v>450</v>
      </c>
      <c r="D491" s="144" t="s">
        <v>13991</v>
      </c>
    </row>
    <row r="492" spans="1:4">
      <c r="A492" s="144">
        <v>491</v>
      </c>
      <c r="B492" s="144">
        <v>2050</v>
      </c>
      <c r="C492" s="144" t="s">
        <v>450</v>
      </c>
      <c r="D492" s="144" t="s">
        <v>13992</v>
      </c>
    </row>
    <row r="493" spans="1:4">
      <c r="A493" s="144">
        <v>492</v>
      </c>
      <c r="B493" s="144">
        <v>2050</v>
      </c>
      <c r="C493" s="144" t="s">
        <v>450</v>
      </c>
      <c r="D493" s="144" t="s">
        <v>13993</v>
      </c>
    </row>
    <row r="494" spans="1:4">
      <c r="A494" s="144">
        <v>493</v>
      </c>
      <c r="B494" s="144">
        <v>2050</v>
      </c>
      <c r="C494" s="144" t="s">
        <v>450</v>
      </c>
      <c r="D494" s="144" t="s">
        <v>13994</v>
      </c>
    </row>
    <row r="495" spans="1:4">
      <c r="A495" s="144">
        <v>494</v>
      </c>
      <c r="B495" s="144">
        <v>2050</v>
      </c>
      <c r="C495" s="144" t="s">
        <v>450</v>
      </c>
      <c r="D495" s="144" t="s">
        <v>13995</v>
      </c>
    </row>
    <row r="496" spans="1:4">
      <c r="A496" s="144">
        <v>495</v>
      </c>
      <c r="B496" s="144">
        <v>2050</v>
      </c>
      <c r="C496" s="144" t="s">
        <v>450</v>
      </c>
      <c r="D496" s="144" t="s">
        <v>13996</v>
      </c>
    </row>
    <row r="497" spans="1:4">
      <c r="A497" s="144">
        <v>496</v>
      </c>
      <c r="B497" s="144">
        <v>2050</v>
      </c>
      <c r="C497" s="144" t="s">
        <v>450</v>
      </c>
      <c r="D497" s="144" t="s">
        <v>13997</v>
      </c>
    </row>
    <row r="498" spans="1:4">
      <c r="A498" s="144">
        <v>497</v>
      </c>
      <c r="B498" s="144">
        <v>2050</v>
      </c>
      <c r="C498" s="144" t="s">
        <v>450</v>
      </c>
      <c r="D498" s="144" t="s">
        <v>13998</v>
      </c>
    </row>
    <row r="499" spans="1:4">
      <c r="A499" s="144">
        <v>498</v>
      </c>
      <c r="B499" s="144">
        <v>2050</v>
      </c>
      <c r="C499" s="144" t="s">
        <v>450</v>
      </c>
      <c r="D499" s="144" t="s">
        <v>13999</v>
      </c>
    </row>
    <row r="500" spans="1:4">
      <c r="A500" s="144">
        <v>499</v>
      </c>
      <c r="B500" s="144">
        <v>2050</v>
      </c>
      <c r="C500" s="144" t="s">
        <v>450</v>
      </c>
      <c r="D500" s="144" t="s">
        <v>14000</v>
      </c>
    </row>
    <row r="501" spans="1:4">
      <c r="A501" s="144">
        <v>500</v>
      </c>
      <c r="B501" s="144">
        <v>2050</v>
      </c>
      <c r="C501" s="144" t="s">
        <v>450</v>
      </c>
      <c r="D501" s="144" t="s">
        <v>14001</v>
      </c>
    </row>
    <row r="502" spans="1:4">
      <c r="A502" s="144">
        <v>501</v>
      </c>
      <c r="B502" s="144">
        <v>2050</v>
      </c>
      <c r="C502" s="144" t="s">
        <v>450</v>
      </c>
      <c r="D502" s="144" t="s">
        <v>14002</v>
      </c>
    </row>
    <row r="503" spans="1:4">
      <c r="A503" s="144">
        <v>502</v>
      </c>
      <c r="B503" s="144">
        <v>2050</v>
      </c>
      <c r="C503" s="144" t="s">
        <v>450</v>
      </c>
      <c r="D503" s="144" t="s">
        <v>14003</v>
      </c>
    </row>
    <row r="504" spans="1:4">
      <c r="A504" s="144">
        <v>503</v>
      </c>
      <c r="B504" s="144">
        <v>2050</v>
      </c>
      <c r="C504" s="144" t="s">
        <v>450</v>
      </c>
      <c r="D504" s="144" t="s">
        <v>14004</v>
      </c>
    </row>
    <row r="505" spans="1:4">
      <c r="A505" s="144">
        <v>504</v>
      </c>
      <c r="B505" s="144">
        <v>2050</v>
      </c>
      <c r="C505" s="144" t="s">
        <v>450</v>
      </c>
      <c r="D505" s="144" t="s">
        <v>14005</v>
      </c>
    </row>
    <row r="506" spans="1:4">
      <c r="A506" s="144">
        <v>505</v>
      </c>
      <c r="B506" s="144">
        <v>2050</v>
      </c>
      <c r="C506" s="144" t="s">
        <v>450</v>
      </c>
      <c r="D506" s="144" t="s">
        <v>14006</v>
      </c>
    </row>
    <row r="507" spans="1:4">
      <c r="A507" s="144">
        <v>506</v>
      </c>
      <c r="B507" s="144">
        <v>2050</v>
      </c>
      <c r="C507" s="144" t="s">
        <v>450</v>
      </c>
      <c r="D507" s="144" t="s">
        <v>14007</v>
      </c>
    </row>
    <row r="508" spans="1:4">
      <c r="A508" s="144">
        <v>507</v>
      </c>
      <c r="B508" s="144">
        <v>2050</v>
      </c>
      <c r="C508" s="144" t="s">
        <v>450</v>
      </c>
      <c r="D508" s="144" t="s">
        <v>14008</v>
      </c>
    </row>
    <row r="509" spans="1:4">
      <c r="A509" s="144">
        <v>508</v>
      </c>
      <c r="B509" s="144">
        <v>2050</v>
      </c>
      <c r="C509" s="144" t="s">
        <v>450</v>
      </c>
      <c r="D509" s="144" t="s">
        <v>14009</v>
      </c>
    </row>
    <row r="510" spans="1:4">
      <c r="A510" s="144">
        <v>509</v>
      </c>
      <c r="B510" s="144">
        <v>2050</v>
      </c>
      <c r="C510" s="144" t="s">
        <v>450</v>
      </c>
      <c r="D510" s="144" t="s">
        <v>14010</v>
      </c>
    </row>
    <row r="511" spans="1:4">
      <c r="A511" s="144">
        <v>510</v>
      </c>
      <c r="B511" s="144">
        <v>2050</v>
      </c>
      <c r="C511" s="144" t="s">
        <v>450</v>
      </c>
      <c r="D511" s="144" t="s">
        <v>14011</v>
      </c>
    </row>
    <row r="512" spans="1:4">
      <c r="A512" s="144">
        <v>511</v>
      </c>
      <c r="B512" s="144">
        <v>2050</v>
      </c>
      <c r="C512" s="144" t="s">
        <v>450</v>
      </c>
      <c r="D512" s="144" t="s">
        <v>14012</v>
      </c>
    </row>
    <row r="513" spans="1:4">
      <c r="A513" s="144">
        <v>512</v>
      </c>
      <c r="B513" s="144">
        <v>2050</v>
      </c>
      <c r="C513" s="144" t="s">
        <v>450</v>
      </c>
      <c r="D513" s="144" t="s">
        <v>14013</v>
      </c>
    </row>
    <row r="514" spans="1:4">
      <c r="A514" s="144">
        <v>513</v>
      </c>
      <c r="B514" s="144">
        <v>2050</v>
      </c>
      <c r="C514" s="144" t="s">
        <v>450</v>
      </c>
      <c r="D514" s="144" t="s">
        <v>14014</v>
      </c>
    </row>
    <row r="515" spans="1:4">
      <c r="A515" s="144">
        <v>514</v>
      </c>
      <c r="B515" s="144">
        <v>2050</v>
      </c>
      <c r="C515" s="144" t="s">
        <v>450</v>
      </c>
      <c r="D515" s="144" t="s">
        <v>14015</v>
      </c>
    </row>
    <row r="516" spans="1:4">
      <c r="A516" s="144">
        <v>515</v>
      </c>
      <c r="B516" s="144">
        <v>2050</v>
      </c>
      <c r="C516" s="144" t="s">
        <v>450</v>
      </c>
      <c r="D516" s="144" t="s">
        <v>14016</v>
      </c>
    </row>
    <row r="517" spans="1:4">
      <c r="A517" s="144">
        <v>516</v>
      </c>
      <c r="B517" s="144">
        <v>2050</v>
      </c>
      <c r="C517" s="144" t="s">
        <v>450</v>
      </c>
      <c r="D517" s="144" t="s">
        <v>14017</v>
      </c>
    </row>
    <row r="518" spans="1:4">
      <c r="A518" s="144">
        <v>517</v>
      </c>
      <c r="B518" s="144">
        <v>2050</v>
      </c>
      <c r="C518" s="144" t="s">
        <v>450</v>
      </c>
      <c r="D518" s="144" t="s">
        <v>14018</v>
      </c>
    </row>
    <row r="519" spans="1:4">
      <c r="A519" s="144">
        <v>518</v>
      </c>
      <c r="B519" s="144">
        <v>2050</v>
      </c>
      <c r="C519" s="144" t="s">
        <v>450</v>
      </c>
      <c r="D519" s="144" t="s">
        <v>14019</v>
      </c>
    </row>
    <row r="520" spans="1:4">
      <c r="A520" s="144">
        <v>519</v>
      </c>
      <c r="B520" s="144">
        <v>2050</v>
      </c>
      <c r="C520" s="144" t="s">
        <v>450</v>
      </c>
      <c r="D520" s="144" t="s">
        <v>14020</v>
      </c>
    </row>
    <row r="521" spans="1:4">
      <c r="A521" s="144">
        <v>520</v>
      </c>
      <c r="B521" s="144">
        <v>2050</v>
      </c>
      <c r="C521" s="144" t="s">
        <v>450</v>
      </c>
      <c r="D521" s="144" t="s">
        <v>14021</v>
      </c>
    </row>
    <row r="522" spans="1:4">
      <c r="A522" s="144">
        <v>521</v>
      </c>
      <c r="B522" s="144">
        <v>2050</v>
      </c>
      <c r="C522" s="144" t="s">
        <v>450</v>
      </c>
      <c r="D522" s="144" t="s">
        <v>14022</v>
      </c>
    </row>
    <row r="523" spans="1:4">
      <c r="A523" s="144">
        <v>522</v>
      </c>
      <c r="B523" s="144">
        <v>2050</v>
      </c>
      <c r="C523" s="144" t="s">
        <v>450</v>
      </c>
      <c r="D523" s="144" t="s">
        <v>14023</v>
      </c>
    </row>
    <row r="524" spans="1:4">
      <c r="A524" s="144">
        <v>523</v>
      </c>
      <c r="B524" s="144">
        <v>2050</v>
      </c>
      <c r="C524" s="144" t="s">
        <v>450</v>
      </c>
      <c r="D524" s="144" t="s">
        <v>14024</v>
      </c>
    </row>
    <row r="525" spans="1:4">
      <c r="A525" s="144">
        <v>524</v>
      </c>
      <c r="B525" s="144">
        <v>2050</v>
      </c>
      <c r="C525" s="144" t="s">
        <v>450</v>
      </c>
      <c r="D525" s="144" t="s">
        <v>14025</v>
      </c>
    </row>
    <row r="526" spans="1:4">
      <c r="A526" s="144">
        <v>525</v>
      </c>
      <c r="B526" s="144">
        <v>2050</v>
      </c>
      <c r="C526" s="144" t="s">
        <v>450</v>
      </c>
      <c r="D526" s="144" t="s">
        <v>14026</v>
      </c>
    </row>
    <row r="527" spans="1:4">
      <c r="A527" s="144">
        <v>526</v>
      </c>
      <c r="B527" s="144">
        <v>2050</v>
      </c>
      <c r="C527" s="144" t="s">
        <v>450</v>
      </c>
      <c r="D527" s="144" t="s">
        <v>14027</v>
      </c>
    </row>
    <row r="528" spans="1:4">
      <c r="A528" s="144">
        <v>527</v>
      </c>
      <c r="B528" s="144">
        <v>2050</v>
      </c>
      <c r="C528" s="144" t="s">
        <v>450</v>
      </c>
      <c r="D528" s="144" t="s">
        <v>14028</v>
      </c>
    </row>
    <row r="529" spans="1:4">
      <c r="A529" s="144">
        <v>528</v>
      </c>
      <c r="B529" s="144">
        <v>2050</v>
      </c>
      <c r="C529" s="144" t="s">
        <v>450</v>
      </c>
      <c r="D529" s="144" t="s">
        <v>14029</v>
      </c>
    </row>
    <row r="530" spans="1:4">
      <c r="A530" s="144">
        <v>529</v>
      </c>
      <c r="B530" s="144">
        <v>2050</v>
      </c>
      <c r="C530" s="144" t="s">
        <v>450</v>
      </c>
      <c r="D530" s="144" t="s">
        <v>14030</v>
      </c>
    </row>
    <row r="531" spans="1:4">
      <c r="A531" s="144">
        <v>530</v>
      </c>
      <c r="B531" s="144">
        <v>2050</v>
      </c>
      <c r="C531" s="144" t="s">
        <v>450</v>
      </c>
      <c r="D531" s="144" t="s">
        <v>14031</v>
      </c>
    </row>
    <row r="532" spans="1:4">
      <c r="A532" s="144">
        <v>531</v>
      </c>
      <c r="B532" s="144">
        <v>2050</v>
      </c>
      <c r="C532" s="144" t="s">
        <v>450</v>
      </c>
      <c r="D532" s="144" t="s">
        <v>14032</v>
      </c>
    </row>
    <row r="533" spans="1:4">
      <c r="A533" s="144">
        <v>532</v>
      </c>
      <c r="B533" s="144">
        <v>2050</v>
      </c>
      <c r="C533" s="144" t="s">
        <v>450</v>
      </c>
      <c r="D533" s="144" t="s">
        <v>14033</v>
      </c>
    </row>
    <row r="534" spans="1:4">
      <c r="A534" s="144">
        <v>533</v>
      </c>
      <c r="B534" s="144">
        <v>2050</v>
      </c>
      <c r="C534" s="144" t="s">
        <v>450</v>
      </c>
      <c r="D534" s="144" t="s">
        <v>14034</v>
      </c>
    </row>
    <row r="535" spans="1:4">
      <c r="A535" s="144">
        <v>534</v>
      </c>
      <c r="B535" s="144">
        <v>2050</v>
      </c>
      <c r="C535" s="144" t="s">
        <v>450</v>
      </c>
      <c r="D535" s="144" t="s">
        <v>14035</v>
      </c>
    </row>
    <row r="536" spans="1:4">
      <c r="A536" s="144">
        <v>535</v>
      </c>
      <c r="B536" s="144">
        <v>2050</v>
      </c>
      <c r="C536" s="144" t="s">
        <v>450</v>
      </c>
      <c r="D536" s="144" t="s">
        <v>14036</v>
      </c>
    </row>
    <row r="537" spans="1:4">
      <c r="A537" s="144">
        <v>536</v>
      </c>
      <c r="B537" s="144">
        <v>2050</v>
      </c>
      <c r="C537" s="144" t="s">
        <v>450</v>
      </c>
      <c r="D537" s="144" t="s">
        <v>14037</v>
      </c>
    </row>
    <row r="538" spans="1:4">
      <c r="A538" s="144">
        <v>537</v>
      </c>
      <c r="B538" s="144">
        <v>2050</v>
      </c>
      <c r="C538" s="144" t="s">
        <v>450</v>
      </c>
      <c r="D538" s="144" t="s">
        <v>14038</v>
      </c>
    </row>
    <row r="539" spans="1:4">
      <c r="A539" s="144">
        <v>538</v>
      </c>
      <c r="B539" s="144">
        <v>2050</v>
      </c>
      <c r="C539" s="144" t="s">
        <v>450</v>
      </c>
      <c r="D539" s="144" t="s">
        <v>14039</v>
      </c>
    </row>
    <row r="540" spans="1:4">
      <c r="A540" s="144">
        <v>539</v>
      </c>
      <c r="B540" s="144">
        <v>2050</v>
      </c>
      <c r="C540" s="144" t="s">
        <v>450</v>
      </c>
      <c r="D540" s="144" t="s">
        <v>14040</v>
      </c>
    </row>
    <row r="541" spans="1:4">
      <c r="A541" s="144">
        <v>540</v>
      </c>
      <c r="B541" s="144">
        <v>2050</v>
      </c>
      <c r="C541" s="144" t="s">
        <v>450</v>
      </c>
      <c r="D541" s="144" t="s">
        <v>14041</v>
      </c>
    </row>
    <row r="542" spans="1:4">
      <c r="A542" s="144">
        <v>541</v>
      </c>
      <c r="B542" s="144">
        <v>2050</v>
      </c>
      <c r="C542" s="144" t="s">
        <v>450</v>
      </c>
      <c r="D542" s="144" t="s">
        <v>14042</v>
      </c>
    </row>
    <row r="543" spans="1:4">
      <c r="A543" s="144">
        <v>542</v>
      </c>
      <c r="B543" s="144">
        <v>2050</v>
      </c>
      <c r="C543" s="144" t="s">
        <v>450</v>
      </c>
      <c r="D543" s="144" t="s">
        <v>14043</v>
      </c>
    </row>
    <row r="544" spans="1:4">
      <c r="A544" s="144">
        <v>543</v>
      </c>
      <c r="B544" s="144">
        <v>2050</v>
      </c>
      <c r="C544" s="144" t="s">
        <v>450</v>
      </c>
      <c r="D544" s="144" t="s">
        <v>14044</v>
      </c>
    </row>
    <row r="545" spans="1:4">
      <c r="A545" s="144">
        <v>544</v>
      </c>
      <c r="B545" s="144">
        <v>2050</v>
      </c>
      <c r="C545" s="144" t="s">
        <v>450</v>
      </c>
      <c r="D545" s="144" t="s">
        <v>14045</v>
      </c>
    </row>
    <row r="546" spans="1:4">
      <c r="A546" s="144">
        <v>545</v>
      </c>
      <c r="B546" s="144">
        <v>2050</v>
      </c>
      <c r="C546" s="144" t="s">
        <v>450</v>
      </c>
      <c r="D546" s="144" t="s">
        <v>14046</v>
      </c>
    </row>
    <row r="547" spans="1:4">
      <c r="A547" s="144">
        <v>546</v>
      </c>
      <c r="B547" s="144">
        <v>2050</v>
      </c>
      <c r="C547" s="144" t="s">
        <v>450</v>
      </c>
      <c r="D547" s="144" t="s">
        <v>14047</v>
      </c>
    </row>
    <row r="548" spans="1:4">
      <c r="A548" s="144">
        <v>547</v>
      </c>
      <c r="B548" s="144">
        <v>2050</v>
      </c>
      <c r="C548" s="144" t="s">
        <v>450</v>
      </c>
      <c r="D548" s="144" t="s">
        <v>14048</v>
      </c>
    </row>
    <row r="549" spans="1:4">
      <c r="A549" s="144">
        <v>548</v>
      </c>
      <c r="B549" s="144">
        <v>2050</v>
      </c>
      <c r="C549" s="144" t="s">
        <v>450</v>
      </c>
      <c r="D549" s="144" t="s">
        <v>14049</v>
      </c>
    </row>
    <row r="550" spans="1:4">
      <c r="A550" s="144">
        <v>549</v>
      </c>
      <c r="B550" s="144">
        <v>2050</v>
      </c>
      <c r="C550" s="144" t="s">
        <v>450</v>
      </c>
      <c r="D550" s="144" t="s">
        <v>14050</v>
      </c>
    </row>
    <row r="551" spans="1:4">
      <c r="A551" s="144">
        <v>550</v>
      </c>
      <c r="B551" s="144">
        <v>2050</v>
      </c>
      <c r="C551" s="144" t="s">
        <v>450</v>
      </c>
      <c r="D551" s="144" t="s">
        <v>14051</v>
      </c>
    </row>
    <row r="552" spans="1:4">
      <c r="A552" s="144">
        <v>551</v>
      </c>
      <c r="B552" s="144">
        <v>2050</v>
      </c>
      <c r="C552" s="144" t="s">
        <v>450</v>
      </c>
      <c r="D552" s="144" t="s">
        <v>14052</v>
      </c>
    </row>
    <row r="553" spans="1:4">
      <c r="A553" s="144">
        <v>552</v>
      </c>
      <c r="B553" s="144">
        <v>2050</v>
      </c>
      <c r="C553" s="144" t="s">
        <v>450</v>
      </c>
      <c r="D553" s="144" t="s">
        <v>14053</v>
      </c>
    </row>
    <row r="554" spans="1:4">
      <c r="A554" s="144">
        <v>553</v>
      </c>
      <c r="B554" s="144">
        <v>2050</v>
      </c>
      <c r="C554" s="144" t="s">
        <v>450</v>
      </c>
      <c r="D554" s="144" t="s">
        <v>14054</v>
      </c>
    </row>
    <row r="555" spans="1:4">
      <c r="A555" s="144">
        <v>554</v>
      </c>
      <c r="B555" s="144">
        <v>2050</v>
      </c>
      <c r="C555" s="144" t="s">
        <v>450</v>
      </c>
      <c r="D555" s="144" t="s">
        <v>14055</v>
      </c>
    </row>
    <row r="556" spans="1:4">
      <c r="A556" s="144">
        <v>555</v>
      </c>
      <c r="B556" s="144">
        <v>2050</v>
      </c>
      <c r="C556" s="144" t="s">
        <v>450</v>
      </c>
      <c r="D556" s="144" t="s">
        <v>14056</v>
      </c>
    </row>
    <row r="557" spans="1:4">
      <c r="A557" s="144">
        <v>556</v>
      </c>
      <c r="B557" s="144">
        <v>2050</v>
      </c>
      <c r="C557" s="144" t="s">
        <v>450</v>
      </c>
      <c r="D557" s="144" t="s">
        <v>14057</v>
      </c>
    </row>
    <row r="558" spans="1:4">
      <c r="A558" s="144">
        <v>557</v>
      </c>
      <c r="B558" s="144">
        <v>2050</v>
      </c>
      <c r="C558" s="144" t="s">
        <v>450</v>
      </c>
      <c r="D558" s="144" t="s">
        <v>14058</v>
      </c>
    </row>
    <row r="559" spans="1:4">
      <c r="A559" s="144">
        <v>558</v>
      </c>
      <c r="B559" s="144">
        <v>2050</v>
      </c>
      <c r="C559" s="144" t="s">
        <v>450</v>
      </c>
      <c r="D559" s="144" t="s">
        <v>14059</v>
      </c>
    </row>
    <row r="560" spans="1:4">
      <c r="A560" s="144">
        <v>559</v>
      </c>
      <c r="B560" s="144">
        <v>2050</v>
      </c>
      <c r="C560" s="144" t="s">
        <v>450</v>
      </c>
      <c r="D560" s="144" t="s">
        <v>14060</v>
      </c>
    </row>
    <row r="561" spans="1:4">
      <c r="A561" s="144">
        <v>560</v>
      </c>
      <c r="B561" s="144">
        <v>2050</v>
      </c>
      <c r="C561" s="144" t="s">
        <v>450</v>
      </c>
      <c r="D561" s="144" t="s">
        <v>14061</v>
      </c>
    </row>
    <row r="562" spans="1:4">
      <c r="A562" s="144">
        <v>561</v>
      </c>
      <c r="B562" s="144">
        <v>2050</v>
      </c>
      <c r="C562" s="144" t="s">
        <v>450</v>
      </c>
      <c r="D562" s="144" t="s">
        <v>14062</v>
      </c>
    </row>
    <row r="563" spans="1:4">
      <c r="A563" s="144">
        <v>562</v>
      </c>
      <c r="B563" s="144">
        <v>2050</v>
      </c>
      <c r="C563" s="144" t="s">
        <v>450</v>
      </c>
      <c r="D563" s="144" t="s">
        <v>14063</v>
      </c>
    </row>
    <row r="564" spans="1:4">
      <c r="A564" s="144">
        <v>563</v>
      </c>
      <c r="B564" s="144">
        <v>2050</v>
      </c>
      <c r="C564" s="144" t="s">
        <v>450</v>
      </c>
      <c r="D564" s="144" t="s">
        <v>14064</v>
      </c>
    </row>
    <row r="565" spans="1:4">
      <c r="A565" s="144">
        <v>564</v>
      </c>
      <c r="B565" s="144">
        <v>2050</v>
      </c>
      <c r="C565" s="144" t="s">
        <v>450</v>
      </c>
      <c r="D565" s="144" t="s">
        <v>14065</v>
      </c>
    </row>
    <row r="566" spans="1:4">
      <c r="A566" s="144">
        <v>565</v>
      </c>
      <c r="B566" s="144">
        <v>2050</v>
      </c>
      <c r="C566" s="144" t="s">
        <v>450</v>
      </c>
      <c r="D566" s="144" t="s">
        <v>14066</v>
      </c>
    </row>
    <row r="567" spans="1:4">
      <c r="A567" s="144">
        <v>566</v>
      </c>
      <c r="B567" s="144">
        <v>2050</v>
      </c>
      <c r="C567" s="144" t="s">
        <v>450</v>
      </c>
      <c r="D567" s="144" t="s">
        <v>14067</v>
      </c>
    </row>
    <row r="568" spans="1:4">
      <c r="A568" s="144">
        <v>567</v>
      </c>
      <c r="B568" s="144">
        <v>2050</v>
      </c>
      <c r="C568" s="144" t="s">
        <v>450</v>
      </c>
      <c r="D568" s="144" t="s">
        <v>14068</v>
      </c>
    </row>
    <row r="569" spans="1:4">
      <c r="A569" s="144">
        <v>568</v>
      </c>
      <c r="B569" s="144">
        <v>2050</v>
      </c>
      <c r="C569" s="144" t="s">
        <v>450</v>
      </c>
      <c r="D569" s="144" t="s">
        <v>14069</v>
      </c>
    </row>
    <row r="570" spans="1:4">
      <c r="A570" s="144">
        <v>569</v>
      </c>
      <c r="B570" s="144">
        <v>2050</v>
      </c>
      <c r="C570" s="144" t="s">
        <v>450</v>
      </c>
      <c r="D570" s="144" t="s">
        <v>14070</v>
      </c>
    </row>
    <row r="571" spans="1:4">
      <c r="A571" s="144">
        <v>570</v>
      </c>
      <c r="B571" s="144">
        <v>2050</v>
      </c>
      <c r="C571" s="144" t="s">
        <v>450</v>
      </c>
      <c r="D571" s="144" t="s">
        <v>14071</v>
      </c>
    </row>
    <row r="572" spans="1:4">
      <c r="A572" s="144">
        <v>571</v>
      </c>
      <c r="B572" s="144">
        <v>2050</v>
      </c>
      <c r="C572" s="144" t="s">
        <v>450</v>
      </c>
      <c r="D572" s="144" t="s">
        <v>14072</v>
      </c>
    </row>
    <row r="573" spans="1:4">
      <c r="A573" s="144">
        <v>572</v>
      </c>
      <c r="B573" s="144">
        <v>2050</v>
      </c>
      <c r="C573" s="144" t="s">
        <v>450</v>
      </c>
      <c r="D573" s="144" t="s">
        <v>14073</v>
      </c>
    </row>
    <row r="574" spans="1:4">
      <c r="A574" s="144">
        <v>573</v>
      </c>
      <c r="B574" s="144">
        <v>2050</v>
      </c>
      <c r="C574" s="144" t="s">
        <v>450</v>
      </c>
      <c r="D574" s="144" t="s">
        <v>14074</v>
      </c>
    </row>
    <row r="575" spans="1:4">
      <c r="A575" s="144">
        <v>574</v>
      </c>
      <c r="B575" s="144">
        <v>2050</v>
      </c>
      <c r="C575" s="144" t="s">
        <v>450</v>
      </c>
      <c r="D575" s="144" t="s">
        <v>14075</v>
      </c>
    </row>
    <row r="576" spans="1:4">
      <c r="A576" s="144">
        <v>575</v>
      </c>
      <c r="B576" s="144">
        <v>2050</v>
      </c>
      <c r="C576" s="144" t="s">
        <v>450</v>
      </c>
      <c r="D576" s="144" t="s">
        <v>14076</v>
      </c>
    </row>
    <row r="577" spans="1:4">
      <c r="A577" s="144">
        <v>576</v>
      </c>
      <c r="B577" s="144">
        <v>2050</v>
      </c>
      <c r="C577" s="144" t="s">
        <v>450</v>
      </c>
      <c r="D577" s="144" t="s">
        <v>14077</v>
      </c>
    </row>
    <row r="578" spans="1:4">
      <c r="A578" s="144">
        <v>577</v>
      </c>
      <c r="B578" s="144">
        <v>2050</v>
      </c>
      <c r="C578" s="144" t="s">
        <v>450</v>
      </c>
      <c r="D578" s="144" t="s">
        <v>14078</v>
      </c>
    </row>
    <row r="579" spans="1:4">
      <c r="A579" s="144">
        <v>578</v>
      </c>
      <c r="B579" s="144">
        <v>2050</v>
      </c>
      <c r="C579" s="144" t="s">
        <v>450</v>
      </c>
      <c r="D579" s="144" t="s">
        <v>14079</v>
      </c>
    </row>
    <row r="580" spans="1:4">
      <c r="A580" s="144">
        <v>579</v>
      </c>
      <c r="B580" s="144">
        <v>2050</v>
      </c>
      <c r="C580" s="144" t="s">
        <v>450</v>
      </c>
      <c r="D580" s="144" t="s">
        <v>14080</v>
      </c>
    </row>
    <row r="581" spans="1:4">
      <c r="A581" s="144">
        <v>580</v>
      </c>
      <c r="B581" s="144">
        <v>2050</v>
      </c>
      <c r="C581" s="144" t="s">
        <v>495</v>
      </c>
      <c r="D581" s="144" t="s">
        <v>14081</v>
      </c>
    </row>
    <row r="582" spans="1:4">
      <c r="A582" s="144">
        <v>581</v>
      </c>
      <c r="B582" s="144">
        <v>2050</v>
      </c>
      <c r="C582" s="144" t="s">
        <v>495</v>
      </c>
      <c r="D582" s="144" t="s">
        <v>14082</v>
      </c>
    </row>
    <row r="583" spans="1:4">
      <c r="A583" s="144">
        <v>582</v>
      </c>
      <c r="B583" s="144">
        <v>2050</v>
      </c>
      <c r="C583" s="144" t="s">
        <v>495</v>
      </c>
      <c r="D583" s="144" t="s">
        <v>14083</v>
      </c>
    </row>
    <row r="584" spans="1:4">
      <c r="A584" s="144">
        <v>583</v>
      </c>
      <c r="B584" s="144">
        <v>2050</v>
      </c>
      <c r="C584" s="144" t="s">
        <v>495</v>
      </c>
      <c r="D584" s="144" t="s">
        <v>14084</v>
      </c>
    </row>
    <row r="585" spans="1:4">
      <c r="A585" s="144">
        <v>584</v>
      </c>
      <c r="B585" s="144">
        <v>2050</v>
      </c>
      <c r="C585" s="144" t="s">
        <v>495</v>
      </c>
      <c r="D585" s="144" t="s">
        <v>14085</v>
      </c>
    </row>
    <row r="586" spans="1:4">
      <c r="A586" s="144">
        <v>585</v>
      </c>
      <c r="B586" s="144">
        <v>2050</v>
      </c>
      <c r="C586" s="144" t="s">
        <v>495</v>
      </c>
      <c r="D586" s="144" t="s">
        <v>14086</v>
      </c>
    </row>
    <row r="587" spans="1:4">
      <c r="A587" s="144">
        <v>586</v>
      </c>
      <c r="B587" s="144">
        <v>2050</v>
      </c>
      <c r="C587" s="144" t="s">
        <v>495</v>
      </c>
      <c r="D587" s="144" t="s">
        <v>14087</v>
      </c>
    </row>
    <row r="588" spans="1:4">
      <c r="A588" s="144">
        <v>587</v>
      </c>
      <c r="B588" s="144">
        <v>2050</v>
      </c>
      <c r="C588" s="144" t="s">
        <v>495</v>
      </c>
      <c r="D588" s="144" t="s">
        <v>14088</v>
      </c>
    </row>
    <row r="589" spans="1:4">
      <c r="A589" s="144">
        <v>588</v>
      </c>
      <c r="B589" s="144">
        <v>2050</v>
      </c>
      <c r="C589" s="144" t="s">
        <v>495</v>
      </c>
      <c r="D589" s="144" t="s">
        <v>14089</v>
      </c>
    </row>
    <row r="590" spans="1:4">
      <c r="A590" s="144">
        <v>589</v>
      </c>
      <c r="B590" s="144">
        <v>2050</v>
      </c>
      <c r="C590" s="144" t="s">
        <v>495</v>
      </c>
      <c r="D590" s="144" t="s">
        <v>14090</v>
      </c>
    </row>
    <row r="591" spans="1:4">
      <c r="A591" s="144">
        <v>590</v>
      </c>
      <c r="B591" s="144">
        <v>2050</v>
      </c>
      <c r="C591" s="144" t="s">
        <v>495</v>
      </c>
      <c r="D591" s="144" t="s">
        <v>14091</v>
      </c>
    </row>
    <row r="592" spans="1:4">
      <c r="A592" s="144">
        <v>591</v>
      </c>
      <c r="B592" s="144">
        <v>2050</v>
      </c>
      <c r="C592" s="144" t="s">
        <v>495</v>
      </c>
      <c r="D592" s="144" t="s">
        <v>14092</v>
      </c>
    </row>
    <row r="593" spans="1:4">
      <c r="A593" s="144">
        <v>592</v>
      </c>
      <c r="B593" s="144">
        <v>2050</v>
      </c>
      <c r="C593" s="144" t="s">
        <v>495</v>
      </c>
      <c r="D593" s="144" t="s">
        <v>14093</v>
      </c>
    </row>
    <row r="594" spans="1:4">
      <c r="A594" s="144">
        <v>593</v>
      </c>
      <c r="B594" s="144">
        <v>2050</v>
      </c>
      <c r="C594" s="144" t="s">
        <v>495</v>
      </c>
      <c r="D594" s="144" t="s">
        <v>14094</v>
      </c>
    </row>
    <row r="595" spans="1:4">
      <c r="A595" s="144">
        <v>594</v>
      </c>
      <c r="B595" s="144">
        <v>2050</v>
      </c>
      <c r="C595" s="144" t="s">
        <v>495</v>
      </c>
      <c r="D595" s="144" t="s">
        <v>14095</v>
      </c>
    </row>
    <row r="596" spans="1:4">
      <c r="A596" s="144">
        <v>595</v>
      </c>
      <c r="B596" s="144">
        <v>2050</v>
      </c>
      <c r="C596" s="144" t="s">
        <v>495</v>
      </c>
      <c r="D596" s="144" t="s">
        <v>14096</v>
      </c>
    </row>
    <row r="597" spans="1:4">
      <c r="A597" s="144">
        <v>596</v>
      </c>
      <c r="B597" s="144">
        <v>2050</v>
      </c>
      <c r="C597" s="144" t="s">
        <v>495</v>
      </c>
      <c r="D597" s="144" t="s">
        <v>14097</v>
      </c>
    </row>
    <row r="598" spans="1:4">
      <c r="A598" s="144">
        <v>597</v>
      </c>
      <c r="B598" s="144">
        <v>2050</v>
      </c>
      <c r="C598" s="144" t="s">
        <v>495</v>
      </c>
      <c r="D598" s="144" t="s">
        <v>14098</v>
      </c>
    </row>
    <row r="599" spans="1:4">
      <c r="A599" s="144">
        <v>598</v>
      </c>
      <c r="B599" s="144">
        <v>2050</v>
      </c>
      <c r="C599" s="144" t="s">
        <v>495</v>
      </c>
      <c r="D599" s="144" t="s">
        <v>14099</v>
      </c>
    </row>
    <row r="600" spans="1:4">
      <c r="A600" s="144">
        <v>599</v>
      </c>
      <c r="B600" s="144">
        <v>2050</v>
      </c>
      <c r="C600" s="144" t="s">
        <v>495</v>
      </c>
      <c r="D600" s="144" t="s">
        <v>14100</v>
      </c>
    </row>
    <row r="601" spans="1:4">
      <c r="A601" s="144">
        <v>600</v>
      </c>
      <c r="B601" s="144">
        <v>2050</v>
      </c>
      <c r="C601" s="144" t="s">
        <v>495</v>
      </c>
      <c r="D601" s="144" t="s">
        <v>14101</v>
      </c>
    </row>
    <row r="602" spans="1:4">
      <c r="A602" s="144">
        <v>601</v>
      </c>
      <c r="B602" s="144">
        <v>2050</v>
      </c>
      <c r="C602" s="144" t="s">
        <v>495</v>
      </c>
      <c r="D602" s="144" t="s">
        <v>14102</v>
      </c>
    </row>
    <row r="603" spans="1:4">
      <c r="A603" s="144">
        <v>602</v>
      </c>
      <c r="B603" s="144">
        <v>2050</v>
      </c>
      <c r="C603" s="144" t="s">
        <v>495</v>
      </c>
      <c r="D603" s="144" t="s">
        <v>14103</v>
      </c>
    </row>
    <row r="604" spans="1:4">
      <c r="A604" s="144">
        <v>603</v>
      </c>
      <c r="B604" s="144">
        <v>2050</v>
      </c>
      <c r="C604" s="144" t="s">
        <v>495</v>
      </c>
      <c r="D604" s="144" t="s">
        <v>14104</v>
      </c>
    </row>
    <row r="605" spans="1:4">
      <c r="A605" s="144">
        <v>604</v>
      </c>
      <c r="B605" s="144">
        <v>2050</v>
      </c>
      <c r="C605" s="144" t="s">
        <v>495</v>
      </c>
      <c r="D605" s="144" t="s">
        <v>14105</v>
      </c>
    </row>
    <row r="606" spans="1:4">
      <c r="A606" s="144">
        <v>605</v>
      </c>
      <c r="B606" s="144">
        <v>2050</v>
      </c>
      <c r="C606" s="144" t="s">
        <v>495</v>
      </c>
      <c r="D606" s="144" t="s">
        <v>14106</v>
      </c>
    </row>
    <row r="607" spans="1:4">
      <c r="A607" s="144">
        <v>606</v>
      </c>
      <c r="B607" s="144">
        <v>2050</v>
      </c>
      <c r="C607" s="144" t="s">
        <v>495</v>
      </c>
      <c r="D607" s="144" t="s">
        <v>14107</v>
      </c>
    </row>
    <row r="608" spans="1:4">
      <c r="A608" s="144">
        <v>607</v>
      </c>
      <c r="B608" s="144">
        <v>2050</v>
      </c>
      <c r="C608" s="144" t="s">
        <v>495</v>
      </c>
      <c r="D608" s="144" t="s">
        <v>14108</v>
      </c>
    </row>
    <row r="609" spans="1:4">
      <c r="A609" s="144">
        <v>608</v>
      </c>
      <c r="B609" s="144">
        <v>2050</v>
      </c>
      <c r="C609" s="144" t="s">
        <v>495</v>
      </c>
      <c r="D609" s="144" t="s">
        <v>14109</v>
      </c>
    </row>
    <row r="610" spans="1:4">
      <c r="A610" s="144">
        <v>609</v>
      </c>
      <c r="B610" s="144">
        <v>2050</v>
      </c>
      <c r="C610" s="144" t="s">
        <v>495</v>
      </c>
      <c r="D610" s="144" t="s">
        <v>14110</v>
      </c>
    </row>
    <row r="611" spans="1:4">
      <c r="A611" s="144">
        <v>610</v>
      </c>
      <c r="B611" s="144">
        <v>2050</v>
      </c>
      <c r="C611" s="144" t="s">
        <v>495</v>
      </c>
      <c r="D611" s="144" t="s">
        <v>14111</v>
      </c>
    </row>
    <row r="612" spans="1:4">
      <c r="A612" s="144">
        <v>611</v>
      </c>
      <c r="B612" s="144">
        <v>2050</v>
      </c>
      <c r="C612" s="144" t="s">
        <v>495</v>
      </c>
      <c r="D612" s="144" t="s">
        <v>14112</v>
      </c>
    </row>
    <row r="613" spans="1:4">
      <c r="A613" s="144">
        <v>612</v>
      </c>
      <c r="B613" s="144">
        <v>2050</v>
      </c>
      <c r="C613" s="144" t="s">
        <v>495</v>
      </c>
      <c r="D613" s="144" t="s">
        <v>14113</v>
      </c>
    </row>
    <row r="614" spans="1:4">
      <c r="A614" s="144">
        <v>613</v>
      </c>
      <c r="B614" s="144">
        <v>2050</v>
      </c>
      <c r="C614" s="144" t="s">
        <v>495</v>
      </c>
      <c r="D614" s="144" t="s">
        <v>14114</v>
      </c>
    </row>
    <row r="615" spans="1:4">
      <c r="A615" s="144">
        <v>614</v>
      </c>
      <c r="B615" s="144">
        <v>2050</v>
      </c>
      <c r="C615" s="144" t="s">
        <v>495</v>
      </c>
      <c r="D615" s="144" t="s">
        <v>14115</v>
      </c>
    </row>
    <row r="616" spans="1:4">
      <c r="A616" s="144">
        <v>615</v>
      </c>
      <c r="B616" s="144">
        <v>2050</v>
      </c>
      <c r="C616" s="144" t="s">
        <v>495</v>
      </c>
      <c r="D616" s="144" t="s">
        <v>14116</v>
      </c>
    </row>
    <row r="617" spans="1:4">
      <c r="A617" s="144">
        <v>616</v>
      </c>
      <c r="B617" s="144">
        <v>2050</v>
      </c>
      <c r="C617" s="144" t="s">
        <v>495</v>
      </c>
      <c r="D617" s="144" t="s">
        <v>14117</v>
      </c>
    </row>
    <row r="618" spans="1:4">
      <c r="A618" s="144">
        <v>617</v>
      </c>
      <c r="B618" s="144">
        <v>2050</v>
      </c>
      <c r="C618" s="144" t="s">
        <v>527</v>
      </c>
      <c r="D618" s="144" t="s">
        <v>14118</v>
      </c>
    </row>
    <row r="619" spans="1:4">
      <c r="A619" s="144">
        <v>618</v>
      </c>
      <c r="B619" s="144">
        <v>2050</v>
      </c>
      <c r="C619" s="144" t="s">
        <v>527</v>
      </c>
      <c r="D619" s="144" t="s">
        <v>14119</v>
      </c>
    </row>
    <row r="620" spans="1:4">
      <c r="A620" s="144">
        <v>619</v>
      </c>
      <c r="B620" s="144">
        <v>2050</v>
      </c>
      <c r="C620" s="144" t="s">
        <v>527</v>
      </c>
      <c r="D620" s="144" t="s">
        <v>14120</v>
      </c>
    </row>
    <row r="621" spans="1:4">
      <c r="A621" s="144">
        <v>620</v>
      </c>
      <c r="B621" s="144">
        <v>2050</v>
      </c>
      <c r="C621" s="144" t="s">
        <v>527</v>
      </c>
      <c r="D621" s="144" t="s">
        <v>14121</v>
      </c>
    </row>
    <row r="622" spans="1:4">
      <c r="A622" s="144">
        <v>621</v>
      </c>
      <c r="B622" s="144">
        <v>2050</v>
      </c>
      <c r="C622" s="144" t="s">
        <v>527</v>
      </c>
      <c r="D622" s="144" t="s">
        <v>14122</v>
      </c>
    </row>
    <row r="623" spans="1:4">
      <c r="A623" s="144">
        <v>622</v>
      </c>
      <c r="B623" s="144">
        <v>2050</v>
      </c>
      <c r="C623" s="144" t="s">
        <v>527</v>
      </c>
      <c r="D623" s="144" t="s">
        <v>14123</v>
      </c>
    </row>
    <row r="624" spans="1:4">
      <c r="A624" s="144">
        <v>623</v>
      </c>
      <c r="B624" s="144">
        <v>2050</v>
      </c>
      <c r="C624" s="144" t="s">
        <v>527</v>
      </c>
      <c r="D624" s="144" t="s">
        <v>14124</v>
      </c>
    </row>
    <row r="625" spans="1:4">
      <c r="A625" s="144">
        <v>624</v>
      </c>
      <c r="B625" s="144">
        <v>2050</v>
      </c>
      <c r="C625" s="144" t="s">
        <v>527</v>
      </c>
      <c r="D625" s="144" t="s">
        <v>14125</v>
      </c>
    </row>
    <row r="626" spans="1:4">
      <c r="A626" s="144">
        <v>625</v>
      </c>
      <c r="B626" s="144">
        <v>2050</v>
      </c>
      <c r="C626" s="144" t="s">
        <v>527</v>
      </c>
      <c r="D626" s="144" t="s">
        <v>14126</v>
      </c>
    </row>
    <row r="627" spans="1:4">
      <c r="A627" s="144">
        <v>626</v>
      </c>
      <c r="B627" s="144">
        <v>2050</v>
      </c>
      <c r="C627" s="144" t="s">
        <v>527</v>
      </c>
      <c r="D627" s="144" t="s">
        <v>14127</v>
      </c>
    </row>
    <row r="628" spans="1:4">
      <c r="A628" s="144">
        <v>627</v>
      </c>
      <c r="B628" s="144">
        <v>2050</v>
      </c>
      <c r="C628" s="144" t="s">
        <v>527</v>
      </c>
      <c r="D628" s="144" t="s">
        <v>14128</v>
      </c>
    </row>
    <row r="629" spans="1:4">
      <c r="A629" s="144">
        <v>628</v>
      </c>
      <c r="B629" s="144">
        <v>2050</v>
      </c>
      <c r="C629" s="144" t="s">
        <v>527</v>
      </c>
      <c r="D629" s="144" t="s">
        <v>14129</v>
      </c>
    </row>
    <row r="630" spans="1:4">
      <c r="A630" s="144">
        <v>629</v>
      </c>
      <c r="B630" s="144">
        <v>2050</v>
      </c>
      <c r="C630" s="144" t="s">
        <v>527</v>
      </c>
      <c r="D630" s="144" t="s">
        <v>14130</v>
      </c>
    </row>
    <row r="631" spans="1:4">
      <c r="A631" s="144">
        <v>630</v>
      </c>
      <c r="B631" s="144">
        <v>2050</v>
      </c>
      <c r="C631" s="144" t="s">
        <v>527</v>
      </c>
      <c r="D631" s="144" t="s">
        <v>14131</v>
      </c>
    </row>
    <row r="632" spans="1:4">
      <c r="A632" s="144">
        <v>631</v>
      </c>
      <c r="B632" s="144">
        <v>2050</v>
      </c>
      <c r="C632" s="144" t="s">
        <v>527</v>
      </c>
      <c r="D632" s="144" t="s">
        <v>14132</v>
      </c>
    </row>
    <row r="633" spans="1:4">
      <c r="A633" s="144">
        <v>632</v>
      </c>
      <c r="B633" s="144">
        <v>2050</v>
      </c>
      <c r="C633" s="144" t="s">
        <v>527</v>
      </c>
      <c r="D633" s="144" t="s">
        <v>14133</v>
      </c>
    </row>
    <row r="634" spans="1:4">
      <c r="A634" s="144">
        <v>633</v>
      </c>
      <c r="B634" s="144">
        <v>2050</v>
      </c>
      <c r="C634" s="144" t="s">
        <v>527</v>
      </c>
      <c r="D634" s="144" t="s">
        <v>14134</v>
      </c>
    </row>
    <row r="635" spans="1:4">
      <c r="A635" s="144">
        <v>634</v>
      </c>
      <c r="B635" s="144">
        <v>2050</v>
      </c>
      <c r="C635" s="144" t="s">
        <v>527</v>
      </c>
      <c r="D635" s="144" t="s">
        <v>14135</v>
      </c>
    </row>
    <row r="636" spans="1:4">
      <c r="A636" s="144">
        <v>635</v>
      </c>
      <c r="B636" s="144">
        <v>2050</v>
      </c>
      <c r="C636" s="144" t="s">
        <v>527</v>
      </c>
      <c r="D636" s="144" t="s">
        <v>14136</v>
      </c>
    </row>
    <row r="637" spans="1:4">
      <c r="A637" s="144">
        <v>636</v>
      </c>
      <c r="B637" s="144">
        <v>2050</v>
      </c>
      <c r="C637" s="144" t="s">
        <v>527</v>
      </c>
      <c r="D637" s="144" t="s">
        <v>14137</v>
      </c>
    </row>
    <row r="638" spans="1:4">
      <c r="A638" s="144">
        <v>637</v>
      </c>
      <c r="B638" s="144">
        <v>2050</v>
      </c>
      <c r="C638" s="144" t="s">
        <v>527</v>
      </c>
      <c r="D638" s="144" t="s">
        <v>14138</v>
      </c>
    </row>
    <row r="639" spans="1:4">
      <c r="A639" s="144">
        <v>638</v>
      </c>
      <c r="B639" s="144">
        <v>2050</v>
      </c>
      <c r="C639" s="144" t="s">
        <v>527</v>
      </c>
      <c r="D639" s="144" t="s">
        <v>14139</v>
      </c>
    </row>
    <row r="640" spans="1:4">
      <c r="A640" s="144">
        <v>639</v>
      </c>
      <c r="B640" s="144">
        <v>2050</v>
      </c>
      <c r="C640" s="144" t="s">
        <v>527</v>
      </c>
      <c r="D640" s="144" t="s">
        <v>14140</v>
      </c>
    </row>
    <row r="641" spans="1:4">
      <c r="A641" s="144">
        <v>640</v>
      </c>
      <c r="B641" s="144">
        <v>2050</v>
      </c>
      <c r="C641" s="144" t="s">
        <v>527</v>
      </c>
      <c r="D641" s="144" t="s">
        <v>14141</v>
      </c>
    </row>
    <row r="642" spans="1:4">
      <c r="A642" s="144">
        <v>641</v>
      </c>
      <c r="B642" s="144">
        <v>2050</v>
      </c>
      <c r="C642" s="144" t="s">
        <v>527</v>
      </c>
      <c r="D642" s="144" t="s">
        <v>14142</v>
      </c>
    </row>
    <row r="643" spans="1:4">
      <c r="A643" s="144">
        <v>642</v>
      </c>
      <c r="B643" s="144">
        <v>2050</v>
      </c>
      <c r="C643" s="144" t="s">
        <v>527</v>
      </c>
      <c r="D643" s="144" t="s">
        <v>14143</v>
      </c>
    </row>
    <row r="644" spans="1:4">
      <c r="A644" s="144">
        <v>643</v>
      </c>
      <c r="B644" s="144">
        <v>2050</v>
      </c>
      <c r="C644" s="144" t="s">
        <v>527</v>
      </c>
      <c r="D644" s="144" t="s">
        <v>14144</v>
      </c>
    </row>
    <row r="645" spans="1:4">
      <c r="A645" s="144">
        <v>644</v>
      </c>
      <c r="B645" s="144">
        <v>2050</v>
      </c>
      <c r="C645" s="144" t="s">
        <v>527</v>
      </c>
      <c r="D645" s="144" t="s">
        <v>14145</v>
      </c>
    </row>
    <row r="646" spans="1:4">
      <c r="A646" s="144">
        <v>645</v>
      </c>
      <c r="B646" s="144">
        <v>2050</v>
      </c>
      <c r="C646" s="144" t="s">
        <v>527</v>
      </c>
      <c r="D646" s="144" t="s">
        <v>14146</v>
      </c>
    </row>
    <row r="647" spans="1:4">
      <c r="A647" s="144">
        <v>646</v>
      </c>
      <c r="B647" s="144">
        <v>2050</v>
      </c>
      <c r="C647" s="144" t="s">
        <v>527</v>
      </c>
      <c r="D647" s="144" t="s">
        <v>14147</v>
      </c>
    </row>
    <row r="648" spans="1:4">
      <c r="A648" s="144">
        <v>647</v>
      </c>
      <c r="B648" s="144">
        <v>2050</v>
      </c>
      <c r="C648" s="144" t="s">
        <v>527</v>
      </c>
      <c r="D648" s="144" t="s">
        <v>14148</v>
      </c>
    </row>
    <row r="649" spans="1:4">
      <c r="A649" s="144">
        <v>648</v>
      </c>
      <c r="B649" s="144">
        <v>2050</v>
      </c>
      <c r="C649" s="144" t="s">
        <v>527</v>
      </c>
      <c r="D649" s="144" t="s">
        <v>14149</v>
      </c>
    </row>
    <row r="650" spans="1:4">
      <c r="A650" s="144">
        <v>649</v>
      </c>
      <c r="B650" s="144">
        <v>2050</v>
      </c>
      <c r="C650" s="144" t="s">
        <v>527</v>
      </c>
      <c r="D650" s="144" t="s">
        <v>14150</v>
      </c>
    </row>
    <row r="651" spans="1:4">
      <c r="A651" s="144">
        <v>650</v>
      </c>
      <c r="B651" s="144">
        <v>2050</v>
      </c>
      <c r="C651" s="144" t="s">
        <v>527</v>
      </c>
      <c r="D651" s="144" t="s">
        <v>14151</v>
      </c>
    </row>
    <row r="652" spans="1:4">
      <c r="A652" s="144">
        <v>651</v>
      </c>
      <c r="B652" s="144">
        <v>2050</v>
      </c>
      <c r="C652" s="144" t="s">
        <v>527</v>
      </c>
      <c r="D652" s="144" t="s">
        <v>14152</v>
      </c>
    </row>
    <row r="653" spans="1:4">
      <c r="A653" s="144">
        <v>652</v>
      </c>
      <c r="B653" s="144">
        <v>2050</v>
      </c>
      <c r="C653" s="144" t="s">
        <v>527</v>
      </c>
      <c r="D653" s="144" t="s">
        <v>14153</v>
      </c>
    </row>
    <row r="654" spans="1:4">
      <c r="A654" s="144">
        <v>653</v>
      </c>
      <c r="B654" s="144">
        <v>2050</v>
      </c>
      <c r="C654" s="144" t="s">
        <v>527</v>
      </c>
      <c r="D654" s="144" t="s">
        <v>14154</v>
      </c>
    </row>
    <row r="655" spans="1:4">
      <c r="A655" s="144">
        <v>654</v>
      </c>
      <c r="B655" s="144">
        <v>2050</v>
      </c>
      <c r="C655" s="144" t="s">
        <v>527</v>
      </c>
      <c r="D655" s="144" t="s">
        <v>14155</v>
      </c>
    </row>
    <row r="656" spans="1:4">
      <c r="A656" s="144">
        <v>655</v>
      </c>
      <c r="B656" s="144">
        <v>2050</v>
      </c>
      <c r="C656" s="144" t="s">
        <v>527</v>
      </c>
      <c r="D656" s="144" t="s">
        <v>14156</v>
      </c>
    </row>
    <row r="657" spans="1:4">
      <c r="A657" s="144">
        <v>656</v>
      </c>
      <c r="B657" s="144">
        <v>2050</v>
      </c>
      <c r="C657" s="144" t="s">
        <v>527</v>
      </c>
      <c r="D657" s="144" t="s">
        <v>14157</v>
      </c>
    </row>
    <row r="658" spans="1:4">
      <c r="A658" s="144">
        <v>657</v>
      </c>
      <c r="B658" s="144">
        <v>2050</v>
      </c>
      <c r="C658" s="144" t="s">
        <v>527</v>
      </c>
      <c r="D658" s="144" t="s">
        <v>14158</v>
      </c>
    </row>
    <row r="659" spans="1:4">
      <c r="A659" s="144">
        <v>658</v>
      </c>
      <c r="B659" s="144">
        <v>2050</v>
      </c>
      <c r="C659" s="144" t="s">
        <v>527</v>
      </c>
      <c r="D659" s="144" t="s">
        <v>14159</v>
      </c>
    </row>
    <row r="660" spans="1:4">
      <c r="A660" s="144">
        <v>659</v>
      </c>
      <c r="B660" s="144">
        <v>2050</v>
      </c>
      <c r="C660" s="144" t="s">
        <v>527</v>
      </c>
      <c r="D660" s="144" t="s">
        <v>14160</v>
      </c>
    </row>
    <row r="661" spans="1:4">
      <c r="A661" s="144">
        <v>660</v>
      </c>
      <c r="B661" s="144">
        <v>2050</v>
      </c>
      <c r="C661" s="144" t="s">
        <v>527</v>
      </c>
      <c r="D661" s="144" t="s">
        <v>14161</v>
      </c>
    </row>
    <row r="662" spans="1:4">
      <c r="A662" s="144">
        <v>661</v>
      </c>
      <c r="B662" s="144">
        <v>2050</v>
      </c>
      <c r="C662" s="144" t="s">
        <v>527</v>
      </c>
      <c r="D662" s="144" t="s">
        <v>14162</v>
      </c>
    </row>
    <row r="663" spans="1:4">
      <c r="A663" s="144">
        <v>662</v>
      </c>
      <c r="B663" s="144">
        <v>2050</v>
      </c>
      <c r="C663" s="144" t="s">
        <v>527</v>
      </c>
      <c r="D663" s="144" t="s">
        <v>14163</v>
      </c>
    </row>
    <row r="664" spans="1:4">
      <c r="A664" s="144">
        <v>663</v>
      </c>
      <c r="B664" s="144">
        <v>2050</v>
      </c>
      <c r="C664" s="144" t="s">
        <v>527</v>
      </c>
      <c r="D664" s="144" t="s">
        <v>14164</v>
      </c>
    </row>
    <row r="665" spans="1:4">
      <c r="A665" s="144">
        <v>664</v>
      </c>
      <c r="B665" s="144">
        <v>2050</v>
      </c>
      <c r="C665" s="144" t="s">
        <v>527</v>
      </c>
      <c r="D665" s="144" t="s">
        <v>14165</v>
      </c>
    </row>
    <row r="666" spans="1:4">
      <c r="A666" s="144">
        <v>665</v>
      </c>
      <c r="B666" s="144">
        <v>2050</v>
      </c>
      <c r="C666" s="144" t="s">
        <v>527</v>
      </c>
      <c r="D666" s="144" t="s">
        <v>14166</v>
      </c>
    </row>
    <row r="667" spans="1:4">
      <c r="A667" s="144">
        <v>666</v>
      </c>
      <c r="B667" s="144">
        <v>2050</v>
      </c>
      <c r="C667" s="144" t="s">
        <v>527</v>
      </c>
      <c r="D667" s="144" t="s">
        <v>14167</v>
      </c>
    </row>
    <row r="668" spans="1:4">
      <c r="A668" s="144">
        <v>667</v>
      </c>
      <c r="B668" s="144">
        <v>2050</v>
      </c>
      <c r="C668" s="144" t="s">
        <v>527</v>
      </c>
      <c r="D668" s="144" t="s">
        <v>14168</v>
      </c>
    </row>
    <row r="669" spans="1:4">
      <c r="A669" s="144">
        <v>668</v>
      </c>
      <c r="B669" s="144">
        <v>2050</v>
      </c>
      <c r="C669" s="144" t="s">
        <v>527</v>
      </c>
      <c r="D669" s="144" t="s">
        <v>14169</v>
      </c>
    </row>
    <row r="670" spans="1:4">
      <c r="A670" s="144">
        <v>669</v>
      </c>
      <c r="B670" s="144">
        <v>2050</v>
      </c>
      <c r="C670" s="144" t="s">
        <v>527</v>
      </c>
      <c r="D670" s="144" t="s">
        <v>14170</v>
      </c>
    </row>
    <row r="671" spans="1:4">
      <c r="A671" s="144">
        <v>670</v>
      </c>
      <c r="B671" s="144">
        <v>2050</v>
      </c>
      <c r="C671" s="144" t="s">
        <v>527</v>
      </c>
      <c r="D671" s="144" t="s">
        <v>14171</v>
      </c>
    </row>
    <row r="672" spans="1:4">
      <c r="A672" s="144">
        <v>671</v>
      </c>
      <c r="B672" s="144">
        <v>2050</v>
      </c>
      <c r="C672" s="144" t="s">
        <v>527</v>
      </c>
      <c r="D672" s="144" t="s">
        <v>14172</v>
      </c>
    </row>
    <row r="673" spans="1:4">
      <c r="A673" s="144">
        <v>672</v>
      </c>
      <c r="B673" s="144">
        <v>2050</v>
      </c>
      <c r="C673" s="144" t="s">
        <v>527</v>
      </c>
      <c r="D673" s="144" t="s">
        <v>14173</v>
      </c>
    </row>
    <row r="674" spans="1:4">
      <c r="A674" s="144">
        <v>673</v>
      </c>
      <c r="B674" s="144">
        <v>2050</v>
      </c>
      <c r="C674" s="144" t="s">
        <v>527</v>
      </c>
      <c r="D674" s="144" t="s">
        <v>14174</v>
      </c>
    </row>
    <row r="675" spans="1:4">
      <c r="A675" s="144">
        <v>674</v>
      </c>
      <c r="B675" s="144">
        <v>2050</v>
      </c>
      <c r="C675" s="144" t="s">
        <v>527</v>
      </c>
      <c r="D675" s="144" t="s">
        <v>14175</v>
      </c>
    </row>
    <row r="676" spans="1:4">
      <c r="A676" s="144">
        <v>675</v>
      </c>
      <c r="B676" s="144">
        <v>2050</v>
      </c>
      <c r="C676" s="144" t="s">
        <v>527</v>
      </c>
      <c r="D676" s="144" t="s">
        <v>14176</v>
      </c>
    </row>
    <row r="677" spans="1:4">
      <c r="A677" s="144">
        <v>676</v>
      </c>
      <c r="B677" s="144">
        <v>2050</v>
      </c>
      <c r="C677" s="144" t="s">
        <v>527</v>
      </c>
      <c r="D677" s="144" t="s">
        <v>14177</v>
      </c>
    </row>
    <row r="678" spans="1:4">
      <c r="A678" s="144">
        <v>677</v>
      </c>
      <c r="B678" s="144">
        <v>2050</v>
      </c>
      <c r="C678" s="144" t="s">
        <v>527</v>
      </c>
      <c r="D678" s="144" t="s">
        <v>14178</v>
      </c>
    </row>
    <row r="679" spans="1:4">
      <c r="A679" s="144">
        <v>678</v>
      </c>
      <c r="B679" s="144">
        <v>2050</v>
      </c>
      <c r="C679" s="144" t="s">
        <v>527</v>
      </c>
      <c r="D679" s="144" t="s">
        <v>14179</v>
      </c>
    </row>
    <row r="680" spans="1:4">
      <c r="A680" s="144">
        <v>679</v>
      </c>
      <c r="B680" s="144">
        <v>2050</v>
      </c>
      <c r="C680" s="144" t="s">
        <v>527</v>
      </c>
      <c r="D680" s="144" t="s">
        <v>14180</v>
      </c>
    </row>
    <row r="681" spans="1:4">
      <c r="A681" s="144">
        <v>680</v>
      </c>
      <c r="B681" s="144">
        <v>2050</v>
      </c>
      <c r="C681" s="144" t="s">
        <v>527</v>
      </c>
      <c r="D681" s="144" t="s">
        <v>14181</v>
      </c>
    </row>
    <row r="682" spans="1:4">
      <c r="A682" s="144">
        <v>681</v>
      </c>
      <c r="B682" s="144">
        <v>2050</v>
      </c>
      <c r="C682" s="144" t="s">
        <v>527</v>
      </c>
      <c r="D682" s="144" t="s">
        <v>14182</v>
      </c>
    </row>
    <row r="683" spans="1:4">
      <c r="A683" s="144">
        <v>682</v>
      </c>
      <c r="B683" s="144">
        <v>2050</v>
      </c>
      <c r="C683" s="144" t="s">
        <v>527</v>
      </c>
      <c r="D683" s="144" t="s">
        <v>14183</v>
      </c>
    </row>
    <row r="684" spans="1:4">
      <c r="A684" s="144">
        <v>683</v>
      </c>
      <c r="B684" s="144">
        <v>2050</v>
      </c>
      <c r="C684" s="144" t="s">
        <v>527</v>
      </c>
      <c r="D684" s="144" t="s">
        <v>14184</v>
      </c>
    </row>
    <row r="685" spans="1:4">
      <c r="A685" s="144">
        <v>684</v>
      </c>
      <c r="B685" s="144">
        <v>2050</v>
      </c>
      <c r="C685" s="144" t="s">
        <v>527</v>
      </c>
      <c r="D685" s="144" t="s">
        <v>14185</v>
      </c>
    </row>
    <row r="686" spans="1:4">
      <c r="A686" s="144">
        <v>685</v>
      </c>
      <c r="B686" s="144">
        <v>2050</v>
      </c>
      <c r="C686" s="144" t="s">
        <v>527</v>
      </c>
      <c r="D686" s="144" t="s">
        <v>14186</v>
      </c>
    </row>
    <row r="687" spans="1:4">
      <c r="A687" s="144">
        <v>686</v>
      </c>
      <c r="B687" s="144">
        <v>2050</v>
      </c>
      <c r="C687" s="144" t="s">
        <v>527</v>
      </c>
      <c r="D687" s="144" t="s">
        <v>14187</v>
      </c>
    </row>
    <row r="688" spans="1:4">
      <c r="A688" s="144">
        <v>687</v>
      </c>
      <c r="B688" s="144">
        <v>2050</v>
      </c>
      <c r="C688" s="144" t="s">
        <v>527</v>
      </c>
      <c r="D688" s="144" t="s">
        <v>14188</v>
      </c>
    </row>
    <row r="689" spans="1:4">
      <c r="A689" s="144">
        <v>688</v>
      </c>
      <c r="B689" s="144">
        <v>2050</v>
      </c>
      <c r="C689" s="144" t="s">
        <v>527</v>
      </c>
      <c r="D689" s="144" t="s">
        <v>14189</v>
      </c>
    </row>
    <row r="690" spans="1:4">
      <c r="A690" s="144">
        <v>689</v>
      </c>
      <c r="B690" s="144">
        <v>2050</v>
      </c>
      <c r="C690" s="144" t="s">
        <v>527</v>
      </c>
      <c r="D690" s="144" t="s">
        <v>14190</v>
      </c>
    </row>
    <row r="691" spans="1:4">
      <c r="A691" s="144">
        <v>690</v>
      </c>
      <c r="B691" s="144">
        <v>2050</v>
      </c>
      <c r="C691" s="144" t="s">
        <v>527</v>
      </c>
      <c r="D691" s="144" t="s">
        <v>14191</v>
      </c>
    </row>
    <row r="692" spans="1:4">
      <c r="A692" s="144">
        <v>691</v>
      </c>
      <c r="B692" s="144">
        <v>2050</v>
      </c>
      <c r="C692" s="144" t="s">
        <v>527</v>
      </c>
      <c r="D692" s="144" t="s">
        <v>14192</v>
      </c>
    </row>
    <row r="693" spans="1:4">
      <c r="A693" s="144">
        <v>692</v>
      </c>
      <c r="B693" s="144">
        <v>2050</v>
      </c>
      <c r="C693" s="144" t="s">
        <v>527</v>
      </c>
      <c r="D693" s="144" t="s">
        <v>14193</v>
      </c>
    </row>
    <row r="694" spans="1:4">
      <c r="A694" s="144">
        <v>693</v>
      </c>
      <c r="B694" s="144">
        <v>2050</v>
      </c>
      <c r="C694" s="144" t="s">
        <v>527</v>
      </c>
      <c r="D694" s="144" t="s">
        <v>14194</v>
      </c>
    </row>
    <row r="695" spans="1:4">
      <c r="A695" s="144">
        <v>694</v>
      </c>
      <c r="B695" s="144">
        <v>2050</v>
      </c>
      <c r="C695" s="144" t="s">
        <v>527</v>
      </c>
      <c r="D695" s="144" t="s">
        <v>14195</v>
      </c>
    </row>
    <row r="696" spans="1:4">
      <c r="A696" s="144">
        <v>695</v>
      </c>
      <c r="B696" s="144">
        <v>2050</v>
      </c>
      <c r="C696" s="144" t="s">
        <v>527</v>
      </c>
      <c r="D696" s="144" t="s">
        <v>14196</v>
      </c>
    </row>
    <row r="697" spans="1:4">
      <c r="A697" s="144">
        <v>696</v>
      </c>
      <c r="B697" s="144">
        <v>2050</v>
      </c>
      <c r="C697" s="144" t="s">
        <v>527</v>
      </c>
      <c r="D697" s="144" t="s">
        <v>14197</v>
      </c>
    </row>
    <row r="698" spans="1:4">
      <c r="A698" s="144">
        <v>697</v>
      </c>
      <c r="B698" s="144">
        <v>2050</v>
      </c>
      <c r="C698" s="144" t="s">
        <v>527</v>
      </c>
      <c r="D698" s="144" t="s">
        <v>14198</v>
      </c>
    </row>
    <row r="699" spans="1:4">
      <c r="A699" s="144">
        <v>698</v>
      </c>
      <c r="B699" s="144">
        <v>2050</v>
      </c>
      <c r="C699" s="144" t="s">
        <v>527</v>
      </c>
      <c r="D699" s="144" t="s">
        <v>14199</v>
      </c>
    </row>
    <row r="700" spans="1:4">
      <c r="A700" s="144">
        <v>699</v>
      </c>
      <c r="B700" s="144">
        <v>2050</v>
      </c>
      <c r="C700" s="144" t="s">
        <v>527</v>
      </c>
      <c r="D700" s="144" t="s">
        <v>14200</v>
      </c>
    </row>
    <row r="701" spans="1:4">
      <c r="A701" s="144">
        <v>700</v>
      </c>
      <c r="B701" s="144">
        <v>2050</v>
      </c>
      <c r="C701" s="144" t="s">
        <v>527</v>
      </c>
      <c r="D701" s="144" t="s">
        <v>14201</v>
      </c>
    </row>
    <row r="702" spans="1:4">
      <c r="A702" s="144">
        <v>701</v>
      </c>
      <c r="B702" s="144">
        <v>2050</v>
      </c>
      <c r="C702" s="144" t="s">
        <v>527</v>
      </c>
      <c r="D702" s="144" t="s">
        <v>14202</v>
      </c>
    </row>
    <row r="703" spans="1:4">
      <c r="A703" s="144">
        <v>702</v>
      </c>
      <c r="B703" s="144">
        <v>2050</v>
      </c>
      <c r="C703" s="144" t="s">
        <v>527</v>
      </c>
      <c r="D703" s="144" t="s">
        <v>14203</v>
      </c>
    </row>
    <row r="704" spans="1:4">
      <c r="A704" s="144">
        <v>703</v>
      </c>
      <c r="B704" s="144">
        <v>2050</v>
      </c>
      <c r="C704" s="144" t="s">
        <v>527</v>
      </c>
      <c r="D704" s="144" t="s">
        <v>14204</v>
      </c>
    </row>
    <row r="705" spans="1:4">
      <c r="A705" s="144">
        <v>704</v>
      </c>
      <c r="B705" s="144">
        <v>2050</v>
      </c>
      <c r="C705" s="144" t="s">
        <v>527</v>
      </c>
      <c r="D705" s="144" t="s">
        <v>14205</v>
      </c>
    </row>
    <row r="706" spans="1:4">
      <c r="A706" s="144">
        <v>705</v>
      </c>
      <c r="B706" s="144">
        <v>2050</v>
      </c>
      <c r="C706" s="144" t="s">
        <v>527</v>
      </c>
      <c r="D706" s="144" t="s">
        <v>14206</v>
      </c>
    </row>
    <row r="707" spans="1:4">
      <c r="A707" s="144">
        <v>706</v>
      </c>
      <c r="B707" s="144">
        <v>2050</v>
      </c>
      <c r="C707" s="144" t="s">
        <v>527</v>
      </c>
      <c r="D707" s="144" t="s">
        <v>14207</v>
      </c>
    </row>
    <row r="708" spans="1:4">
      <c r="A708" s="144">
        <v>707</v>
      </c>
      <c r="B708" s="144">
        <v>2050</v>
      </c>
      <c r="C708" s="144" t="s">
        <v>527</v>
      </c>
      <c r="D708" s="144" t="s">
        <v>14208</v>
      </c>
    </row>
    <row r="709" spans="1:4">
      <c r="A709" s="144">
        <v>708</v>
      </c>
      <c r="B709" s="144">
        <v>2050</v>
      </c>
      <c r="C709" s="144" t="s">
        <v>527</v>
      </c>
      <c r="D709" s="144" t="s">
        <v>14209</v>
      </c>
    </row>
    <row r="710" spans="1:4">
      <c r="A710" s="144">
        <v>709</v>
      </c>
      <c r="B710" s="144">
        <v>2050</v>
      </c>
      <c r="C710" s="144" t="s">
        <v>527</v>
      </c>
      <c r="D710" s="144" t="s">
        <v>14210</v>
      </c>
    </row>
    <row r="711" spans="1:4">
      <c r="A711" s="144">
        <v>710</v>
      </c>
      <c r="B711" s="144">
        <v>2050</v>
      </c>
      <c r="C711" s="144" t="s">
        <v>527</v>
      </c>
      <c r="D711" s="144" t="s">
        <v>14211</v>
      </c>
    </row>
    <row r="712" spans="1:4">
      <c r="A712" s="144">
        <v>711</v>
      </c>
      <c r="B712" s="144">
        <v>2050</v>
      </c>
      <c r="C712" s="144" t="s">
        <v>527</v>
      </c>
      <c r="D712" s="144" t="s">
        <v>14212</v>
      </c>
    </row>
    <row r="713" spans="1:4">
      <c r="A713" s="144">
        <v>712</v>
      </c>
      <c r="B713" s="144">
        <v>2050</v>
      </c>
      <c r="C713" s="144" t="s">
        <v>527</v>
      </c>
      <c r="D713" s="144" t="s">
        <v>14213</v>
      </c>
    </row>
    <row r="714" spans="1:4">
      <c r="A714" s="144">
        <v>713</v>
      </c>
      <c r="B714" s="144">
        <v>2050</v>
      </c>
      <c r="C714" s="144" t="s">
        <v>527</v>
      </c>
      <c r="D714" s="144" t="s">
        <v>14214</v>
      </c>
    </row>
    <row r="715" spans="1:4">
      <c r="A715" s="144">
        <v>714</v>
      </c>
      <c r="B715" s="144">
        <v>2050</v>
      </c>
      <c r="C715" s="144" t="s">
        <v>527</v>
      </c>
      <c r="D715" s="144" t="s">
        <v>14215</v>
      </c>
    </row>
    <row r="716" spans="1:4">
      <c r="A716" s="144">
        <v>715</v>
      </c>
      <c r="B716" s="144">
        <v>2050</v>
      </c>
      <c r="C716" s="144" t="s">
        <v>527</v>
      </c>
      <c r="D716" s="144" t="s">
        <v>14216</v>
      </c>
    </row>
    <row r="717" spans="1:4">
      <c r="A717" s="144">
        <v>716</v>
      </c>
      <c r="B717" s="144">
        <v>2050</v>
      </c>
      <c r="C717" s="144" t="s">
        <v>527</v>
      </c>
      <c r="D717" s="144" t="s">
        <v>14217</v>
      </c>
    </row>
    <row r="718" spans="1:4">
      <c r="A718" s="144">
        <v>717</v>
      </c>
      <c r="B718" s="144">
        <v>2050</v>
      </c>
      <c r="C718" s="144" t="s">
        <v>527</v>
      </c>
      <c r="D718" s="144" t="s">
        <v>14218</v>
      </c>
    </row>
    <row r="719" spans="1:4">
      <c r="A719" s="144">
        <v>718</v>
      </c>
      <c r="B719" s="144">
        <v>2050</v>
      </c>
      <c r="C719" s="144" t="s">
        <v>527</v>
      </c>
      <c r="D719" s="144" t="s">
        <v>14219</v>
      </c>
    </row>
    <row r="720" spans="1:4">
      <c r="A720" s="144">
        <v>719</v>
      </c>
      <c r="B720" s="144">
        <v>2050</v>
      </c>
      <c r="C720" s="144" t="s">
        <v>527</v>
      </c>
      <c r="D720" s="144" t="s">
        <v>14220</v>
      </c>
    </row>
    <row r="721" spans="1:4">
      <c r="A721" s="144">
        <v>720</v>
      </c>
      <c r="B721" s="144">
        <v>2050</v>
      </c>
      <c r="C721" s="144" t="s">
        <v>527</v>
      </c>
      <c r="D721" s="144" t="s">
        <v>14221</v>
      </c>
    </row>
    <row r="722" spans="1:4">
      <c r="A722" s="144">
        <v>721</v>
      </c>
      <c r="B722" s="144">
        <v>2050</v>
      </c>
      <c r="C722" s="144" t="s">
        <v>527</v>
      </c>
      <c r="D722" s="144" t="s">
        <v>14222</v>
      </c>
    </row>
    <row r="723" spans="1:4">
      <c r="A723" s="144">
        <v>722</v>
      </c>
      <c r="B723" s="144">
        <v>2050</v>
      </c>
      <c r="C723" s="144" t="s">
        <v>527</v>
      </c>
      <c r="D723" s="144" t="s">
        <v>14223</v>
      </c>
    </row>
    <row r="724" spans="1:4">
      <c r="A724" s="144">
        <v>723</v>
      </c>
      <c r="B724" s="144">
        <v>2050</v>
      </c>
      <c r="C724" s="144" t="s">
        <v>527</v>
      </c>
      <c r="D724" s="144" t="s">
        <v>14224</v>
      </c>
    </row>
    <row r="725" spans="1:4">
      <c r="A725" s="144">
        <v>724</v>
      </c>
      <c r="B725" s="144">
        <v>2050</v>
      </c>
      <c r="C725" s="144" t="s">
        <v>527</v>
      </c>
      <c r="D725" s="144" t="s">
        <v>14225</v>
      </c>
    </row>
    <row r="726" spans="1:4">
      <c r="A726" s="144">
        <v>725</v>
      </c>
      <c r="B726" s="144">
        <v>2050</v>
      </c>
      <c r="C726" s="144" t="s">
        <v>527</v>
      </c>
      <c r="D726" s="144" t="s">
        <v>14226</v>
      </c>
    </row>
    <row r="727" spans="1:4">
      <c r="A727" s="144">
        <v>726</v>
      </c>
      <c r="B727" s="144">
        <v>2050</v>
      </c>
      <c r="C727" s="144" t="s">
        <v>527</v>
      </c>
      <c r="D727" s="144" t="s">
        <v>14227</v>
      </c>
    </row>
    <row r="728" spans="1:4">
      <c r="A728" s="144">
        <v>727</v>
      </c>
      <c r="B728" s="144">
        <v>2050</v>
      </c>
      <c r="C728" s="144" t="s">
        <v>527</v>
      </c>
      <c r="D728" s="144" t="s">
        <v>14228</v>
      </c>
    </row>
    <row r="729" spans="1:4">
      <c r="A729" s="144">
        <v>728</v>
      </c>
      <c r="B729" s="144">
        <v>2050</v>
      </c>
      <c r="C729" s="144" t="s">
        <v>527</v>
      </c>
      <c r="D729" s="144" t="s">
        <v>14229</v>
      </c>
    </row>
    <row r="730" spans="1:4">
      <c r="A730" s="144">
        <v>729</v>
      </c>
      <c r="B730" s="144">
        <v>2050</v>
      </c>
      <c r="C730" s="144" t="s">
        <v>527</v>
      </c>
      <c r="D730" s="144" t="s">
        <v>14230</v>
      </c>
    </row>
    <row r="731" spans="1:4">
      <c r="A731" s="144">
        <v>730</v>
      </c>
      <c r="B731" s="144">
        <v>2050</v>
      </c>
      <c r="C731" s="144" t="s">
        <v>527</v>
      </c>
      <c r="D731" s="144" t="s">
        <v>14231</v>
      </c>
    </row>
    <row r="732" spans="1:4">
      <c r="A732" s="144">
        <v>731</v>
      </c>
      <c r="B732" s="144">
        <v>2050</v>
      </c>
      <c r="C732" s="144" t="s">
        <v>527</v>
      </c>
      <c r="D732" s="144" t="s">
        <v>14232</v>
      </c>
    </row>
    <row r="733" spans="1:4">
      <c r="A733" s="144">
        <v>732</v>
      </c>
      <c r="B733" s="144">
        <v>2050</v>
      </c>
      <c r="C733" s="144" t="s">
        <v>527</v>
      </c>
      <c r="D733" s="144" t="s">
        <v>14233</v>
      </c>
    </row>
    <row r="734" spans="1:4">
      <c r="A734" s="144">
        <v>733</v>
      </c>
      <c r="B734" s="144">
        <v>2050</v>
      </c>
      <c r="C734" s="144" t="s">
        <v>527</v>
      </c>
      <c r="D734" s="144" t="s">
        <v>14234</v>
      </c>
    </row>
    <row r="735" spans="1:4">
      <c r="A735" s="144">
        <v>734</v>
      </c>
      <c r="B735" s="144">
        <v>2050</v>
      </c>
      <c r="C735" s="144" t="s">
        <v>527</v>
      </c>
      <c r="D735" s="144" t="s">
        <v>14235</v>
      </c>
    </row>
    <row r="736" spans="1:4">
      <c r="A736" s="144">
        <v>735</v>
      </c>
      <c r="B736" s="144">
        <v>2050</v>
      </c>
      <c r="C736" s="144" t="s">
        <v>527</v>
      </c>
      <c r="D736" s="144" t="s">
        <v>14236</v>
      </c>
    </row>
    <row r="737" spans="1:4">
      <c r="A737" s="144">
        <v>736</v>
      </c>
      <c r="B737" s="144">
        <v>2050</v>
      </c>
      <c r="C737" s="144" t="s">
        <v>527</v>
      </c>
      <c r="D737" s="144" t="s">
        <v>14237</v>
      </c>
    </row>
    <row r="738" spans="1:4">
      <c r="A738" s="144">
        <v>737</v>
      </c>
      <c r="B738" s="144">
        <v>2050</v>
      </c>
      <c r="C738" s="144" t="s">
        <v>527</v>
      </c>
      <c r="D738" s="144" t="s">
        <v>14238</v>
      </c>
    </row>
    <row r="739" spans="1:4">
      <c r="A739" s="144">
        <v>738</v>
      </c>
      <c r="B739" s="144">
        <v>2050</v>
      </c>
      <c r="C739" s="144" t="s">
        <v>527</v>
      </c>
      <c r="D739" s="144" t="s">
        <v>14239</v>
      </c>
    </row>
    <row r="740" spans="1:4">
      <c r="A740" s="144">
        <v>739</v>
      </c>
      <c r="B740" s="144">
        <v>2050</v>
      </c>
      <c r="C740" s="144" t="s">
        <v>527</v>
      </c>
      <c r="D740" s="144" t="s">
        <v>14240</v>
      </c>
    </row>
    <row r="741" spans="1:4">
      <c r="A741" s="144">
        <v>740</v>
      </c>
      <c r="B741" s="144">
        <v>2050</v>
      </c>
      <c r="C741" s="144" t="s">
        <v>527</v>
      </c>
      <c r="D741" s="144" t="s">
        <v>14241</v>
      </c>
    </row>
    <row r="742" spans="1:4">
      <c r="A742" s="144">
        <v>741</v>
      </c>
      <c r="B742" s="144">
        <v>2050</v>
      </c>
      <c r="C742" s="144" t="s">
        <v>527</v>
      </c>
      <c r="D742" s="144" t="s">
        <v>14242</v>
      </c>
    </row>
    <row r="743" spans="1:4">
      <c r="A743" s="144">
        <v>742</v>
      </c>
      <c r="B743" s="144">
        <v>2050</v>
      </c>
      <c r="C743" s="144" t="s">
        <v>527</v>
      </c>
      <c r="D743" s="144" t="s">
        <v>14243</v>
      </c>
    </row>
    <row r="744" spans="1:4">
      <c r="A744" s="144">
        <v>743</v>
      </c>
      <c r="B744" s="144">
        <v>2050</v>
      </c>
      <c r="C744" s="144" t="s">
        <v>527</v>
      </c>
      <c r="D744" s="144" t="s">
        <v>14244</v>
      </c>
    </row>
    <row r="745" spans="1:4">
      <c r="A745" s="144">
        <v>744</v>
      </c>
      <c r="B745" s="144">
        <v>2050</v>
      </c>
      <c r="C745" s="144" t="s">
        <v>527</v>
      </c>
      <c r="D745" s="144" t="s">
        <v>14245</v>
      </c>
    </row>
    <row r="746" spans="1:4">
      <c r="A746" s="144">
        <v>745</v>
      </c>
      <c r="B746" s="144">
        <v>2050</v>
      </c>
      <c r="C746" s="144" t="s">
        <v>527</v>
      </c>
      <c r="D746" s="144" t="s">
        <v>14246</v>
      </c>
    </row>
    <row r="747" spans="1:4">
      <c r="A747" s="144">
        <v>746</v>
      </c>
      <c r="B747" s="144">
        <v>2050</v>
      </c>
      <c r="C747" s="144" t="s">
        <v>527</v>
      </c>
      <c r="D747" s="144" t="s">
        <v>14247</v>
      </c>
    </row>
    <row r="748" spans="1:4">
      <c r="A748" s="144">
        <v>747</v>
      </c>
      <c r="B748" s="144">
        <v>2050</v>
      </c>
      <c r="C748" s="144" t="s">
        <v>527</v>
      </c>
      <c r="D748" s="144" t="s">
        <v>14248</v>
      </c>
    </row>
    <row r="749" spans="1:4">
      <c r="A749" s="144">
        <v>748</v>
      </c>
      <c r="B749" s="144">
        <v>2050</v>
      </c>
      <c r="C749" s="144" t="s">
        <v>527</v>
      </c>
      <c r="D749" s="144" t="s">
        <v>14249</v>
      </c>
    </row>
    <row r="750" spans="1:4">
      <c r="A750" s="144">
        <v>749</v>
      </c>
      <c r="B750" s="144">
        <v>2050</v>
      </c>
      <c r="C750" s="144" t="s">
        <v>527</v>
      </c>
      <c r="D750" s="144" t="s">
        <v>14250</v>
      </c>
    </row>
    <row r="751" spans="1:4">
      <c r="A751" s="144">
        <v>750</v>
      </c>
      <c r="B751" s="144">
        <v>2050</v>
      </c>
      <c r="C751" s="144" t="s">
        <v>527</v>
      </c>
      <c r="D751" s="144" t="s">
        <v>14251</v>
      </c>
    </row>
    <row r="752" spans="1:4">
      <c r="A752" s="144">
        <v>751</v>
      </c>
      <c r="B752" s="144">
        <v>2050</v>
      </c>
      <c r="C752" s="144" t="s">
        <v>527</v>
      </c>
      <c r="D752" s="144" t="s">
        <v>14252</v>
      </c>
    </row>
    <row r="753" spans="1:4">
      <c r="A753" s="144">
        <v>752</v>
      </c>
      <c r="B753" s="144">
        <v>2050</v>
      </c>
      <c r="C753" s="144" t="s">
        <v>527</v>
      </c>
      <c r="D753" s="144" t="s">
        <v>14253</v>
      </c>
    </row>
    <row r="754" spans="1:4">
      <c r="A754" s="144">
        <v>753</v>
      </c>
      <c r="B754" s="144">
        <v>2050</v>
      </c>
      <c r="C754" s="144" t="s">
        <v>527</v>
      </c>
      <c r="D754" s="144" t="s">
        <v>14254</v>
      </c>
    </row>
    <row r="755" spans="1:4">
      <c r="A755" s="144">
        <v>754</v>
      </c>
      <c r="B755" s="144">
        <v>2050</v>
      </c>
      <c r="C755" s="144" t="s">
        <v>527</v>
      </c>
      <c r="D755" s="144" t="s">
        <v>14255</v>
      </c>
    </row>
    <row r="756" spans="1:4">
      <c r="A756" s="144">
        <v>755</v>
      </c>
      <c r="B756" s="144">
        <v>2050</v>
      </c>
      <c r="C756" s="144" t="s">
        <v>527</v>
      </c>
      <c r="D756" s="144" t="s">
        <v>14256</v>
      </c>
    </row>
    <row r="757" spans="1:4">
      <c r="A757" s="144">
        <v>756</v>
      </c>
      <c r="B757" s="144">
        <v>2050</v>
      </c>
      <c r="C757" s="144" t="s">
        <v>527</v>
      </c>
      <c r="D757" s="144" t="s">
        <v>14257</v>
      </c>
    </row>
    <row r="758" spans="1:4">
      <c r="A758" s="144">
        <v>757</v>
      </c>
      <c r="B758" s="144">
        <v>2050</v>
      </c>
      <c r="C758" s="144" t="s">
        <v>527</v>
      </c>
      <c r="D758" s="144" t="s">
        <v>14258</v>
      </c>
    </row>
    <row r="759" spans="1:4">
      <c r="A759" s="144">
        <v>758</v>
      </c>
      <c r="B759" s="144">
        <v>2050</v>
      </c>
      <c r="C759" s="144" t="s">
        <v>527</v>
      </c>
      <c r="D759" s="144" t="s">
        <v>14259</v>
      </c>
    </row>
    <row r="760" spans="1:4">
      <c r="A760" s="144">
        <v>759</v>
      </c>
      <c r="B760" s="144">
        <v>2050</v>
      </c>
      <c r="C760" s="144" t="s">
        <v>527</v>
      </c>
      <c r="D760" s="144" t="s">
        <v>14260</v>
      </c>
    </row>
    <row r="761" spans="1:4">
      <c r="A761" s="144">
        <v>760</v>
      </c>
      <c r="B761" s="144">
        <v>2050</v>
      </c>
      <c r="C761" s="144" t="s">
        <v>527</v>
      </c>
      <c r="D761" s="144" t="s">
        <v>14261</v>
      </c>
    </row>
    <row r="762" spans="1:4">
      <c r="A762" s="144">
        <v>761</v>
      </c>
      <c r="B762" s="144">
        <v>2050</v>
      </c>
      <c r="C762" s="144" t="s">
        <v>527</v>
      </c>
      <c r="D762" s="144" t="s">
        <v>14262</v>
      </c>
    </row>
    <row r="763" spans="1:4">
      <c r="A763" s="144">
        <v>762</v>
      </c>
      <c r="B763" s="144">
        <v>2050</v>
      </c>
      <c r="C763" s="144" t="s">
        <v>527</v>
      </c>
      <c r="D763" s="144" t="s">
        <v>14263</v>
      </c>
    </row>
    <row r="764" spans="1:4">
      <c r="A764" s="144">
        <v>763</v>
      </c>
      <c r="B764" s="144">
        <v>2050</v>
      </c>
      <c r="C764" s="144" t="s">
        <v>527</v>
      </c>
      <c r="D764" s="144" t="s">
        <v>14264</v>
      </c>
    </row>
    <row r="765" spans="1:4">
      <c r="A765" s="144">
        <v>764</v>
      </c>
      <c r="B765" s="144">
        <v>2050</v>
      </c>
      <c r="C765" s="144" t="s">
        <v>527</v>
      </c>
      <c r="D765" s="144" t="s">
        <v>14265</v>
      </c>
    </row>
    <row r="766" spans="1:4">
      <c r="A766" s="144">
        <v>765</v>
      </c>
      <c r="B766" s="144">
        <v>2050</v>
      </c>
      <c r="C766" s="144" t="s">
        <v>527</v>
      </c>
      <c r="D766" s="144" t="s">
        <v>14266</v>
      </c>
    </row>
    <row r="767" spans="1:4">
      <c r="A767" s="144">
        <v>766</v>
      </c>
      <c r="B767" s="144">
        <v>2050</v>
      </c>
      <c r="C767" s="144" t="s">
        <v>527</v>
      </c>
      <c r="D767" s="144" t="s">
        <v>14267</v>
      </c>
    </row>
    <row r="768" spans="1:4">
      <c r="A768" s="144">
        <v>767</v>
      </c>
      <c r="B768" s="144">
        <v>2050</v>
      </c>
      <c r="C768" s="144" t="s">
        <v>527</v>
      </c>
      <c r="D768" s="144" t="s">
        <v>14268</v>
      </c>
    </row>
    <row r="769" spans="1:4">
      <c r="A769" s="144">
        <v>768</v>
      </c>
      <c r="B769" s="144">
        <v>2050</v>
      </c>
      <c r="C769" s="144" t="s">
        <v>527</v>
      </c>
      <c r="D769" s="144" t="s">
        <v>14269</v>
      </c>
    </row>
    <row r="770" spans="1:4">
      <c r="A770" s="144">
        <v>769</v>
      </c>
      <c r="B770" s="144">
        <v>2050</v>
      </c>
      <c r="C770" s="144" t="s">
        <v>527</v>
      </c>
      <c r="D770" s="144" t="s">
        <v>14270</v>
      </c>
    </row>
    <row r="771" spans="1:4">
      <c r="A771" s="144">
        <v>770</v>
      </c>
      <c r="B771" s="144">
        <v>2050</v>
      </c>
      <c r="C771" s="144" t="s">
        <v>527</v>
      </c>
      <c r="D771" s="144" t="s">
        <v>14271</v>
      </c>
    </row>
    <row r="772" spans="1:4">
      <c r="A772" s="144">
        <v>771</v>
      </c>
      <c r="B772" s="144">
        <v>2050</v>
      </c>
      <c r="C772" s="144" t="s">
        <v>527</v>
      </c>
      <c r="D772" s="144" t="s">
        <v>14272</v>
      </c>
    </row>
    <row r="773" spans="1:4">
      <c r="A773" s="144">
        <v>772</v>
      </c>
      <c r="B773" s="144">
        <v>2050</v>
      </c>
      <c r="C773" s="144" t="s">
        <v>527</v>
      </c>
      <c r="D773" s="144" t="s">
        <v>14273</v>
      </c>
    </row>
    <row r="774" spans="1:4">
      <c r="A774" s="144">
        <v>773</v>
      </c>
      <c r="B774" s="144">
        <v>2050</v>
      </c>
      <c r="C774" s="144" t="s">
        <v>527</v>
      </c>
      <c r="D774" s="144" t="s">
        <v>14274</v>
      </c>
    </row>
    <row r="775" spans="1:4">
      <c r="A775" s="144">
        <v>774</v>
      </c>
      <c r="B775" s="144">
        <v>2050</v>
      </c>
      <c r="C775" s="144" t="s">
        <v>527</v>
      </c>
      <c r="D775" s="144" t="s">
        <v>14275</v>
      </c>
    </row>
    <row r="776" spans="1:4">
      <c r="A776" s="144">
        <v>775</v>
      </c>
      <c r="B776" s="144">
        <v>2050</v>
      </c>
      <c r="C776" s="144" t="s">
        <v>527</v>
      </c>
      <c r="D776" s="144" t="s">
        <v>14276</v>
      </c>
    </row>
    <row r="777" spans="1:4">
      <c r="A777" s="144">
        <v>776</v>
      </c>
      <c r="B777" s="144">
        <v>2050</v>
      </c>
      <c r="C777" s="144" t="s">
        <v>527</v>
      </c>
      <c r="D777" s="144" t="s">
        <v>14277</v>
      </c>
    </row>
    <row r="778" spans="1:4">
      <c r="A778" s="144">
        <v>777</v>
      </c>
      <c r="B778" s="144">
        <v>2050</v>
      </c>
      <c r="C778" s="144" t="s">
        <v>527</v>
      </c>
      <c r="D778" s="144" t="s">
        <v>14278</v>
      </c>
    </row>
    <row r="779" spans="1:4">
      <c r="A779" s="144">
        <v>778</v>
      </c>
      <c r="B779" s="144">
        <v>2050</v>
      </c>
      <c r="C779" s="144" t="s">
        <v>527</v>
      </c>
      <c r="D779" s="144" t="s">
        <v>14279</v>
      </c>
    </row>
    <row r="780" spans="1:4">
      <c r="A780" s="144">
        <v>779</v>
      </c>
      <c r="B780" s="144">
        <v>2050</v>
      </c>
      <c r="C780" s="144" t="s">
        <v>527</v>
      </c>
      <c r="D780" s="144" t="s">
        <v>14280</v>
      </c>
    </row>
    <row r="781" spans="1:4">
      <c r="A781" s="144">
        <v>780</v>
      </c>
      <c r="B781" s="144">
        <v>2050</v>
      </c>
      <c r="C781" s="144" t="s">
        <v>844</v>
      </c>
      <c r="D781" s="144" t="s">
        <v>14281</v>
      </c>
    </row>
    <row r="782" spans="1:4">
      <c r="A782" s="144">
        <v>781</v>
      </c>
      <c r="B782" s="144">
        <v>2050</v>
      </c>
      <c r="C782" s="144" t="s">
        <v>844</v>
      </c>
      <c r="D782" s="144" t="s">
        <v>14282</v>
      </c>
    </row>
    <row r="783" spans="1:4">
      <c r="A783" s="144">
        <v>782</v>
      </c>
      <c r="B783" s="144">
        <v>2050</v>
      </c>
      <c r="C783" s="144" t="s">
        <v>844</v>
      </c>
      <c r="D783" s="144" t="s">
        <v>14283</v>
      </c>
    </row>
    <row r="784" spans="1:4">
      <c r="A784" s="144">
        <v>783</v>
      </c>
      <c r="B784" s="144">
        <v>2050</v>
      </c>
      <c r="C784" s="144" t="s">
        <v>844</v>
      </c>
      <c r="D784" s="144" t="s">
        <v>14284</v>
      </c>
    </row>
    <row r="785" spans="1:4">
      <c r="A785" s="144">
        <v>784</v>
      </c>
      <c r="B785" s="144">
        <v>2050</v>
      </c>
      <c r="C785" s="144" t="s">
        <v>844</v>
      </c>
      <c r="D785" s="144" t="s">
        <v>14285</v>
      </c>
    </row>
    <row r="786" spans="1:4">
      <c r="A786" s="144">
        <v>785</v>
      </c>
      <c r="B786" s="144">
        <v>2050</v>
      </c>
      <c r="C786" s="144" t="s">
        <v>844</v>
      </c>
      <c r="D786" s="144" t="s">
        <v>14286</v>
      </c>
    </row>
    <row r="787" spans="1:4">
      <c r="A787" s="144">
        <v>786</v>
      </c>
      <c r="B787" s="144">
        <v>2050</v>
      </c>
      <c r="C787" s="144" t="s">
        <v>844</v>
      </c>
      <c r="D787" s="144" t="s">
        <v>14287</v>
      </c>
    </row>
    <row r="788" spans="1:4">
      <c r="A788" s="144">
        <v>787</v>
      </c>
      <c r="B788" s="144">
        <v>2050</v>
      </c>
      <c r="C788" s="144" t="s">
        <v>844</v>
      </c>
      <c r="D788" s="144" t="s">
        <v>14288</v>
      </c>
    </row>
    <row r="789" spans="1:4">
      <c r="A789" s="144">
        <v>788</v>
      </c>
      <c r="B789" s="144">
        <v>2050</v>
      </c>
      <c r="C789" s="144" t="s">
        <v>844</v>
      </c>
      <c r="D789" s="144" t="s">
        <v>14289</v>
      </c>
    </row>
    <row r="790" spans="1:4">
      <c r="A790" s="144">
        <v>789</v>
      </c>
      <c r="B790" s="144">
        <v>2050</v>
      </c>
      <c r="C790" s="144" t="s">
        <v>844</v>
      </c>
      <c r="D790" s="144" t="s">
        <v>14290</v>
      </c>
    </row>
    <row r="791" spans="1:4">
      <c r="A791" s="144">
        <v>790</v>
      </c>
      <c r="B791" s="144">
        <v>2050</v>
      </c>
      <c r="C791" s="144" t="s">
        <v>844</v>
      </c>
      <c r="D791" s="144" t="s">
        <v>14291</v>
      </c>
    </row>
    <row r="792" spans="1:4">
      <c r="A792" s="144">
        <v>791</v>
      </c>
      <c r="B792" s="144">
        <v>2050</v>
      </c>
      <c r="C792" s="144" t="s">
        <v>844</v>
      </c>
      <c r="D792" s="144" t="s">
        <v>14292</v>
      </c>
    </row>
    <row r="793" spans="1:4">
      <c r="A793" s="144">
        <v>792</v>
      </c>
      <c r="B793" s="144">
        <v>2050</v>
      </c>
      <c r="C793" s="144" t="s">
        <v>844</v>
      </c>
      <c r="D793" s="144" t="s">
        <v>14293</v>
      </c>
    </row>
    <row r="794" spans="1:4">
      <c r="A794" s="144">
        <v>793</v>
      </c>
      <c r="B794" s="144">
        <v>2050</v>
      </c>
      <c r="C794" s="144" t="s">
        <v>844</v>
      </c>
      <c r="D794" s="144" t="s">
        <v>14294</v>
      </c>
    </row>
    <row r="795" spans="1:4">
      <c r="A795" s="144">
        <v>794</v>
      </c>
      <c r="B795" s="144">
        <v>2050</v>
      </c>
      <c r="C795" s="144" t="s">
        <v>844</v>
      </c>
      <c r="D795" s="144" t="s">
        <v>14295</v>
      </c>
    </row>
    <row r="796" spans="1:4">
      <c r="A796" s="144">
        <v>795</v>
      </c>
      <c r="B796" s="144">
        <v>2050</v>
      </c>
      <c r="C796" s="144" t="s">
        <v>844</v>
      </c>
      <c r="D796" s="144" t="s">
        <v>14296</v>
      </c>
    </row>
    <row r="797" spans="1:4">
      <c r="A797" s="144">
        <v>796</v>
      </c>
      <c r="B797" s="144">
        <v>2050</v>
      </c>
      <c r="C797" s="144" t="s">
        <v>844</v>
      </c>
      <c r="D797" s="144" t="s">
        <v>14297</v>
      </c>
    </row>
    <row r="798" spans="1:4">
      <c r="A798" s="144">
        <v>797</v>
      </c>
      <c r="B798" s="144">
        <v>2050</v>
      </c>
      <c r="C798" s="144" t="s">
        <v>844</v>
      </c>
      <c r="D798" s="144" t="s">
        <v>14298</v>
      </c>
    </row>
    <row r="799" spans="1:4">
      <c r="A799" s="144">
        <v>798</v>
      </c>
      <c r="B799" s="144">
        <v>2050</v>
      </c>
      <c r="C799" s="144" t="s">
        <v>844</v>
      </c>
      <c r="D799" s="144" t="s">
        <v>14299</v>
      </c>
    </row>
    <row r="800" spans="1:4">
      <c r="A800" s="144">
        <v>799</v>
      </c>
      <c r="B800" s="144">
        <v>2050</v>
      </c>
      <c r="C800" s="144" t="s">
        <v>844</v>
      </c>
      <c r="D800" s="144" t="s">
        <v>14300</v>
      </c>
    </row>
    <row r="801" spans="1:4">
      <c r="A801" s="144">
        <v>800</v>
      </c>
      <c r="B801" s="144">
        <v>2050</v>
      </c>
      <c r="C801" s="144" t="s">
        <v>844</v>
      </c>
      <c r="D801" s="144" t="s">
        <v>14301</v>
      </c>
    </row>
    <row r="802" spans="1:4">
      <c r="A802" s="144">
        <v>801</v>
      </c>
      <c r="B802" s="144">
        <v>2050</v>
      </c>
      <c r="C802" s="144" t="s">
        <v>844</v>
      </c>
      <c r="D802" s="144" t="s">
        <v>14302</v>
      </c>
    </row>
    <row r="803" spans="1:4">
      <c r="A803" s="144">
        <v>802</v>
      </c>
      <c r="B803" s="144">
        <v>2050</v>
      </c>
      <c r="C803" s="144" t="s">
        <v>844</v>
      </c>
      <c r="D803" s="144" t="s">
        <v>14303</v>
      </c>
    </row>
    <row r="804" spans="1:4">
      <c r="A804" s="144">
        <v>803</v>
      </c>
      <c r="B804" s="144">
        <v>2050</v>
      </c>
      <c r="C804" s="144" t="s">
        <v>844</v>
      </c>
      <c r="D804" s="144" t="s">
        <v>14304</v>
      </c>
    </row>
    <row r="805" spans="1:4">
      <c r="A805" s="144">
        <v>804</v>
      </c>
      <c r="B805" s="144">
        <v>2050</v>
      </c>
      <c r="C805" s="144" t="s">
        <v>844</v>
      </c>
      <c r="D805" s="144" t="s">
        <v>14305</v>
      </c>
    </row>
    <row r="806" spans="1:4">
      <c r="A806" s="144">
        <v>805</v>
      </c>
      <c r="B806" s="144">
        <v>2050</v>
      </c>
      <c r="C806" s="144" t="s">
        <v>844</v>
      </c>
      <c r="D806" s="144" t="s">
        <v>14306</v>
      </c>
    </row>
    <row r="807" spans="1:4">
      <c r="A807" s="144">
        <v>806</v>
      </c>
      <c r="B807" s="144">
        <v>2050</v>
      </c>
      <c r="C807" s="144" t="s">
        <v>844</v>
      </c>
      <c r="D807" s="144" t="s">
        <v>14307</v>
      </c>
    </row>
    <row r="808" spans="1:4">
      <c r="A808" s="144">
        <v>807</v>
      </c>
      <c r="B808" s="144">
        <v>2050</v>
      </c>
      <c r="C808" s="144" t="s">
        <v>844</v>
      </c>
      <c r="D808" s="144" t="s">
        <v>14308</v>
      </c>
    </row>
    <row r="809" spans="1:4">
      <c r="A809" s="144">
        <v>808</v>
      </c>
      <c r="B809" s="144">
        <v>2050</v>
      </c>
      <c r="C809" s="144" t="s">
        <v>844</v>
      </c>
      <c r="D809" s="144" t="s">
        <v>14309</v>
      </c>
    </row>
    <row r="810" spans="1:4">
      <c r="A810" s="144">
        <v>809</v>
      </c>
      <c r="B810" s="144">
        <v>2050</v>
      </c>
      <c r="C810" s="144" t="s">
        <v>844</v>
      </c>
      <c r="D810" s="144" t="s">
        <v>14310</v>
      </c>
    </row>
    <row r="811" spans="1:4">
      <c r="A811" s="144">
        <v>810</v>
      </c>
      <c r="B811" s="144">
        <v>2050</v>
      </c>
      <c r="C811" s="144" t="s">
        <v>844</v>
      </c>
      <c r="D811" s="144" t="s">
        <v>14311</v>
      </c>
    </row>
    <row r="812" spans="1:4">
      <c r="A812" s="144">
        <v>811</v>
      </c>
      <c r="B812" s="144">
        <v>2050</v>
      </c>
      <c r="C812" s="144" t="s">
        <v>844</v>
      </c>
      <c r="D812" s="144" t="s">
        <v>14312</v>
      </c>
    </row>
    <row r="813" spans="1:4">
      <c r="A813" s="144">
        <v>812</v>
      </c>
      <c r="B813" s="144">
        <v>2050</v>
      </c>
      <c r="C813" s="144" t="s">
        <v>844</v>
      </c>
      <c r="D813" s="144" t="s">
        <v>14313</v>
      </c>
    </row>
    <row r="814" spans="1:4">
      <c r="A814" s="144">
        <v>813</v>
      </c>
      <c r="B814" s="144">
        <v>2050</v>
      </c>
      <c r="C814" s="144" t="s">
        <v>844</v>
      </c>
      <c r="D814" s="144" t="s">
        <v>14314</v>
      </c>
    </row>
    <row r="815" spans="1:4">
      <c r="A815" s="144">
        <v>814</v>
      </c>
      <c r="B815" s="144">
        <v>2050</v>
      </c>
      <c r="C815" s="144" t="s">
        <v>844</v>
      </c>
      <c r="D815" s="144" t="s">
        <v>14315</v>
      </c>
    </row>
    <row r="816" spans="1:4">
      <c r="A816" s="144">
        <v>815</v>
      </c>
      <c r="B816" s="144">
        <v>2050</v>
      </c>
      <c r="C816" s="144" t="s">
        <v>844</v>
      </c>
      <c r="D816" s="144" t="s">
        <v>14316</v>
      </c>
    </row>
    <row r="817" spans="1:4">
      <c r="A817" s="144">
        <v>816</v>
      </c>
      <c r="B817" s="144">
        <v>2050</v>
      </c>
      <c r="C817" s="144" t="s">
        <v>844</v>
      </c>
      <c r="D817" s="144" t="s">
        <v>14317</v>
      </c>
    </row>
    <row r="818" spans="1:4">
      <c r="A818" s="144">
        <v>817</v>
      </c>
      <c r="B818" s="144">
        <v>2050</v>
      </c>
      <c r="C818" s="144" t="s">
        <v>844</v>
      </c>
      <c r="D818" s="144" t="s">
        <v>14318</v>
      </c>
    </row>
    <row r="819" spans="1:4">
      <c r="A819" s="144">
        <v>818</v>
      </c>
      <c r="B819" s="144">
        <v>2050</v>
      </c>
      <c r="C819" s="144" t="s">
        <v>844</v>
      </c>
      <c r="D819" s="144" t="s">
        <v>14319</v>
      </c>
    </row>
    <row r="820" spans="1:4">
      <c r="A820" s="144">
        <v>819</v>
      </c>
      <c r="B820" s="144">
        <v>2050</v>
      </c>
      <c r="C820" s="144" t="s">
        <v>844</v>
      </c>
      <c r="D820" s="144" t="s">
        <v>14320</v>
      </c>
    </row>
    <row r="821" spans="1:4">
      <c r="A821" s="144">
        <v>820</v>
      </c>
      <c r="B821" s="144">
        <v>2050</v>
      </c>
      <c r="C821" s="144" t="s">
        <v>844</v>
      </c>
      <c r="D821" s="144" t="s">
        <v>14321</v>
      </c>
    </row>
    <row r="822" spans="1:4">
      <c r="A822" s="144">
        <v>821</v>
      </c>
      <c r="B822" s="144">
        <v>2050</v>
      </c>
      <c r="C822" s="144" t="s">
        <v>844</v>
      </c>
      <c r="D822" s="144" t="s">
        <v>14322</v>
      </c>
    </row>
    <row r="823" spans="1:4">
      <c r="A823" s="144">
        <v>822</v>
      </c>
      <c r="B823" s="144">
        <v>2050</v>
      </c>
      <c r="C823" s="144" t="s">
        <v>844</v>
      </c>
      <c r="D823" s="144" t="s">
        <v>14323</v>
      </c>
    </row>
    <row r="824" spans="1:4">
      <c r="A824" s="144">
        <v>823</v>
      </c>
      <c r="B824" s="144">
        <v>2050</v>
      </c>
      <c r="C824" s="144" t="s">
        <v>844</v>
      </c>
      <c r="D824" s="144" t="s">
        <v>14324</v>
      </c>
    </row>
    <row r="825" spans="1:4">
      <c r="A825" s="144">
        <v>824</v>
      </c>
      <c r="B825" s="144">
        <v>2050</v>
      </c>
      <c r="C825" s="144" t="s">
        <v>844</v>
      </c>
      <c r="D825" s="144" t="s">
        <v>14325</v>
      </c>
    </row>
    <row r="826" spans="1:4">
      <c r="A826" s="144">
        <v>825</v>
      </c>
      <c r="B826" s="144">
        <v>2050</v>
      </c>
      <c r="C826" s="144" t="s">
        <v>844</v>
      </c>
      <c r="D826" s="144" t="s">
        <v>14326</v>
      </c>
    </row>
    <row r="827" spans="1:4">
      <c r="A827" s="144">
        <v>826</v>
      </c>
      <c r="B827" s="144">
        <v>2050</v>
      </c>
      <c r="C827" s="144" t="s">
        <v>844</v>
      </c>
      <c r="D827" s="144" t="s">
        <v>14327</v>
      </c>
    </row>
    <row r="828" spans="1:4">
      <c r="A828" s="144">
        <v>827</v>
      </c>
      <c r="B828" s="144">
        <v>2050</v>
      </c>
      <c r="C828" s="144" t="s">
        <v>844</v>
      </c>
      <c r="D828" s="144" t="s">
        <v>14328</v>
      </c>
    </row>
    <row r="829" spans="1:4">
      <c r="A829" s="144">
        <v>828</v>
      </c>
      <c r="B829" s="144">
        <v>2050</v>
      </c>
      <c r="C829" s="144" t="s">
        <v>844</v>
      </c>
      <c r="D829" s="144" t="s">
        <v>14329</v>
      </c>
    </row>
    <row r="830" spans="1:4">
      <c r="A830" s="144">
        <v>829</v>
      </c>
      <c r="B830" s="144">
        <v>2050</v>
      </c>
      <c r="C830" s="144" t="s">
        <v>844</v>
      </c>
      <c r="D830" s="144" t="s">
        <v>14330</v>
      </c>
    </row>
    <row r="831" spans="1:4">
      <c r="A831" s="144">
        <v>830</v>
      </c>
      <c r="B831" s="144">
        <v>2050</v>
      </c>
      <c r="C831" s="144" t="s">
        <v>844</v>
      </c>
      <c r="D831" s="144" t="s">
        <v>14331</v>
      </c>
    </row>
    <row r="832" spans="1:4">
      <c r="A832" s="144">
        <v>831</v>
      </c>
      <c r="B832" s="144">
        <v>2050</v>
      </c>
      <c r="C832" s="144" t="s">
        <v>844</v>
      </c>
      <c r="D832" s="144" t="s">
        <v>14332</v>
      </c>
    </row>
    <row r="833" spans="1:4">
      <c r="A833" s="144">
        <v>832</v>
      </c>
      <c r="B833" s="144">
        <v>2050</v>
      </c>
      <c r="C833" s="144" t="s">
        <v>844</v>
      </c>
      <c r="D833" s="144" t="s">
        <v>14333</v>
      </c>
    </row>
    <row r="834" spans="1:4">
      <c r="A834" s="144">
        <v>833</v>
      </c>
      <c r="B834" s="144">
        <v>2050</v>
      </c>
      <c r="C834" s="144" t="s">
        <v>844</v>
      </c>
      <c r="D834" s="144" t="s">
        <v>14334</v>
      </c>
    </row>
    <row r="835" spans="1:4">
      <c r="A835" s="144">
        <v>834</v>
      </c>
      <c r="B835" s="144">
        <v>2050</v>
      </c>
      <c r="C835" s="144" t="s">
        <v>844</v>
      </c>
      <c r="D835" s="144" t="s">
        <v>14335</v>
      </c>
    </row>
    <row r="836" spans="1:4">
      <c r="A836" s="144">
        <v>835</v>
      </c>
      <c r="B836" s="144">
        <v>2050</v>
      </c>
      <c r="C836" s="144" t="s">
        <v>844</v>
      </c>
      <c r="D836" s="144" t="s">
        <v>14336</v>
      </c>
    </row>
    <row r="837" spans="1:4">
      <c r="A837" s="144">
        <v>836</v>
      </c>
      <c r="B837" s="144">
        <v>2050</v>
      </c>
      <c r="C837" s="144" t="s">
        <v>844</v>
      </c>
      <c r="D837" s="144" t="s">
        <v>14337</v>
      </c>
    </row>
    <row r="838" spans="1:4">
      <c r="A838" s="144">
        <v>837</v>
      </c>
      <c r="B838" s="144">
        <v>2050</v>
      </c>
      <c r="C838" s="144" t="s">
        <v>844</v>
      </c>
      <c r="D838" s="144" t="s">
        <v>14338</v>
      </c>
    </row>
    <row r="839" spans="1:4">
      <c r="A839" s="144">
        <v>838</v>
      </c>
      <c r="B839" s="144">
        <v>2050</v>
      </c>
      <c r="C839" s="144" t="s">
        <v>844</v>
      </c>
      <c r="D839" s="144" t="s">
        <v>14339</v>
      </c>
    </row>
    <row r="840" spans="1:4">
      <c r="A840" s="144">
        <v>839</v>
      </c>
      <c r="B840" s="144">
        <v>2050</v>
      </c>
      <c r="C840" s="144" t="s">
        <v>844</v>
      </c>
      <c r="D840" s="144" t="s">
        <v>14340</v>
      </c>
    </row>
    <row r="841" spans="1:4">
      <c r="A841" s="144">
        <v>840</v>
      </c>
      <c r="B841" s="144">
        <v>2050</v>
      </c>
      <c r="C841" s="144" t="s">
        <v>844</v>
      </c>
      <c r="D841" s="144" t="s">
        <v>14341</v>
      </c>
    </row>
    <row r="842" spans="1:4">
      <c r="A842" s="144">
        <v>841</v>
      </c>
      <c r="B842" s="144">
        <v>2050</v>
      </c>
      <c r="C842" s="144" t="s">
        <v>844</v>
      </c>
      <c r="D842" s="144" t="s">
        <v>14342</v>
      </c>
    </row>
    <row r="843" spans="1:4">
      <c r="A843" s="144">
        <v>842</v>
      </c>
      <c r="B843" s="144">
        <v>2050</v>
      </c>
      <c r="C843" s="144" t="s">
        <v>844</v>
      </c>
      <c r="D843" s="144" t="s">
        <v>14343</v>
      </c>
    </row>
    <row r="844" spans="1:4">
      <c r="A844" s="144">
        <v>843</v>
      </c>
      <c r="B844" s="144">
        <v>2050</v>
      </c>
      <c r="C844" s="144" t="s">
        <v>844</v>
      </c>
      <c r="D844" s="144" t="s">
        <v>14344</v>
      </c>
    </row>
    <row r="845" spans="1:4">
      <c r="A845" s="144">
        <v>844</v>
      </c>
      <c r="B845" s="144">
        <v>2050</v>
      </c>
      <c r="C845" s="144" t="s">
        <v>844</v>
      </c>
      <c r="D845" s="144" t="s">
        <v>14345</v>
      </c>
    </row>
    <row r="846" spans="1:4">
      <c r="A846" s="144">
        <v>845</v>
      </c>
      <c r="B846" s="144">
        <v>2050</v>
      </c>
      <c r="C846" s="144" t="s">
        <v>844</v>
      </c>
      <c r="D846" s="144" t="s">
        <v>14346</v>
      </c>
    </row>
    <row r="847" spans="1:4">
      <c r="A847" s="144">
        <v>846</v>
      </c>
      <c r="B847" s="144">
        <v>2050</v>
      </c>
      <c r="C847" s="144" t="s">
        <v>844</v>
      </c>
      <c r="D847" s="144" t="s">
        <v>14347</v>
      </c>
    </row>
    <row r="848" spans="1:4">
      <c r="A848" s="144">
        <v>847</v>
      </c>
      <c r="B848" s="144">
        <v>2050</v>
      </c>
      <c r="C848" s="144" t="s">
        <v>844</v>
      </c>
      <c r="D848" s="144" t="s">
        <v>14348</v>
      </c>
    </row>
    <row r="849" spans="1:4">
      <c r="A849" s="144">
        <v>848</v>
      </c>
      <c r="B849" s="144">
        <v>2050</v>
      </c>
      <c r="C849" s="144" t="s">
        <v>844</v>
      </c>
      <c r="D849" s="144" t="s">
        <v>14349</v>
      </c>
    </row>
    <row r="850" spans="1:4">
      <c r="A850" s="144">
        <v>849</v>
      </c>
      <c r="B850" s="144">
        <v>2050</v>
      </c>
      <c r="C850" s="144" t="s">
        <v>844</v>
      </c>
      <c r="D850" s="144" t="s">
        <v>14350</v>
      </c>
    </row>
    <row r="851" spans="1:4">
      <c r="A851" s="144">
        <v>850</v>
      </c>
      <c r="B851" s="144">
        <v>2050</v>
      </c>
      <c r="C851" s="144" t="s">
        <v>844</v>
      </c>
      <c r="D851" s="144" t="s">
        <v>14351</v>
      </c>
    </row>
    <row r="852" spans="1:4">
      <c r="A852" s="144">
        <v>851</v>
      </c>
      <c r="B852" s="144">
        <v>2050</v>
      </c>
      <c r="C852" s="144" t="s">
        <v>844</v>
      </c>
      <c r="D852" s="144" t="s">
        <v>14352</v>
      </c>
    </row>
    <row r="853" spans="1:4">
      <c r="A853" s="144">
        <v>852</v>
      </c>
      <c r="B853" s="144">
        <v>2050</v>
      </c>
      <c r="C853" s="144" t="s">
        <v>844</v>
      </c>
      <c r="D853" s="144" t="s">
        <v>14353</v>
      </c>
    </row>
    <row r="854" spans="1:4">
      <c r="A854" s="144">
        <v>853</v>
      </c>
      <c r="B854" s="144">
        <v>2050</v>
      </c>
      <c r="C854" s="144" t="s">
        <v>844</v>
      </c>
      <c r="D854" s="144" t="s">
        <v>14354</v>
      </c>
    </row>
    <row r="855" spans="1:4">
      <c r="A855" s="144">
        <v>854</v>
      </c>
      <c r="B855" s="144">
        <v>2050</v>
      </c>
      <c r="C855" s="144" t="s">
        <v>844</v>
      </c>
      <c r="D855" s="144" t="s">
        <v>14355</v>
      </c>
    </row>
    <row r="856" spans="1:4">
      <c r="A856" s="144">
        <v>855</v>
      </c>
      <c r="B856" s="144">
        <v>2050</v>
      </c>
      <c r="C856" s="144" t="s">
        <v>844</v>
      </c>
      <c r="D856" s="144" t="s">
        <v>14356</v>
      </c>
    </row>
    <row r="857" spans="1:4">
      <c r="A857" s="144">
        <v>856</v>
      </c>
      <c r="B857" s="144">
        <v>2050</v>
      </c>
      <c r="C857" s="144" t="s">
        <v>844</v>
      </c>
      <c r="D857" s="144" t="s">
        <v>14357</v>
      </c>
    </row>
    <row r="858" spans="1:4">
      <c r="A858" s="144">
        <v>857</v>
      </c>
      <c r="B858" s="144">
        <v>2050</v>
      </c>
      <c r="C858" s="144" t="s">
        <v>1061</v>
      </c>
      <c r="D858" s="144" t="s">
        <v>14358</v>
      </c>
    </row>
    <row r="859" spans="1:4">
      <c r="A859" s="144">
        <v>858</v>
      </c>
      <c r="B859" s="144">
        <v>2050</v>
      </c>
      <c r="C859" s="144" t="s">
        <v>1061</v>
      </c>
      <c r="D859" s="144" t="s">
        <v>14359</v>
      </c>
    </row>
    <row r="860" spans="1:4">
      <c r="A860" s="144">
        <v>859</v>
      </c>
      <c r="B860" s="144">
        <v>2050</v>
      </c>
      <c r="C860" s="144" t="s">
        <v>1061</v>
      </c>
      <c r="D860" s="144" t="s">
        <v>14360</v>
      </c>
    </row>
    <row r="861" spans="1:4">
      <c r="A861" s="144">
        <v>860</v>
      </c>
      <c r="B861" s="144">
        <v>2050</v>
      </c>
      <c r="C861" s="144" t="s">
        <v>1061</v>
      </c>
      <c r="D861" s="144" t="s">
        <v>14361</v>
      </c>
    </row>
    <row r="862" spans="1:4">
      <c r="A862" s="144">
        <v>861</v>
      </c>
      <c r="B862" s="144">
        <v>2050</v>
      </c>
      <c r="C862" s="144" t="s">
        <v>1061</v>
      </c>
      <c r="D862" s="144" t="s">
        <v>14362</v>
      </c>
    </row>
    <row r="863" spans="1:4">
      <c r="A863" s="144">
        <v>862</v>
      </c>
      <c r="B863" s="144">
        <v>2050</v>
      </c>
      <c r="C863" s="144" t="s">
        <v>1061</v>
      </c>
      <c r="D863" s="144" t="s">
        <v>14363</v>
      </c>
    </row>
    <row r="864" spans="1:4">
      <c r="A864" s="144">
        <v>863</v>
      </c>
      <c r="B864" s="144">
        <v>2050</v>
      </c>
      <c r="C864" s="144" t="s">
        <v>1061</v>
      </c>
      <c r="D864" s="144" t="s">
        <v>14364</v>
      </c>
    </row>
    <row r="865" spans="1:4">
      <c r="A865" s="144">
        <v>864</v>
      </c>
      <c r="B865" s="144">
        <v>2050</v>
      </c>
      <c r="C865" s="144" t="s">
        <v>1061</v>
      </c>
      <c r="D865" s="144" t="s">
        <v>14365</v>
      </c>
    </row>
    <row r="866" spans="1:4">
      <c r="A866" s="144">
        <v>865</v>
      </c>
      <c r="B866" s="144">
        <v>2050</v>
      </c>
      <c r="C866" s="144" t="s">
        <v>1061</v>
      </c>
      <c r="D866" s="144" t="s">
        <v>14366</v>
      </c>
    </row>
    <row r="867" spans="1:4">
      <c r="A867" s="144">
        <v>866</v>
      </c>
      <c r="B867" s="144">
        <v>2050</v>
      </c>
      <c r="C867" s="144" t="s">
        <v>1061</v>
      </c>
      <c r="D867" s="144" t="s">
        <v>14367</v>
      </c>
    </row>
    <row r="868" spans="1:4">
      <c r="A868" s="144">
        <v>867</v>
      </c>
      <c r="B868" s="144">
        <v>2050</v>
      </c>
      <c r="C868" s="144" t="s">
        <v>1061</v>
      </c>
      <c r="D868" s="144" t="s">
        <v>14368</v>
      </c>
    </row>
    <row r="869" spans="1:4">
      <c r="A869" s="144">
        <v>868</v>
      </c>
      <c r="B869" s="144">
        <v>2050</v>
      </c>
      <c r="C869" s="144" t="s">
        <v>1061</v>
      </c>
      <c r="D869" s="144" t="s">
        <v>14369</v>
      </c>
    </row>
    <row r="870" spans="1:4">
      <c r="A870" s="144">
        <v>869</v>
      </c>
      <c r="B870" s="144">
        <v>2050</v>
      </c>
      <c r="C870" s="144" t="s">
        <v>1061</v>
      </c>
      <c r="D870" s="144" t="s">
        <v>14370</v>
      </c>
    </row>
    <row r="871" spans="1:4">
      <c r="A871" s="144">
        <v>870</v>
      </c>
      <c r="B871" s="144">
        <v>2050</v>
      </c>
      <c r="C871" s="144" t="s">
        <v>1061</v>
      </c>
      <c r="D871" s="144" t="s">
        <v>14371</v>
      </c>
    </row>
    <row r="872" spans="1:4">
      <c r="A872" s="144">
        <v>871</v>
      </c>
      <c r="B872" s="144">
        <v>2050</v>
      </c>
      <c r="C872" s="144" t="s">
        <v>1061</v>
      </c>
      <c r="D872" s="144" t="s">
        <v>14372</v>
      </c>
    </row>
    <row r="873" spans="1:4">
      <c r="A873" s="144">
        <v>872</v>
      </c>
      <c r="B873" s="144">
        <v>2050</v>
      </c>
      <c r="C873" s="144" t="s">
        <v>1061</v>
      </c>
      <c r="D873" s="144" t="s">
        <v>14373</v>
      </c>
    </row>
    <row r="874" spans="1:4">
      <c r="A874" s="144">
        <v>873</v>
      </c>
      <c r="B874" s="144">
        <v>2050</v>
      </c>
      <c r="C874" s="144" t="s">
        <v>1061</v>
      </c>
      <c r="D874" s="144" t="s">
        <v>14374</v>
      </c>
    </row>
    <row r="875" spans="1:4">
      <c r="A875" s="144">
        <v>874</v>
      </c>
      <c r="B875" s="144">
        <v>2050</v>
      </c>
      <c r="C875" s="144" t="s">
        <v>1061</v>
      </c>
      <c r="D875" s="144" t="s">
        <v>14375</v>
      </c>
    </row>
    <row r="876" spans="1:4">
      <c r="A876" s="144">
        <v>875</v>
      </c>
      <c r="B876" s="144">
        <v>2050</v>
      </c>
      <c r="C876" s="144" t="s">
        <v>1061</v>
      </c>
      <c r="D876" s="144" t="s">
        <v>14376</v>
      </c>
    </row>
    <row r="877" spans="1:4">
      <c r="A877" s="144">
        <v>876</v>
      </c>
      <c r="B877" s="144">
        <v>2050</v>
      </c>
      <c r="C877" s="144" t="s">
        <v>1061</v>
      </c>
      <c r="D877" s="144" t="s">
        <v>14377</v>
      </c>
    </row>
    <row r="878" spans="1:4">
      <c r="A878" s="144">
        <v>877</v>
      </c>
      <c r="B878" s="144">
        <v>2050</v>
      </c>
      <c r="C878" s="144" t="s">
        <v>1061</v>
      </c>
      <c r="D878" s="144" t="s">
        <v>14378</v>
      </c>
    </row>
    <row r="879" spans="1:4">
      <c r="A879" s="144">
        <v>878</v>
      </c>
      <c r="B879" s="144">
        <v>2050</v>
      </c>
      <c r="C879" s="144" t="s">
        <v>1061</v>
      </c>
      <c r="D879" s="144" t="s">
        <v>14379</v>
      </c>
    </row>
    <row r="880" spans="1:4">
      <c r="A880" s="144">
        <v>879</v>
      </c>
      <c r="B880" s="144">
        <v>2050</v>
      </c>
      <c r="C880" s="144" t="s">
        <v>1061</v>
      </c>
      <c r="D880" s="144" t="s">
        <v>14380</v>
      </c>
    </row>
    <row r="881" spans="1:4">
      <c r="A881" s="144">
        <v>880</v>
      </c>
      <c r="B881" s="144">
        <v>2050</v>
      </c>
      <c r="C881" s="144" t="s">
        <v>1061</v>
      </c>
      <c r="D881" s="144" t="s">
        <v>14381</v>
      </c>
    </row>
    <row r="882" spans="1:4">
      <c r="A882" s="144">
        <v>881</v>
      </c>
      <c r="B882" s="144">
        <v>2050</v>
      </c>
      <c r="C882" s="144" t="s">
        <v>1061</v>
      </c>
      <c r="D882" s="144" t="s">
        <v>14382</v>
      </c>
    </row>
    <row r="883" spans="1:4">
      <c r="A883" s="144">
        <v>882</v>
      </c>
      <c r="B883" s="144">
        <v>2050</v>
      </c>
      <c r="C883" s="144" t="s">
        <v>1061</v>
      </c>
      <c r="D883" s="144" t="s">
        <v>14383</v>
      </c>
    </row>
    <row r="884" spans="1:4">
      <c r="A884" s="144">
        <v>883</v>
      </c>
      <c r="B884" s="144">
        <v>2050</v>
      </c>
      <c r="C884" s="144" t="s">
        <v>1061</v>
      </c>
      <c r="D884" s="144" t="s">
        <v>14384</v>
      </c>
    </row>
    <row r="885" spans="1:4">
      <c r="A885" s="144">
        <v>884</v>
      </c>
      <c r="B885" s="144">
        <v>2050</v>
      </c>
      <c r="C885" s="144" t="s">
        <v>1061</v>
      </c>
      <c r="D885" s="144" t="s">
        <v>14385</v>
      </c>
    </row>
    <row r="886" spans="1:4">
      <c r="A886" s="144">
        <v>885</v>
      </c>
      <c r="B886" s="144">
        <v>2050</v>
      </c>
      <c r="C886" s="144" t="s">
        <v>1061</v>
      </c>
      <c r="D886" s="144" t="s">
        <v>14386</v>
      </c>
    </row>
    <row r="887" spans="1:4">
      <c r="A887" s="144">
        <v>886</v>
      </c>
      <c r="B887" s="144">
        <v>2050</v>
      </c>
      <c r="C887" s="144" t="s">
        <v>1061</v>
      </c>
      <c r="D887" s="144" t="s">
        <v>14387</v>
      </c>
    </row>
    <row r="888" spans="1:4">
      <c r="A888" s="144">
        <v>887</v>
      </c>
      <c r="B888" s="144">
        <v>2050</v>
      </c>
      <c r="C888" s="144" t="s">
        <v>1061</v>
      </c>
      <c r="D888" s="144" t="s">
        <v>14388</v>
      </c>
    </row>
    <row r="889" spans="1:4">
      <c r="A889" s="144">
        <v>888</v>
      </c>
      <c r="B889" s="144">
        <v>2050</v>
      </c>
      <c r="C889" s="144" t="s">
        <v>1061</v>
      </c>
      <c r="D889" s="144" t="s">
        <v>14389</v>
      </c>
    </row>
    <row r="890" spans="1:4">
      <c r="A890" s="144">
        <v>889</v>
      </c>
      <c r="B890" s="144">
        <v>2050</v>
      </c>
      <c r="C890" s="144" t="s">
        <v>1061</v>
      </c>
      <c r="D890" s="144" t="s">
        <v>14390</v>
      </c>
    </row>
    <row r="891" spans="1:4">
      <c r="A891" s="144">
        <v>890</v>
      </c>
      <c r="B891" s="144">
        <v>2050</v>
      </c>
      <c r="C891" s="144" t="s">
        <v>1061</v>
      </c>
      <c r="D891" s="144" t="s">
        <v>14391</v>
      </c>
    </row>
    <row r="892" spans="1:4">
      <c r="A892" s="144">
        <v>891</v>
      </c>
      <c r="B892" s="144">
        <v>2050</v>
      </c>
      <c r="C892" s="144" t="s">
        <v>1061</v>
      </c>
      <c r="D892" s="144" t="s">
        <v>14392</v>
      </c>
    </row>
    <row r="893" spans="1:4">
      <c r="A893" s="144">
        <v>892</v>
      </c>
      <c r="B893" s="144">
        <v>2050</v>
      </c>
      <c r="C893" s="144" t="s">
        <v>1061</v>
      </c>
      <c r="D893" s="144" t="s">
        <v>14393</v>
      </c>
    </row>
    <row r="894" spans="1:4">
      <c r="A894" s="144">
        <v>893</v>
      </c>
      <c r="B894" s="144">
        <v>2050</v>
      </c>
      <c r="C894" s="144" t="s">
        <v>1061</v>
      </c>
      <c r="D894" s="144" t="s">
        <v>14394</v>
      </c>
    </row>
    <row r="895" spans="1:4">
      <c r="A895" s="144">
        <v>894</v>
      </c>
      <c r="B895" s="144">
        <v>2050</v>
      </c>
      <c r="C895" s="144" t="s">
        <v>1061</v>
      </c>
      <c r="D895" s="144" t="s">
        <v>14395</v>
      </c>
    </row>
    <row r="896" spans="1:4">
      <c r="A896" s="144">
        <v>895</v>
      </c>
      <c r="B896" s="144">
        <v>2050</v>
      </c>
      <c r="C896" s="144" t="s">
        <v>1061</v>
      </c>
      <c r="D896" s="144" t="s">
        <v>14396</v>
      </c>
    </row>
    <row r="897" spans="1:4">
      <c r="A897" s="144">
        <v>896</v>
      </c>
      <c r="B897" s="144">
        <v>2050</v>
      </c>
      <c r="C897" s="144" t="s">
        <v>1061</v>
      </c>
      <c r="D897" s="144" t="s">
        <v>14397</v>
      </c>
    </row>
    <row r="898" spans="1:4">
      <c r="A898" s="144">
        <v>897</v>
      </c>
      <c r="B898" s="144">
        <v>2050</v>
      </c>
      <c r="C898" s="144" t="s">
        <v>1061</v>
      </c>
      <c r="D898" s="144" t="s">
        <v>14398</v>
      </c>
    </row>
    <row r="899" spans="1:4">
      <c r="A899" s="144">
        <v>898</v>
      </c>
      <c r="B899" s="144">
        <v>2050</v>
      </c>
      <c r="C899" s="144" t="s">
        <v>1061</v>
      </c>
      <c r="D899" s="144" t="s">
        <v>14399</v>
      </c>
    </row>
    <row r="900" spans="1:4">
      <c r="A900" s="144">
        <v>899</v>
      </c>
      <c r="B900" s="144">
        <v>2050</v>
      </c>
      <c r="C900" s="144" t="s">
        <v>1061</v>
      </c>
      <c r="D900" s="144" t="s">
        <v>14400</v>
      </c>
    </row>
    <row r="901" spans="1:4">
      <c r="A901" s="144">
        <v>900</v>
      </c>
      <c r="B901" s="144">
        <v>2050</v>
      </c>
      <c r="C901" s="144" t="s">
        <v>1061</v>
      </c>
      <c r="D901" s="144" t="s">
        <v>14401</v>
      </c>
    </row>
    <row r="902" spans="1:4">
      <c r="A902" s="144">
        <v>901</v>
      </c>
      <c r="B902" s="144">
        <v>2050</v>
      </c>
      <c r="C902" s="144" t="s">
        <v>1061</v>
      </c>
      <c r="D902" s="144" t="s">
        <v>14402</v>
      </c>
    </row>
    <row r="903" spans="1:4">
      <c r="A903" s="144">
        <v>902</v>
      </c>
      <c r="B903" s="144">
        <v>2050</v>
      </c>
      <c r="C903" s="144" t="s">
        <v>1061</v>
      </c>
      <c r="D903" s="144" t="s">
        <v>14403</v>
      </c>
    </row>
    <row r="904" spans="1:4">
      <c r="A904" s="144">
        <v>903</v>
      </c>
      <c r="B904" s="144">
        <v>2050</v>
      </c>
      <c r="C904" s="144" t="s">
        <v>1061</v>
      </c>
      <c r="D904" s="144" t="s">
        <v>14404</v>
      </c>
    </row>
    <row r="905" spans="1:4">
      <c r="A905" s="144">
        <v>904</v>
      </c>
      <c r="B905" s="144">
        <v>2050</v>
      </c>
      <c r="C905" s="144" t="s">
        <v>1061</v>
      </c>
      <c r="D905" s="144" t="s">
        <v>14405</v>
      </c>
    </row>
    <row r="906" spans="1:4">
      <c r="A906" s="144">
        <v>905</v>
      </c>
      <c r="B906" s="144">
        <v>2050</v>
      </c>
      <c r="C906" s="144" t="s">
        <v>1061</v>
      </c>
      <c r="D906" s="144" t="s">
        <v>14406</v>
      </c>
    </row>
    <row r="907" spans="1:4">
      <c r="A907" s="144">
        <v>906</v>
      </c>
      <c r="B907" s="144">
        <v>2050</v>
      </c>
      <c r="C907" s="144" t="s">
        <v>1061</v>
      </c>
      <c r="D907" s="144" t="s">
        <v>14407</v>
      </c>
    </row>
    <row r="908" spans="1:4">
      <c r="A908" s="144">
        <v>907</v>
      </c>
      <c r="B908" s="144">
        <v>2050</v>
      </c>
      <c r="C908" s="144" t="s">
        <v>1061</v>
      </c>
      <c r="D908" s="144" t="s">
        <v>14408</v>
      </c>
    </row>
    <row r="909" spans="1:4">
      <c r="A909" s="144">
        <v>908</v>
      </c>
      <c r="B909" s="144">
        <v>2050</v>
      </c>
      <c r="C909" s="144" t="s">
        <v>1061</v>
      </c>
      <c r="D909" s="144" t="s">
        <v>14409</v>
      </c>
    </row>
    <row r="910" spans="1:4">
      <c r="A910" s="144">
        <v>909</v>
      </c>
      <c r="B910" s="144">
        <v>2050</v>
      </c>
      <c r="C910" s="144" t="s">
        <v>1061</v>
      </c>
      <c r="D910" s="144" t="s">
        <v>14410</v>
      </c>
    </row>
    <row r="911" spans="1:4">
      <c r="A911" s="144">
        <v>910</v>
      </c>
      <c r="B911" s="144">
        <v>2050</v>
      </c>
      <c r="C911" s="144" t="s">
        <v>1061</v>
      </c>
      <c r="D911" s="144" t="s">
        <v>14411</v>
      </c>
    </row>
    <row r="912" spans="1:4">
      <c r="A912" s="144">
        <v>911</v>
      </c>
      <c r="B912" s="144">
        <v>2050</v>
      </c>
      <c r="C912" s="144" t="s">
        <v>1061</v>
      </c>
      <c r="D912" s="144" t="s">
        <v>14412</v>
      </c>
    </row>
    <row r="913" spans="1:4">
      <c r="A913" s="144">
        <v>912</v>
      </c>
      <c r="B913" s="144">
        <v>2050</v>
      </c>
      <c r="C913" s="144" t="s">
        <v>1061</v>
      </c>
      <c r="D913" s="144" t="s">
        <v>14413</v>
      </c>
    </row>
    <row r="914" spans="1:4">
      <c r="A914" s="144">
        <v>913</v>
      </c>
      <c r="B914" s="144">
        <v>2050</v>
      </c>
      <c r="C914" s="144" t="s">
        <v>1061</v>
      </c>
      <c r="D914" s="144" t="s">
        <v>14414</v>
      </c>
    </row>
    <row r="915" spans="1:4">
      <c r="A915" s="144">
        <v>914</v>
      </c>
      <c r="B915" s="144">
        <v>2050</v>
      </c>
      <c r="C915" s="144" t="s">
        <v>1061</v>
      </c>
      <c r="D915" s="144" t="s">
        <v>14415</v>
      </c>
    </row>
    <row r="916" spans="1:4">
      <c r="A916" s="144">
        <v>915</v>
      </c>
      <c r="B916" s="144">
        <v>2050</v>
      </c>
      <c r="C916" s="144" t="s">
        <v>1061</v>
      </c>
      <c r="D916" s="144" t="s">
        <v>14416</v>
      </c>
    </row>
    <row r="917" spans="1:4">
      <c r="A917" s="144">
        <v>916</v>
      </c>
      <c r="B917" s="144">
        <v>2050</v>
      </c>
      <c r="C917" s="144" t="s">
        <v>1061</v>
      </c>
      <c r="D917" s="144" t="s">
        <v>14417</v>
      </c>
    </row>
    <row r="918" spans="1:4">
      <c r="A918" s="144">
        <v>917</v>
      </c>
      <c r="B918" s="144">
        <v>2050</v>
      </c>
      <c r="C918" s="144" t="s">
        <v>1061</v>
      </c>
      <c r="D918" s="144" t="s">
        <v>14418</v>
      </c>
    </row>
    <row r="919" spans="1:4">
      <c r="A919" s="144">
        <v>918</v>
      </c>
      <c r="B919" s="144">
        <v>2050</v>
      </c>
      <c r="C919" s="144" t="s">
        <v>1061</v>
      </c>
      <c r="D919" s="144" t="s">
        <v>14419</v>
      </c>
    </row>
    <row r="920" spans="1:4">
      <c r="A920" s="144">
        <v>919</v>
      </c>
      <c r="B920" s="144">
        <v>2050</v>
      </c>
      <c r="C920" s="144" t="s">
        <v>1061</v>
      </c>
      <c r="D920" s="144" t="s">
        <v>14420</v>
      </c>
    </row>
    <row r="921" spans="1:4">
      <c r="A921" s="144">
        <v>920</v>
      </c>
      <c r="B921" s="144">
        <v>2050</v>
      </c>
      <c r="C921" s="144" t="s">
        <v>1061</v>
      </c>
      <c r="D921" s="144" t="s">
        <v>14421</v>
      </c>
    </row>
    <row r="922" spans="1:4">
      <c r="A922" s="144">
        <v>921</v>
      </c>
      <c r="B922" s="144">
        <v>2050</v>
      </c>
      <c r="C922" s="144" t="s">
        <v>1061</v>
      </c>
      <c r="D922" s="144" t="s">
        <v>14422</v>
      </c>
    </row>
    <row r="923" spans="1:4">
      <c r="A923" s="144">
        <v>922</v>
      </c>
      <c r="B923" s="144">
        <v>2050</v>
      </c>
      <c r="C923" s="144" t="s">
        <v>1061</v>
      </c>
      <c r="D923" s="144" t="s">
        <v>14423</v>
      </c>
    </row>
    <row r="924" spans="1:4">
      <c r="A924" s="144">
        <v>923</v>
      </c>
      <c r="B924" s="144">
        <v>2050</v>
      </c>
      <c r="C924" s="144" t="s">
        <v>1061</v>
      </c>
      <c r="D924" s="144" t="s">
        <v>14424</v>
      </c>
    </row>
    <row r="925" spans="1:4">
      <c r="A925" s="144">
        <v>924</v>
      </c>
      <c r="B925" s="144">
        <v>2050</v>
      </c>
      <c r="C925" s="144" t="s">
        <v>1061</v>
      </c>
      <c r="D925" s="144" t="s">
        <v>14425</v>
      </c>
    </row>
    <row r="926" spans="1:4">
      <c r="A926" s="144">
        <v>925</v>
      </c>
      <c r="B926" s="144">
        <v>2050</v>
      </c>
      <c r="C926" s="144" t="s">
        <v>1061</v>
      </c>
      <c r="D926" s="144" t="s">
        <v>14426</v>
      </c>
    </row>
    <row r="927" spans="1:4">
      <c r="A927" s="144">
        <v>926</v>
      </c>
      <c r="B927" s="144">
        <v>2050</v>
      </c>
      <c r="C927" s="144" t="s">
        <v>1061</v>
      </c>
      <c r="D927" s="144" t="s">
        <v>14427</v>
      </c>
    </row>
    <row r="928" spans="1:4">
      <c r="A928" s="144">
        <v>927</v>
      </c>
      <c r="B928" s="144">
        <v>2050</v>
      </c>
      <c r="C928" s="144" t="s">
        <v>1061</v>
      </c>
      <c r="D928" s="144" t="s">
        <v>14428</v>
      </c>
    </row>
    <row r="929" spans="1:4">
      <c r="A929" s="144">
        <v>928</v>
      </c>
      <c r="B929" s="144">
        <v>2050</v>
      </c>
      <c r="C929" s="144" t="s">
        <v>1061</v>
      </c>
      <c r="D929" s="144" t="s">
        <v>14429</v>
      </c>
    </row>
    <row r="930" spans="1:4">
      <c r="A930" s="144">
        <v>929</v>
      </c>
      <c r="B930" s="144">
        <v>2050</v>
      </c>
      <c r="C930" s="144" t="s">
        <v>1061</v>
      </c>
      <c r="D930" s="144" t="s">
        <v>14430</v>
      </c>
    </row>
    <row r="931" spans="1:4">
      <c r="A931" s="144">
        <v>930</v>
      </c>
      <c r="B931" s="144">
        <v>2050</v>
      </c>
      <c r="C931" s="144" t="s">
        <v>1061</v>
      </c>
      <c r="D931" s="144" t="s">
        <v>14431</v>
      </c>
    </row>
    <row r="932" spans="1:4">
      <c r="A932" s="144">
        <v>931</v>
      </c>
      <c r="B932" s="144">
        <v>2050</v>
      </c>
      <c r="C932" s="144" t="s">
        <v>1061</v>
      </c>
      <c r="D932" s="144" t="s">
        <v>14432</v>
      </c>
    </row>
    <row r="933" spans="1:4">
      <c r="A933" s="144">
        <v>932</v>
      </c>
      <c r="B933" s="144">
        <v>2050</v>
      </c>
      <c r="C933" s="144" t="s">
        <v>1061</v>
      </c>
      <c r="D933" s="144" t="s">
        <v>14433</v>
      </c>
    </row>
    <row r="934" spans="1:4">
      <c r="A934" s="144">
        <v>933</v>
      </c>
      <c r="B934" s="144">
        <v>2050</v>
      </c>
      <c r="C934" s="144" t="s">
        <v>1061</v>
      </c>
      <c r="D934" s="144" t="s">
        <v>14434</v>
      </c>
    </row>
    <row r="935" spans="1:4">
      <c r="A935" s="144">
        <v>934</v>
      </c>
      <c r="B935" s="144">
        <v>2050</v>
      </c>
      <c r="C935" s="144" t="s">
        <v>1061</v>
      </c>
      <c r="D935" s="144" t="s">
        <v>14435</v>
      </c>
    </row>
    <row r="936" spans="1:4">
      <c r="A936" s="144">
        <v>935</v>
      </c>
      <c r="B936" s="144">
        <v>2050</v>
      </c>
      <c r="C936" s="144" t="s">
        <v>1061</v>
      </c>
      <c r="D936" s="144" t="s">
        <v>14436</v>
      </c>
    </row>
    <row r="937" spans="1:4">
      <c r="A937" s="144">
        <v>936</v>
      </c>
      <c r="B937" s="144">
        <v>2050</v>
      </c>
      <c r="C937" s="144" t="s">
        <v>1061</v>
      </c>
      <c r="D937" s="144" t="s">
        <v>14437</v>
      </c>
    </row>
    <row r="938" spans="1:4">
      <c r="A938" s="144">
        <v>937</v>
      </c>
      <c r="B938" s="144">
        <v>2050</v>
      </c>
      <c r="C938" s="144" t="s">
        <v>1061</v>
      </c>
      <c r="D938" s="144" t="s">
        <v>14438</v>
      </c>
    </row>
    <row r="939" spans="1:4">
      <c r="A939" s="144">
        <v>938</v>
      </c>
      <c r="B939" s="144">
        <v>2050</v>
      </c>
      <c r="C939" s="144" t="s">
        <v>1061</v>
      </c>
      <c r="D939" s="144" t="s">
        <v>14439</v>
      </c>
    </row>
    <row r="940" spans="1:4">
      <c r="A940" s="144">
        <v>939</v>
      </c>
      <c r="B940" s="144">
        <v>2050</v>
      </c>
      <c r="C940" s="144" t="s">
        <v>1061</v>
      </c>
      <c r="D940" s="144" t="s">
        <v>14440</v>
      </c>
    </row>
    <row r="941" spans="1:4">
      <c r="A941" s="144">
        <v>940</v>
      </c>
      <c r="B941" s="144">
        <v>2050</v>
      </c>
      <c r="C941" s="144" t="s">
        <v>1061</v>
      </c>
      <c r="D941" s="144" t="s">
        <v>14441</v>
      </c>
    </row>
    <row r="942" spans="1:4">
      <c r="A942" s="144">
        <v>941</v>
      </c>
      <c r="B942" s="144">
        <v>2050</v>
      </c>
      <c r="C942" s="144" t="s">
        <v>1061</v>
      </c>
      <c r="D942" s="144" t="s">
        <v>14442</v>
      </c>
    </row>
    <row r="943" spans="1:4">
      <c r="A943" s="144">
        <v>942</v>
      </c>
      <c r="B943" s="144">
        <v>2050</v>
      </c>
      <c r="C943" s="144" t="s">
        <v>1061</v>
      </c>
      <c r="D943" s="144" t="s">
        <v>14443</v>
      </c>
    </row>
    <row r="944" spans="1:4">
      <c r="A944" s="144">
        <v>943</v>
      </c>
      <c r="B944" s="144">
        <v>2050</v>
      </c>
      <c r="C944" s="144" t="s">
        <v>1061</v>
      </c>
      <c r="D944" s="144" t="s">
        <v>14444</v>
      </c>
    </row>
    <row r="945" spans="1:4">
      <c r="A945" s="144">
        <v>944</v>
      </c>
      <c r="B945" s="144">
        <v>2050</v>
      </c>
      <c r="C945" s="144" t="s">
        <v>1061</v>
      </c>
      <c r="D945" s="144" t="s">
        <v>14445</v>
      </c>
    </row>
    <row r="946" spans="1:4">
      <c r="A946" s="144">
        <v>945</v>
      </c>
      <c r="B946" s="144">
        <v>2050</v>
      </c>
      <c r="C946" s="144" t="s">
        <v>1061</v>
      </c>
      <c r="D946" s="144" t="s">
        <v>14446</v>
      </c>
    </row>
    <row r="947" spans="1:4">
      <c r="A947" s="144">
        <v>946</v>
      </c>
      <c r="B947" s="144">
        <v>2050</v>
      </c>
      <c r="C947" s="144" t="s">
        <v>1061</v>
      </c>
      <c r="D947" s="144" t="s">
        <v>14447</v>
      </c>
    </row>
    <row r="948" spans="1:4">
      <c r="A948" s="144">
        <v>947</v>
      </c>
      <c r="B948" s="144">
        <v>2050</v>
      </c>
      <c r="C948" s="144" t="s">
        <v>1061</v>
      </c>
      <c r="D948" s="144" t="s">
        <v>14448</v>
      </c>
    </row>
    <row r="949" spans="1:4">
      <c r="A949" s="144">
        <v>948</v>
      </c>
      <c r="B949" s="144">
        <v>2050</v>
      </c>
      <c r="C949" s="144" t="s">
        <v>1061</v>
      </c>
      <c r="D949" s="144" t="s">
        <v>14449</v>
      </c>
    </row>
    <row r="950" spans="1:4">
      <c r="A950" s="144">
        <v>949</v>
      </c>
      <c r="B950" s="144">
        <v>2050</v>
      </c>
      <c r="C950" s="144" t="s">
        <v>1061</v>
      </c>
      <c r="D950" s="144" t="s">
        <v>14450</v>
      </c>
    </row>
    <row r="951" spans="1:4">
      <c r="A951" s="144">
        <v>950</v>
      </c>
      <c r="B951" s="144">
        <v>2050</v>
      </c>
      <c r="C951" s="144" t="s">
        <v>1061</v>
      </c>
      <c r="D951" s="144" t="s">
        <v>14451</v>
      </c>
    </row>
    <row r="952" spans="1:4">
      <c r="A952" s="144">
        <v>951</v>
      </c>
      <c r="B952" s="144">
        <v>2050</v>
      </c>
      <c r="C952" s="144" t="s">
        <v>1061</v>
      </c>
      <c r="D952" s="144" t="s">
        <v>14452</v>
      </c>
    </row>
    <row r="953" spans="1:4">
      <c r="A953" s="144">
        <v>952</v>
      </c>
      <c r="B953" s="144">
        <v>2050</v>
      </c>
      <c r="C953" s="144" t="s">
        <v>1061</v>
      </c>
      <c r="D953" s="144" t="s">
        <v>14453</v>
      </c>
    </row>
    <row r="954" spans="1:4">
      <c r="A954" s="144">
        <v>953</v>
      </c>
      <c r="B954" s="144">
        <v>2050</v>
      </c>
      <c r="C954" s="144" t="s">
        <v>1061</v>
      </c>
      <c r="D954" s="144" t="s">
        <v>14454</v>
      </c>
    </row>
    <row r="955" spans="1:4">
      <c r="A955" s="144">
        <v>954</v>
      </c>
      <c r="B955" s="144">
        <v>2050</v>
      </c>
      <c r="C955" s="144" t="s">
        <v>1061</v>
      </c>
      <c r="D955" s="144" t="s">
        <v>14455</v>
      </c>
    </row>
    <row r="956" spans="1:4">
      <c r="A956" s="144">
        <v>955</v>
      </c>
      <c r="B956" s="144">
        <v>2050</v>
      </c>
      <c r="C956" s="144" t="s">
        <v>1061</v>
      </c>
      <c r="D956" s="144" t="s">
        <v>14456</v>
      </c>
    </row>
    <row r="957" spans="1:4">
      <c r="A957" s="144">
        <v>956</v>
      </c>
      <c r="B957" s="144">
        <v>2050</v>
      </c>
      <c r="C957" s="144" t="s">
        <v>1061</v>
      </c>
      <c r="D957" s="144" t="s">
        <v>14457</v>
      </c>
    </row>
    <row r="958" spans="1:4">
      <c r="A958" s="144">
        <v>957</v>
      </c>
      <c r="B958" s="144">
        <v>2050</v>
      </c>
      <c r="C958" s="144" t="s">
        <v>1061</v>
      </c>
      <c r="D958" s="144" t="s">
        <v>14458</v>
      </c>
    </row>
    <row r="959" spans="1:4">
      <c r="A959" s="144">
        <v>958</v>
      </c>
      <c r="B959" s="144">
        <v>2050</v>
      </c>
      <c r="C959" s="144" t="s">
        <v>1061</v>
      </c>
      <c r="D959" s="144" t="s">
        <v>14459</v>
      </c>
    </row>
    <row r="960" spans="1:4">
      <c r="A960" s="144">
        <v>959</v>
      </c>
      <c r="B960" s="144">
        <v>2050</v>
      </c>
      <c r="C960" s="144" t="s">
        <v>1061</v>
      </c>
      <c r="D960" s="144" t="s">
        <v>14460</v>
      </c>
    </row>
    <row r="961" spans="1:4">
      <c r="A961" s="144">
        <v>960</v>
      </c>
      <c r="B961" s="144">
        <v>2050</v>
      </c>
      <c r="C961" s="144" t="s">
        <v>1061</v>
      </c>
      <c r="D961" s="144" t="s">
        <v>14461</v>
      </c>
    </row>
    <row r="962" spans="1:4">
      <c r="A962" s="144">
        <v>961</v>
      </c>
      <c r="B962" s="144">
        <v>2050</v>
      </c>
      <c r="C962" s="144" t="s">
        <v>1061</v>
      </c>
      <c r="D962" s="144" t="s">
        <v>14462</v>
      </c>
    </row>
    <row r="963" spans="1:4">
      <c r="A963" s="144">
        <v>962</v>
      </c>
      <c r="B963" s="144">
        <v>2050</v>
      </c>
      <c r="C963" s="144" t="s">
        <v>1061</v>
      </c>
      <c r="D963" s="144" t="s">
        <v>14463</v>
      </c>
    </row>
    <row r="964" spans="1:4">
      <c r="A964" s="144">
        <v>963</v>
      </c>
      <c r="B964" s="144">
        <v>2050</v>
      </c>
      <c r="C964" s="144" t="s">
        <v>1061</v>
      </c>
      <c r="D964" s="144" t="s">
        <v>14464</v>
      </c>
    </row>
    <row r="965" spans="1:4">
      <c r="A965" s="144">
        <v>964</v>
      </c>
      <c r="B965" s="144">
        <v>2050</v>
      </c>
      <c r="C965" s="144" t="s">
        <v>1061</v>
      </c>
      <c r="D965" s="144" t="s">
        <v>14465</v>
      </c>
    </row>
    <row r="966" spans="1:4">
      <c r="A966" s="144">
        <v>965</v>
      </c>
      <c r="B966" s="144">
        <v>2050</v>
      </c>
      <c r="C966" s="144" t="s">
        <v>1061</v>
      </c>
      <c r="D966" s="144" t="s">
        <v>14466</v>
      </c>
    </row>
    <row r="967" spans="1:4">
      <c r="A967" s="144">
        <v>966</v>
      </c>
      <c r="B967" s="144">
        <v>2050</v>
      </c>
      <c r="C967" s="144" t="s">
        <v>1061</v>
      </c>
      <c r="D967" s="144" t="s">
        <v>14467</v>
      </c>
    </row>
    <row r="968" spans="1:4">
      <c r="A968" s="144">
        <v>967</v>
      </c>
      <c r="B968" s="144">
        <v>2050</v>
      </c>
      <c r="C968" s="144" t="s">
        <v>1061</v>
      </c>
      <c r="D968" s="144" t="s">
        <v>14468</v>
      </c>
    </row>
    <row r="969" spans="1:4">
      <c r="A969" s="144">
        <v>968</v>
      </c>
      <c r="B969" s="144">
        <v>2050</v>
      </c>
      <c r="C969" s="144" t="s">
        <v>1061</v>
      </c>
      <c r="D969" s="144" t="s">
        <v>14469</v>
      </c>
    </row>
    <row r="970" spans="1:4">
      <c r="A970" s="144">
        <v>969</v>
      </c>
      <c r="B970" s="144">
        <v>2050</v>
      </c>
      <c r="C970" s="144" t="s">
        <v>1061</v>
      </c>
      <c r="D970" s="144" t="s">
        <v>14470</v>
      </c>
    </row>
    <row r="971" spans="1:4">
      <c r="A971" s="144">
        <v>970</v>
      </c>
      <c r="B971" s="144">
        <v>2050</v>
      </c>
      <c r="C971" s="144" t="s">
        <v>1061</v>
      </c>
      <c r="D971" s="144" t="s">
        <v>14471</v>
      </c>
    </row>
    <row r="972" spans="1:4">
      <c r="A972" s="144">
        <v>971</v>
      </c>
      <c r="B972" s="144">
        <v>2050</v>
      </c>
      <c r="C972" s="144" t="s">
        <v>1061</v>
      </c>
      <c r="D972" s="144" t="s">
        <v>14472</v>
      </c>
    </row>
    <row r="973" spans="1:4">
      <c r="A973" s="144">
        <v>972</v>
      </c>
      <c r="B973" s="144">
        <v>2050</v>
      </c>
      <c r="C973" s="144" t="s">
        <v>1061</v>
      </c>
      <c r="D973" s="144" t="s">
        <v>14473</v>
      </c>
    </row>
    <row r="974" spans="1:4">
      <c r="A974" s="144">
        <v>973</v>
      </c>
      <c r="B974" s="144">
        <v>2050</v>
      </c>
      <c r="C974" s="144" t="s">
        <v>1061</v>
      </c>
      <c r="D974" s="144" t="s">
        <v>14474</v>
      </c>
    </row>
    <row r="975" spans="1:4">
      <c r="A975" s="144">
        <v>974</v>
      </c>
      <c r="B975" s="144">
        <v>2050</v>
      </c>
      <c r="C975" s="144" t="s">
        <v>1061</v>
      </c>
      <c r="D975" s="144" t="s">
        <v>14475</v>
      </c>
    </row>
    <row r="976" spans="1:4">
      <c r="A976" s="144">
        <v>975</v>
      </c>
      <c r="B976" s="144">
        <v>2050</v>
      </c>
      <c r="C976" s="144" t="s">
        <v>1061</v>
      </c>
      <c r="D976" s="144" t="s">
        <v>14476</v>
      </c>
    </row>
    <row r="977" spans="1:4">
      <c r="A977" s="144">
        <v>976</v>
      </c>
      <c r="B977" s="144">
        <v>2050</v>
      </c>
      <c r="C977" s="144" t="s">
        <v>1061</v>
      </c>
      <c r="D977" s="144" t="s">
        <v>14477</v>
      </c>
    </row>
    <row r="978" spans="1:4">
      <c r="A978" s="144">
        <v>977</v>
      </c>
      <c r="B978" s="144">
        <v>2050</v>
      </c>
      <c r="C978" s="144" t="s">
        <v>1061</v>
      </c>
      <c r="D978" s="144" t="s">
        <v>14478</v>
      </c>
    </row>
    <row r="979" spans="1:4">
      <c r="A979" s="144">
        <v>978</v>
      </c>
      <c r="B979" s="144">
        <v>2050</v>
      </c>
      <c r="C979" s="144" t="s">
        <v>1061</v>
      </c>
      <c r="D979" s="144" t="s">
        <v>14479</v>
      </c>
    </row>
    <row r="980" spans="1:4">
      <c r="A980" s="144">
        <v>979</v>
      </c>
      <c r="B980" s="144">
        <v>2050</v>
      </c>
      <c r="C980" s="144" t="s">
        <v>1061</v>
      </c>
      <c r="D980" s="144" t="s">
        <v>14480</v>
      </c>
    </row>
    <row r="981" spans="1:4">
      <c r="A981" s="144">
        <v>980</v>
      </c>
      <c r="B981" s="144">
        <v>2050</v>
      </c>
      <c r="C981" s="144" t="s">
        <v>1061</v>
      </c>
      <c r="D981" s="144" t="s">
        <v>14481</v>
      </c>
    </row>
    <row r="982" spans="1:4">
      <c r="A982" s="144">
        <v>981</v>
      </c>
      <c r="B982" s="144">
        <v>2050</v>
      </c>
      <c r="C982" s="144" t="s">
        <v>1061</v>
      </c>
      <c r="D982" s="144" t="s">
        <v>14482</v>
      </c>
    </row>
    <row r="983" spans="1:4">
      <c r="A983" s="144">
        <v>982</v>
      </c>
      <c r="B983" s="144">
        <v>2050</v>
      </c>
      <c r="C983" s="144" t="s">
        <v>1061</v>
      </c>
      <c r="D983" s="144" t="s">
        <v>14483</v>
      </c>
    </row>
    <row r="984" spans="1:4">
      <c r="A984" s="144">
        <v>983</v>
      </c>
      <c r="B984" s="144">
        <v>2050</v>
      </c>
      <c r="C984" s="144" t="s">
        <v>1061</v>
      </c>
      <c r="D984" s="144" t="s">
        <v>14484</v>
      </c>
    </row>
    <row r="985" spans="1:4">
      <c r="A985" s="144">
        <v>984</v>
      </c>
      <c r="B985" s="144">
        <v>2050</v>
      </c>
      <c r="C985" s="144" t="s">
        <v>1061</v>
      </c>
      <c r="D985" s="144" t="s">
        <v>14485</v>
      </c>
    </row>
    <row r="986" spans="1:4">
      <c r="A986" s="144">
        <v>985</v>
      </c>
      <c r="B986" s="144">
        <v>2050</v>
      </c>
      <c r="C986" s="144" t="s">
        <v>1061</v>
      </c>
      <c r="D986" s="144" t="s">
        <v>14486</v>
      </c>
    </row>
    <row r="987" spans="1:4">
      <c r="A987" s="144">
        <v>986</v>
      </c>
      <c r="B987" s="144">
        <v>2050</v>
      </c>
      <c r="C987" s="144" t="s">
        <v>1061</v>
      </c>
      <c r="D987" s="144" t="s">
        <v>14487</v>
      </c>
    </row>
    <row r="988" spans="1:4">
      <c r="A988" s="144">
        <v>987</v>
      </c>
      <c r="B988" s="144">
        <v>2050</v>
      </c>
      <c r="C988" s="144" t="s">
        <v>1061</v>
      </c>
      <c r="D988" s="144" t="s">
        <v>14488</v>
      </c>
    </row>
    <row r="989" spans="1:4">
      <c r="A989" s="144">
        <v>988</v>
      </c>
      <c r="B989" s="144">
        <v>2050</v>
      </c>
      <c r="C989" s="144" t="s">
        <v>1061</v>
      </c>
      <c r="D989" s="144" t="s">
        <v>14489</v>
      </c>
    </row>
    <row r="990" spans="1:4">
      <c r="A990" s="144">
        <v>989</v>
      </c>
      <c r="B990" s="144">
        <v>2050</v>
      </c>
      <c r="C990" s="144" t="s">
        <v>1061</v>
      </c>
      <c r="D990" s="144" t="s">
        <v>14490</v>
      </c>
    </row>
    <row r="991" spans="1:4">
      <c r="A991" s="144">
        <v>990</v>
      </c>
      <c r="B991" s="144">
        <v>2050</v>
      </c>
      <c r="C991" s="144" t="s">
        <v>1061</v>
      </c>
      <c r="D991" s="144" t="s">
        <v>14491</v>
      </c>
    </row>
    <row r="992" spans="1:4">
      <c r="A992" s="144">
        <v>991</v>
      </c>
      <c r="B992" s="144">
        <v>2050</v>
      </c>
      <c r="C992" s="144" t="s">
        <v>1061</v>
      </c>
      <c r="D992" s="144" t="s">
        <v>14492</v>
      </c>
    </row>
    <row r="993" spans="1:4">
      <c r="A993" s="144">
        <v>992</v>
      </c>
      <c r="B993" s="144">
        <v>2050</v>
      </c>
      <c r="C993" s="144" t="s">
        <v>1061</v>
      </c>
      <c r="D993" s="144" t="s">
        <v>14493</v>
      </c>
    </row>
    <row r="994" spans="1:4">
      <c r="A994" s="144">
        <v>993</v>
      </c>
      <c r="B994" s="144">
        <v>2050</v>
      </c>
      <c r="C994" s="144" t="s">
        <v>1061</v>
      </c>
      <c r="D994" s="144" t="s">
        <v>14494</v>
      </c>
    </row>
    <row r="995" spans="1:4">
      <c r="A995" s="144">
        <v>994</v>
      </c>
      <c r="B995" s="144">
        <v>2050</v>
      </c>
      <c r="C995" s="144" t="s">
        <v>1061</v>
      </c>
      <c r="D995" s="144" t="s">
        <v>14495</v>
      </c>
    </row>
    <row r="996" spans="1:4">
      <c r="A996" s="144">
        <v>995</v>
      </c>
      <c r="B996" s="144">
        <v>2050</v>
      </c>
      <c r="C996" s="144" t="s">
        <v>1061</v>
      </c>
      <c r="D996" s="144" t="s">
        <v>14496</v>
      </c>
    </row>
    <row r="997" spans="1:4">
      <c r="A997" s="144">
        <v>996</v>
      </c>
      <c r="B997" s="144">
        <v>2050</v>
      </c>
      <c r="C997" s="144" t="s">
        <v>1061</v>
      </c>
      <c r="D997" s="144" t="s">
        <v>14497</v>
      </c>
    </row>
    <row r="998" spans="1:4">
      <c r="A998" s="144">
        <v>997</v>
      </c>
      <c r="B998" s="144">
        <v>2050</v>
      </c>
      <c r="C998" s="144" t="s">
        <v>1061</v>
      </c>
      <c r="D998" s="144" t="s">
        <v>14498</v>
      </c>
    </row>
    <row r="999" spans="1:4">
      <c r="A999" s="144">
        <v>998</v>
      </c>
      <c r="B999" s="144">
        <v>2050</v>
      </c>
      <c r="C999" s="144" t="s">
        <v>1061</v>
      </c>
      <c r="D999" s="144" t="s">
        <v>14499</v>
      </c>
    </row>
    <row r="1000" spans="1:4">
      <c r="A1000" s="144">
        <v>999</v>
      </c>
      <c r="B1000" s="144">
        <v>2050</v>
      </c>
      <c r="C1000" s="144" t="s">
        <v>1061</v>
      </c>
      <c r="D1000" s="144" t="s">
        <v>14500</v>
      </c>
    </row>
    <row r="1001" spans="1:4">
      <c r="A1001" s="144">
        <v>1000</v>
      </c>
      <c r="B1001" s="144">
        <v>2050</v>
      </c>
      <c r="C1001" s="144" t="s">
        <v>1061</v>
      </c>
      <c r="D1001" s="144" t="s">
        <v>14501</v>
      </c>
    </row>
    <row r="1002" spans="1:4">
      <c r="A1002" s="144">
        <v>1001</v>
      </c>
      <c r="B1002" s="144">
        <v>2050</v>
      </c>
      <c r="C1002" s="144" t="s">
        <v>1061</v>
      </c>
      <c r="D1002" s="144" t="s">
        <v>14502</v>
      </c>
    </row>
    <row r="1003" spans="1:4">
      <c r="A1003" s="144">
        <v>1002</v>
      </c>
      <c r="B1003" s="144">
        <v>2050</v>
      </c>
      <c r="C1003" s="144" t="s">
        <v>1061</v>
      </c>
      <c r="D1003" s="144" t="s">
        <v>14503</v>
      </c>
    </row>
    <row r="1004" spans="1:4">
      <c r="A1004" s="144">
        <v>1003</v>
      </c>
      <c r="B1004" s="144">
        <v>2050</v>
      </c>
      <c r="C1004" s="144" t="s">
        <v>1061</v>
      </c>
      <c r="D1004" s="144" t="s">
        <v>14504</v>
      </c>
    </row>
    <row r="1005" spans="1:4">
      <c r="A1005" s="144">
        <v>1004</v>
      </c>
      <c r="B1005" s="144">
        <v>2050</v>
      </c>
      <c r="C1005" s="144" t="s">
        <v>1061</v>
      </c>
      <c r="D1005" s="144" t="s">
        <v>14505</v>
      </c>
    </row>
    <row r="1006" spans="1:4">
      <c r="A1006" s="144">
        <v>1005</v>
      </c>
      <c r="B1006" s="144">
        <v>2050</v>
      </c>
      <c r="C1006" s="144" t="s">
        <v>1061</v>
      </c>
      <c r="D1006" s="144" t="s">
        <v>14506</v>
      </c>
    </row>
    <row r="1007" spans="1:4">
      <c r="A1007" s="144">
        <v>1006</v>
      </c>
      <c r="B1007" s="144">
        <v>2050</v>
      </c>
      <c r="C1007" s="144" t="s">
        <v>1061</v>
      </c>
      <c r="D1007" s="144" t="s">
        <v>14507</v>
      </c>
    </row>
    <row r="1008" spans="1:4">
      <c r="A1008" s="144">
        <v>1007</v>
      </c>
      <c r="B1008" s="144">
        <v>2050</v>
      </c>
      <c r="C1008" s="144" t="s">
        <v>1061</v>
      </c>
      <c r="D1008" s="144" t="s">
        <v>14508</v>
      </c>
    </row>
    <row r="1009" spans="1:4">
      <c r="A1009" s="144">
        <v>1008</v>
      </c>
      <c r="B1009" s="144">
        <v>2050</v>
      </c>
      <c r="C1009" s="144" t="s">
        <v>1061</v>
      </c>
      <c r="D1009" s="144" t="s">
        <v>14509</v>
      </c>
    </row>
    <row r="1010" spans="1:4">
      <c r="A1010" s="144">
        <v>1009</v>
      </c>
      <c r="B1010" s="144">
        <v>2050</v>
      </c>
      <c r="C1010" s="144" t="s">
        <v>1061</v>
      </c>
      <c r="D1010" s="144" t="s">
        <v>14510</v>
      </c>
    </row>
    <row r="1011" spans="1:4">
      <c r="A1011" s="144">
        <v>1010</v>
      </c>
      <c r="B1011" s="144">
        <v>2050</v>
      </c>
      <c r="C1011" s="144" t="s">
        <v>1061</v>
      </c>
      <c r="D1011" s="144" t="s">
        <v>14511</v>
      </c>
    </row>
    <row r="1012" spans="1:4">
      <c r="A1012" s="144">
        <v>1011</v>
      </c>
      <c r="B1012" s="144">
        <v>2050</v>
      </c>
      <c r="C1012" s="144" t="s">
        <v>1061</v>
      </c>
      <c r="D1012" s="144" t="s">
        <v>14512</v>
      </c>
    </row>
    <row r="1013" spans="1:4">
      <c r="A1013" s="144">
        <v>1012</v>
      </c>
      <c r="B1013" s="144">
        <v>2050</v>
      </c>
      <c r="C1013" s="144" t="s">
        <v>1061</v>
      </c>
      <c r="D1013" s="144" t="s">
        <v>14513</v>
      </c>
    </row>
    <row r="1014" spans="1:4">
      <c r="A1014" s="144">
        <v>1013</v>
      </c>
      <c r="B1014" s="144">
        <v>2050</v>
      </c>
      <c r="C1014" s="144" t="s">
        <v>1061</v>
      </c>
      <c r="D1014" s="144" t="s">
        <v>14514</v>
      </c>
    </row>
    <row r="1015" spans="1:4">
      <c r="A1015" s="144">
        <v>1014</v>
      </c>
      <c r="B1015" s="144">
        <v>2050</v>
      </c>
      <c r="C1015" s="144" t="s">
        <v>1061</v>
      </c>
      <c r="D1015" s="144" t="s">
        <v>14515</v>
      </c>
    </row>
    <row r="1016" spans="1:4">
      <c r="A1016" s="144">
        <v>1015</v>
      </c>
      <c r="B1016" s="144">
        <v>2050</v>
      </c>
      <c r="C1016" s="144" t="s">
        <v>1061</v>
      </c>
      <c r="D1016" s="144" t="s">
        <v>14516</v>
      </c>
    </row>
    <row r="1017" spans="1:4">
      <c r="A1017" s="144">
        <v>1016</v>
      </c>
      <c r="B1017" s="144">
        <v>2050</v>
      </c>
      <c r="C1017" s="144" t="s">
        <v>1061</v>
      </c>
      <c r="D1017" s="144" t="s">
        <v>14517</v>
      </c>
    </row>
    <row r="1018" spans="1:4">
      <c r="A1018" s="144">
        <v>1017</v>
      </c>
      <c r="B1018" s="144">
        <v>2050</v>
      </c>
      <c r="C1018" s="144" t="s">
        <v>1061</v>
      </c>
      <c r="D1018" s="144" t="s">
        <v>14518</v>
      </c>
    </row>
    <row r="1019" spans="1:4">
      <c r="A1019" s="144">
        <v>1018</v>
      </c>
      <c r="B1019" s="144">
        <v>2050</v>
      </c>
      <c r="C1019" s="144" t="s">
        <v>1061</v>
      </c>
      <c r="D1019" s="144" t="s">
        <v>14519</v>
      </c>
    </row>
    <row r="1020" spans="1:4">
      <c r="A1020" s="144">
        <v>1019</v>
      </c>
      <c r="B1020" s="144">
        <v>2050</v>
      </c>
      <c r="C1020" s="144" t="s">
        <v>1191</v>
      </c>
      <c r="D1020" s="144" t="s">
        <v>14520</v>
      </c>
    </row>
    <row r="1021" spans="1:4">
      <c r="A1021" s="144">
        <v>1020</v>
      </c>
      <c r="B1021" s="144">
        <v>2050</v>
      </c>
      <c r="C1021" s="144" t="s">
        <v>1191</v>
      </c>
      <c r="D1021" s="144" t="s">
        <v>14521</v>
      </c>
    </row>
    <row r="1022" spans="1:4">
      <c r="A1022" s="144">
        <v>1021</v>
      </c>
      <c r="B1022" s="144">
        <v>2050</v>
      </c>
      <c r="C1022" s="144" t="s">
        <v>1191</v>
      </c>
      <c r="D1022" s="144" t="s">
        <v>14522</v>
      </c>
    </row>
    <row r="1023" spans="1:4">
      <c r="A1023" s="144">
        <v>1022</v>
      </c>
      <c r="B1023" s="144">
        <v>2050</v>
      </c>
      <c r="C1023" s="144" t="s">
        <v>1191</v>
      </c>
      <c r="D1023" s="144" t="s">
        <v>14523</v>
      </c>
    </row>
    <row r="1024" spans="1:4">
      <c r="A1024" s="144">
        <v>1023</v>
      </c>
      <c r="B1024" s="144">
        <v>2050</v>
      </c>
      <c r="C1024" s="144" t="s">
        <v>1191</v>
      </c>
      <c r="D1024" s="144" t="s">
        <v>14524</v>
      </c>
    </row>
    <row r="1025" spans="1:4">
      <c r="A1025" s="144">
        <v>1024</v>
      </c>
      <c r="B1025" s="144">
        <v>2050</v>
      </c>
      <c r="C1025" s="144" t="s">
        <v>1191</v>
      </c>
      <c r="D1025" s="144" t="s">
        <v>14525</v>
      </c>
    </row>
    <row r="1026" spans="1:4">
      <c r="A1026" s="144">
        <v>1025</v>
      </c>
      <c r="B1026" s="144">
        <v>2050</v>
      </c>
      <c r="C1026" s="144" t="s">
        <v>1191</v>
      </c>
      <c r="D1026" s="144" t="s">
        <v>14526</v>
      </c>
    </row>
    <row r="1027" spans="1:4">
      <c r="A1027" s="144">
        <v>1026</v>
      </c>
      <c r="B1027" s="144">
        <v>2050</v>
      </c>
      <c r="C1027" s="144" t="s">
        <v>1191</v>
      </c>
      <c r="D1027" s="144" t="s">
        <v>14527</v>
      </c>
    </row>
    <row r="1028" spans="1:4">
      <c r="A1028" s="144">
        <v>1027</v>
      </c>
      <c r="B1028" s="144">
        <v>2050</v>
      </c>
      <c r="C1028" s="144" t="s">
        <v>1191</v>
      </c>
      <c r="D1028" s="144" t="s">
        <v>14528</v>
      </c>
    </row>
    <row r="1029" spans="1:4">
      <c r="A1029" s="144">
        <v>1028</v>
      </c>
      <c r="B1029" s="144">
        <v>2050</v>
      </c>
      <c r="C1029" s="144" t="s">
        <v>1191</v>
      </c>
      <c r="D1029" s="144" t="s">
        <v>14529</v>
      </c>
    </row>
    <row r="1030" spans="1:4">
      <c r="A1030" s="144">
        <v>1029</v>
      </c>
      <c r="B1030" s="144">
        <v>2050</v>
      </c>
      <c r="C1030" s="144" t="s">
        <v>1191</v>
      </c>
      <c r="D1030" s="144" t="s">
        <v>14530</v>
      </c>
    </row>
    <row r="1031" spans="1:4">
      <c r="A1031" s="144">
        <v>1030</v>
      </c>
      <c r="B1031" s="144">
        <v>2050</v>
      </c>
      <c r="C1031" s="144" t="s">
        <v>1191</v>
      </c>
      <c r="D1031" s="144" t="s">
        <v>14531</v>
      </c>
    </row>
    <row r="1032" spans="1:4">
      <c r="A1032" s="144">
        <v>1031</v>
      </c>
      <c r="B1032" s="144">
        <v>2050</v>
      </c>
      <c r="C1032" s="144" t="s">
        <v>1191</v>
      </c>
      <c r="D1032" s="144" t="s">
        <v>14532</v>
      </c>
    </row>
    <row r="1033" spans="1:4">
      <c r="A1033" s="144">
        <v>1032</v>
      </c>
      <c r="B1033" s="144">
        <v>2050</v>
      </c>
      <c r="C1033" s="144" t="s">
        <v>1191</v>
      </c>
      <c r="D1033" s="144" t="s">
        <v>14533</v>
      </c>
    </row>
    <row r="1034" spans="1:4">
      <c r="A1034" s="144">
        <v>1033</v>
      </c>
      <c r="B1034" s="144">
        <v>2050</v>
      </c>
      <c r="C1034" s="144" t="s">
        <v>1191</v>
      </c>
      <c r="D1034" s="144" t="s">
        <v>14534</v>
      </c>
    </row>
    <row r="1035" spans="1:4">
      <c r="A1035" s="144">
        <v>1034</v>
      </c>
      <c r="B1035" s="144">
        <v>2050</v>
      </c>
      <c r="C1035" s="144" t="s">
        <v>1191</v>
      </c>
      <c r="D1035" s="144" t="s">
        <v>14535</v>
      </c>
    </row>
    <row r="1036" spans="1:4">
      <c r="A1036" s="144">
        <v>1035</v>
      </c>
      <c r="B1036" s="144">
        <v>2050</v>
      </c>
      <c r="C1036" s="144" t="s">
        <v>1191</v>
      </c>
      <c r="D1036" s="144" t="s">
        <v>14536</v>
      </c>
    </row>
    <row r="1037" spans="1:4">
      <c r="A1037" s="144">
        <v>1036</v>
      </c>
      <c r="B1037" s="144">
        <v>2050</v>
      </c>
      <c r="C1037" s="144" t="s">
        <v>1191</v>
      </c>
      <c r="D1037" s="144" t="s">
        <v>14537</v>
      </c>
    </row>
    <row r="1038" spans="1:4">
      <c r="A1038" s="144">
        <v>1037</v>
      </c>
      <c r="B1038" s="144">
        <v>2050</v>
      </c>
      <c r="C1038" s="144" t="s">
        <v>1191</v>
      </c>
      <c r="D1038" s="144" t="s">
        <v>14538</v>
      </c>
    </row>
    <row r="1039" spans="1:4">
      <c r="A1039" s="144">
        <v>1038</v>
      </c>
      <c r="B1039" s="144">
        <v>2050</v>
      </c>
      <c r="C1039" s="144" t="s">
        <v>1191</v>
      </c>
      <c r="D1039" s="144" t="s">
        <v>14539</v>
      </c>
    </row>
    <row r="1040" spans="1:4">
      <c r="A1040" s="144">
        <v>1039</v>
      </c>
      <c r="B1040" s="144">
        <v>2050</v>
      </c>
      <c r="C1040" s="144" t="s">
        <v>1191</v>
      </c>
      <c r="D1040" s="144" t="s">
        <v>14540</v>
      </c>
    </row>
    <row r="1041" spans="1:4">
      <c r="A1041" s="144">
        <v>1040</v>
      </c>
      <c r="B1041" s="144">
        <v>2050</v>
      </c>
      <c r="C1041" s="144" t="s">
        <v>1191</v>
      </c>
      <c r="D1041" s="144" t="s">
        <v>14541</v>
      </c>
    </row>
    <row r="1042" spans="1:4">
      <c r="A1042" s="144">
        <v>1041</v>
      </c>
      <c r="B1042" s="144">
        <v>2050</v>
      </c>
      <c r="C1042" s="144" t="s">
        <v>1191</v>
      </c>
      <c r="D1042" s="144" t="s">
        <v>14542</v>
      </c>
    </row>
    <row r="1043" spans="1:4">
      <c r="A1043" s="144">
        <v>1042</v>
      </c>
      <c r="B1043" s="144">
        <v>2050</v>
      </c>
      <c r="C1043" s="144" t="s">
        <v>1191</v>
      </c>
      <c r="D1043" s="144" t="s">
        <v>14543</v>
      </c>
    </row>
    <row r="1044" spans="1:4">
      <c r="A1044" s="144">
        <v>1043</v>
      </c>
      <c r="B1044" s="144">
        <v>2050</v>
      </c>
      <c r="C1044" s="144" t="s">
        <v>1191</v>
      </c>
      <c r="D1044" s="144" t="s">
        <v>14544</v>
      </c>
    </row>
    <row r="1045" spans="1:4">
      <c r="A1045" s="144">
        <v>1044</v>
      </c>
      <c r="B1045" s="144">
        <v>2050</v>
      </c>
      <c r="C1045" s="144" t="s">
        <v>1191</v>
      </c>
      <c r="D1045" s="144" t="s">
        <v>14545</v>
      </c>
    </row>
    <row r="1046" spans="1:4">
      <c r="A1046" s="144">
        <v>1045</v>
      </c>
      <c r="B1046" s="144">
        <v>2050</v>
      </c>
      <c r="C1046" s="144" t="s">
        <v>1191</v>
      </c>
      <c r="D1046" s="144" t="s">
        <v>14546</v>
      </c>
    </row>
    <row r="1047" spans="1:4">
      <c r="A1047" s="144">
        <v>1046</v>
      </c>
      <c r="B1047" s="144">
        <v>2050</v>
      </c>
      <c r="C1047" s="144" t="s">
        <v>1191</v>
      </c>
      <c r="D1047" s="144" t="s">
        <v>14547</v>
      </c>
    </row>
    <row r="1048" spans="1:4">
      <c r="A1048" s="144">
        <v>1047</v>
      </c>
      <c r="B1048" s="144">
        <v>2050</v>
      </c>
      <c r="C1048" s="144" t="s">
        <v>1191</v>
      </c>
      <c r="D1048" s="144" t="s">
        <v>14548</v>
      </c>
    </row>
    <row r="1049" spans="1:4">
      <c r="A1049" s="144">
        <v>1048</v>
      </c>
      <c r="B1049" s="144">
        <v>2050</v>
      </c>
      <c r="C1049" s="144" t="s">
        <v>1191</v>
      </c>
      <c r="D1049" s="144" t="s">
        <v>14549</v>
      </c>
    </row>
    <row r="1050" spans="1:4">
      <c r="A1050" s="144">
        <v>1049</v>
      </c>
      <c r="B1050" s="144">
        <v>2050</v>
      </c>
      <c r="C1050" s="144" t="s">
        <v>1191</v>
      </c>
      <c r="D1050" s="144" t="s">
        <v>14550</v>
      </c>
    </row>
    <row r="1051" spans="1:4">
      <c r="A1051" s="144">
        <v>1050</v>
      </c>
      <c r="B1051" s="144">
        <v>2050</v>
      </c>
      <c r="C1051" s="144" t="s">
        <v>1191</v>
      </c>
      <c r="D1051" s="144" t="s">
        <v>14551</v>
      </c>
    </row>
    <row r="1052" spans="1:4">
      <c r="A1052" s="144">
        <v>1051</v>
      </c>
      <c r="B1052" s="144">
        <v>2050</v>
      </c>
      <c r="C1052" s="144" t="s">
        <v>1191</v>
      </c>
      <c r="D1052" s="144" t="s">
        <v>14552</v>
      </c>
    </row>
    <row r="1053" spans="1:4">
      <c r="A1053" s="144">
        <v>1052</v>
      </c>
      <c r="B1053" s="144">
        <v>2050</v>
      </c>
      <c r="C1053" s="144" t="s">
        <v>1191</v>
      </c>
      <c r="D1053" s="144" t="s">
        <v>14553</v>
      </c>
    </row>
    <row r="1054" spans="1:4">
      <c r="A1054" s="144">
        <v>1053</v>
      </c>
      <c r="B1054" s="144">
        <v>2050</v>
      </c>
      <c r="C1054" s="144" t="s">
        <v>1191</v>
      </c>
      <c r="D1054" s="144" t="s">
        <v>14554</v>
      </c>
    </row>
    <row r="1055" spans="1:4">
      <c r="A1055" s="144">
        <v>1054</v>
      </c>
      <c r="B1055" s="144">
        <v>2050</v>
      </c>
      <c r="C1055" s="144" t="s">
        <v>1191</v>
      </c>
      <c r="D1055" s="144" t="s">
        <v>14555</v>
      </c>
    </row>
    <row r="1056" spans="1:4">
      <c r="A1056" s="144">
        <v>1055</v>
      </c>
      <c r="B1056" s="144">
        <v>2050</v>
      </c>
      <c r="C1056" s="144" t="s">
        <v>1191</v>
      </c>
      <c r="D1056" s="144" t="s">
        <v>14556</v>
      </c>
    </row>
    <row r="1057" spans="1:4">
      <c r="A1057" s="144">
        <v>1056</v>
      </c>
      <c r="B1057" s="144">
        <v>2050</v>
      </c>
      <c r="C1057" s="144" t="s">
        <v>1191</v>
      </c>
      <c r="D1057" s="144" t="s">
        <v>14557</v>
      </c>
    </row>
    <row r="1058" spans="1:4">
      <c r="A1058" s="144">
        <v>1057</v>
      </c>
      <c r="B1058" s="144">
        <v>2050</v>
      </c>
      <c r="C1058" s="144" t="s">
        <v>1191</v>
      </c>
      <c r="D1058" s="144" t="s">
        <v>14558</v>
      </c>
    </row>
    <row r="1059" spans="1:4">
      <c r="A1059" s="144">
        <v>1058</v>
      </c>
      <c r="B1059" s="144">
        <v>2050</v>
      </c>
      <c r="C1059" s="144" t="s">
        <v>1191</v>
      </c>
      <c r="D1059" s="144" t="s">
        <v>14559</v>
      </c>
    </row>
    <row r="1060" spans="1:4">
      <c r="A1060" s="144">
        <v>1059</v>
      </c>
      <c r="B1060" s="144">
        <v>2050</v>
      </c>
      <c r="C1060" s="144" t="s">
        <v>1191</v>
      </c>
      <c r="D1060" s="144" t="s">
        <v>14560</v>
      </c>
    </row>
    <row r="1061" spans="1:4">
      <c r="A1061" s="144">
        <v>1060</v>
      </c>
      <c r="B1061" s="144">
        <v>2050</v>
      </c>
      <c r="C1061" s="144" t="s">
        <v>1191</v>
      </c>
      <c r="D1061" s="144" t="s">
        <v>14561</v>
      </c>
    </row>
    <row r="1062" spans="1:4">
      <c r="A1062" s="144">
        <v>1061</v>
      </c>
      <c r="B1062" s="144">
        <v>2050</v>
      </c>
      <c r="C1062" s="144" t="s">
        <v>1191</v>
      </c>
      <c r="D1062" s="144" t="s">
        <v>14562</v>
      </c>
    </row>
    <row r="1063" spans="1:4">
      <c r="A1063" s="144">
        <v>1062</v>
      </c>
      <c r="B1063" s="144">
        <v>2050</v>
      </c>
      <c r="C1063" s="144" t="s">
        <v>1191</v>
      </c>
      <c r="D1063" s="144" t="s">
        <v>14563</v>
      </c>
    </row>
    <row r="1064" spans="1:4">
      <c r="A1064" s="144">
        <v>1063</v>
      </c>
      <c r="B1064" s="144">
        <v>2050</v>
      </c>
      <c r="C1064" s="144" t="s">
        <v>1191</v>
      </c>
      <c r="D1064" s="144" t="s">
        <v>14564</v>
      </c>
    </row>
    <row r="1065" spans="1:4">
      <c r="A1065" s="144">
        <v>1064</v>
      </c>
      <c r="B1065" s="144">
        <v>2050</v>
      </c>
      <c r="C1065" s="144" t="s">
        <v>1191</v>
      </c>
      <c r="D1065" s="144" t="s">
        <v>14565</v>
      </c>
    </row>
    <row r="1066" spans="1:4">
      <c r="A1066" s="144">
        <v>1065</v>
      </c>
      <c r="B1066" s="144">
        <v>2050</v>
      </c>
      <c r="C1066" s="144" t="s">
        <v>1191</v>
      </c>
      <c r="D1066" s="144" t="s">
        <v>14566</v>
      </c>
    </row>
    <row r="1067" spans="1:4">
      <c r="A1067" s="144">
        <v>1066</v>
      </c>
      <c r="B1067" s="144">
        <v>2050</v>
      </c>
      <c r="C1067" s="144" t="s">
        <v>1191</v>
      </c>
      <c r="D1067" s="144" t="s">
        <v>14567</v>
      </c>
    </row>
    <row r="1068" spans="1:4">
      <c r="A1068" s="144">
        <v>1067</v>
      </c>
      <c r="B1068" s="144">
        <v>2050</v>
      </c>
      <c r="C1068" s="144" t="s">
        <v>1191</v>
      </c>
      <c r="D1068" s="144" t="s">
        <v>14568</v>
      </c>
    </row>
    <row r="1069" spans="1:4">
      <c r="A1069" s="144">
        <v>1068</v>
      </c>
      <c r="B1069" s="144">
        <v>2050</v>
      </c>
      <c r="C1069" s="144" t="s">
        <v>1191</v>
      </c>
      <c r="D1069" s="144" t="s">
        <v>14569</v>
      </c>
    </row>
    <row r="1070" spans="1:4">
      <c r="A1070" s="144">
        <v>1069</v>
      </c>
      <c r="B1070" s="144">
        <v>2050</v>
      </c>
      <c r="C1070" s="144" t="s">
        <v>1191</v>
      </c>
      <c r="D1070" s="144" t="s">
        <v>14570</v>
      </c>
    </row>
    <row r="1071" spans="1:4">
      <c r="A1071" s="144">
        <v>1070</v>
      </c>
      <c r="B1071" s="144">
        <v>2050</v>
      </c>
      <c r="C1071" s="144" t="s">
        <v>1191</v>
      </c>
      <c r="D1071" s="144" t="s">
        <v>14571</v>
      </c>
    </row>
    <row r="1072" spans="1:4">
      <c r="A1072" s="144">
        <v>1071</v>
      </c>
      <c r="B1072" s="144">
        <v>2050</v>
      </c>
      <c r="C1072" s="144" t="s">
        <v>1191</v>
      </c>
      <c r="D1072" s="144" t="s">
        <v>14572</v>
      </c>
    </row>
    <row r="1073" spans="1:4">
      <c r="A1073" s="144">
        <v>1072</v>
      </c>
      <c r="B1073" s="144">
        <v>2050</v>
      </c>
      <c r="C1073" s="144" t="s">
        <v>1191</v>
      </c>
      <c r="D1073" s="144" t="s">
        <v>14573</v>
      </c>
    </row>
    <row r="1074" spans="1:4">
      <c r="A1074" s="144">
        <v>1073</v>
      </c>
      <c r="B1074" s="144">
        <v>2050</v>
      </c>
      <c r="C1074" s="144" t="s">
        <v>1191</v>
      </c>
      <c r="D1074" s="144" t="s">
        <v>14574</v>
      </c>
    </row>
    <row r="1075" spans="1:4">
      <c r="A1075" s="144">
        <v>1074</v>
      </c>
      <c r="B1075" s="144">
        <v>2050</v>
      </c>
      <c r="C1075" s="144" t="s">
        <v>1191</v>
      </c>
      <c r="D1075" s="144" t="s">
        <v>14575</v>
      </c>
    </row>
    <row r="1076" spans="1:4">
      <c r="A1076" s="144">
        <v>1075</v>
      </c>
      <c r="B1076" s="144">
        <v>2050</v>
      </c>
      <c r="C1076" s="144" t="s">
        <v>1191</v>
      </c>
      <c r="D1076" s="144" t="s">
        <v>14576</v>
      </c>
    </row>
    <row r="1077" spans="1:4">
      <c r="A1077" s="144">
        <v>1076</v>
      </c>
      <c r="B1077" s="144">
        <v>2050</v>
      </c>
      <c r="C1077" s="144" t="s">
        <v>1191</v>
      </c>
      <c r="D1077" s="144" t="s">
        <v>14577</v>
      </c>
    </row>
    <row r="1078" spans="1:4">
      <c r="A1078" s="144">
        <v>1077</v>
      </c>
      <c r="B1078" s="144">
        <v>2050</v>
      </c>
      <c r="C1078" s="144" t="s">
        <v>1191</v>
      </c>
      <c r="D1078" s="144" t="s">
        <v>14578</v>
      </c>
    </row>
    <row r="1079" spans="1:4">
      <c r="A1079" s="144">
        <v>1078</v>
      </c>
      <c r="B1079" s="144">
        <v>2050</v>
      </c>
      <c r="C1079" s="144" t="s">
        <v>1191</v>
      </c>
      <c r="D1079" s="144" t="s">
        <v>14579</v>
      </c>
    </row>
    <row r="1080" spans="1:4">
      <c r="A1080" s="144">
        <v>1079</v>
      </c>
      <c r="B1080" s="144">
        <v>2050</v>
      </c>
      <c r="C1080" s="144" t="s">
        <v>1191</v>
      </c>
      <c r="D1080" s="144" t="s">
        <v>14580</v>
      </c>
    </row>
    <row r="1081" spans="1:4">
      <c r="A1081" s="144">
        <v>1080</v>
      </c>
      <c r="B1081" s="144">
        <v>2050</v>
      </c>
      <c r="C1081" s="144" t="s">
        <v>1191</v>
      </c>
      <c r="D1081" s="144" t="s">
        <v>14581</v>
      </c>
    </row>
    <row r="1082" spans="1:4">
      <c r="A1082" s="144">
        <v>1081</v>
      </c>
      <c r="B1082" s="144">
        <v>2050</v>
      </c>
      <c r="C1082" s="144" t="s">
        <v>1191</v>
      </c>
      <c r="D1082" s="144" t="s">
        <v>14582</v>
      </c>
    </row>
    <row r="1083" spans="1:4">
      <c r="A1083" s="144">
        <v>1082</v>
      </c>
      <c r="B1083" s="144">
        <v>2050</v>
      </c>
      <c r="C1083" s="144" t="s">
        <v>1191</v>
      </c>
      <c r="D1083" s="144" t="s">
        <v>14583</v>
      </c>
    </row>
    <row r="1084" spans="1:4">
      <c r="A1084" s="144">
        <v>1083</v>
      </c>
      <c r="B1084" s="144">
        <v>2050</v>
      </c>
      <c r="C1084" s="144" t="s">
        <v>1191</v>
      </c>
      <c r="D1084" s="144" t="s">
        <v>14584</v>
      </c>
    </row>
    <row r="1085" spans="1:4">
      <c r="A1085" s="144">
        <v>1084</v>
      </c>
      <c r="B1085" s="144">
        <v>2050</v>
      </c>
      <c r="C1085" s="144" t="s">
        <v>1191</v>
      </c>
      <c r="D1085" s="144" t="s">
        <v>14585</v>
      </c>
    </row>
    <row r="1086" spans="1:4">
      <c r="A1086" s="144">
        <v>1085</v>
      </c>
      <c r="B1086" s="144">
        <v>2050</v>
      </c>
      <c r="C1086" s="144" t="s">
        <v>1191</v>
      </c>
      <c r="D1086" s="144" t="s">
        <v>14586</v>
      </c>
    </row>
    <row r="1087" spans="1:4">
      <c r="A1087" s="144">
        <v>1086</v>
      </c>
      <c r="B1087" s="144">
        <v>2050</v>
      </c>
      <c r="C1087" s="144" t="s">
        <v>1191</v>
      </c>
      <c r="D1087" s="144" t="s">
        <v>14587</v>
      </c>
    </row>
    <row r="1088" spans="1:4">
      <c r="A1088" s="144">
        <v>1087</v>
      </c>
      <c r="B1088" s="144">
        <v>2050</v>
      </c>
      <c r="C1088" s="144" t="s">
        <v>1191</v>
      </c>
      <c r="D1088" s="144" t="s">
        <v>14588</v>
      </c>
    </row>
    <row r="1089" spans="1:4">
      <c r="A1089" s="144">
        <v>1088</v>
      </c>
      <c r="B1089" s="144">
        <v>2050</v>
      </c>
      <c r="C1089" s="144" t="s">
        <v>1191</v>
      </c>
      <c r="D1089" s="144" t="s">
        <v>14589</v>
      </c>
    </row>
    <row r="1090" spans="1:4">
      <c r="A1090" s="144">
        <v>1089</v>
      </c>
      <c r="B1090" s="144">
        <v>2050</v>
      </c>
      <c r="C1090" s="144" t="s">
        <v>1191</v>
      </c>
      <c r="D1090" s="144" t="s">
        <v>14590</v>
      </c>
    </row>
    <row r="1091" spans="1:4">
      <c r="A1091" s="144">
        <v>1090</v>
      </c>
      <c r="B1091" s="144">
        <v>2050</v>
      </c>
      <c r="C1091" s="144" t="s">
        <v>1191</v>
      </c>
      <c r="D1091" s="144" t="s">
        <v>14591</v>
      </c>
    </row>
    <row r="1092" spans="1:4">
      <c r="A1092" s="144">
        <v>1091</v>
      </c>
      <c r="B1092" s="144">
        <v>2050</v>
      </c>
      <c r="C1092" s="144" t="s">
        <v>1191</v>
      </c>
      <c r="D1092" s="144" t="s">
        <v>14592</v>
      </c>
    </row>
    <row r="1093" spans="1:4">
      <c r="A1093" s="144">
        <v>1092</v>
      </c>
      <c r="B1093" s="144">
        <v>2050</v>
      </c>
      <c r="C1093" s="144" t="s">
        <v>1191</v>
      </c>
      <c r="D1093" s="144" t="s">
        <v>14593</v>
      </c>
    </row>
    <row r="1094" spans="1:4">
      <c r="A1094" s="144">
        <v>1093</v>
      </c>
      <c r="B1094" s="144">
        <v>2050</v>
      </c>
      <c r="C1094" s="144" t="s">
        <v>1191</v>
      </c>
      <c r="D1094" s="144" t="s">
        <v>14594</v>
      </c>
    </row>
    <row r="1095" spans="1:4">
      <c r="A1095" s="144">
        <v>1094</v>
      </c>
      <c r="B1095" s="144">
        <v>2050</v>
      </c>
      <c r="C1095" s="144" t="s">
        <v>1191</v>
      </c>
      <c r="D1095" s="144" t="s">
        <v>14595</v>
      </c>
    </row>
    <row r="1096" spans="1:4">
      <c r="A1096" s="144">
        <v>1095</v>
      </c>
      <c r="B1096" s="144">
        <v>2050</v>
      </c>
      <c r="C1096" s="144" t="s">
        <v>1191</v>
      </c>
      <c r="D1096" s="144" t="s">
        <v>14596</v>
      </c>
    </row>
    <row r="1097" spans="1:4">
      <c r="A1097" s="144">
        <v>1096</v>
      </c>
      <c r="B1097" s="144">
        <v>2050</v>
      </c>
      <c r="C1097" s="144" t="s">
        <v>1191</v>
      </c>
      <c r="D1097" s="144" t="s">
        <v>14597</v>
      </c>
    </row>
    <row r="1098" spans="1:4">
      <c r="A1098" s="144">
        <v>1097</v>
      </c>
      <c r="B1098" s="144">
        <v>2050</v>
      </c>
      <c r="C1098" s="144" t="s">
        <v>1191</v>
      </c>
      <c r="D1098" s="144" t="s">
        <v>14598</v>
      </c>
    </row>
    <row r="1099" spans="1:4">
      <c r="A1099" s="144">
        <v>1098</v>
      </c>
      <c r="B1099" s="144">
        <v>2050</v>
      </c>
      <c r="C1099" s="144" t="s">
        <v>1191</v>
      </c>
      <c r="D1099" s="144" t="s">
        <v>14599</v>
      </c>
    </row>
    <row r="1100" spans="1:4">
      <c r="A1100" s="144">
        <v>1099</v>
      </c>
      <c r="B1100" s="144">
        <v>2050</v>
      </c>
      <c r="C1100" s="144" t="s">
        <v>1191</v>
      </c>
      <c r="D1100" s="144" t="s">
        <v>14600</v>
      </c>
    </row>
    <row r="1101" spans="1:4">
      <c r="A1101" s="144">
        <v>1100</v>
      </c>
      <c r="B1101" s="144">
        <v>2050</v>
      </c>
      <c r="C1101" s="144" t="s">
        <v>1191</v>
      </c>
      <c r="D1101" s="144" t="s">
        <v>14601</v>
      </c>
    </row>
    <row r="1102" spans="1:4">
      <c r="A1102" s="144">
        <v>1101</v>
      </c>
      <c r="B1102" s="144">
        <v>2050</v>
      </c>
      <c r="C1102" s="144" t="s">
        <v>1191</v>
      </c>
      <c r="D1102" s="144" t="s">
        <v>14602</v>
      </c>
    </row>
    <row r="1103" spans="1:4">
      <c r="A1103" s="144">
        <v>1102</v>
      </c>
      <c r="B1103" s="144">
        <v>2050</v>
      </c>
      <c r="C1103" s="144" t="s">
        <v>1191</v>
      </c>
      <c r="D1103" s="144" t="s">
        <v>14603</v>
      </c>
    </row>
    <row r="1104" spans="1:4">
      <c r="A1104" s="144">
        <v>1103</v>
      </c>
      <c r="B1104" s="144">
        <v>2050</v>
      </c>
      <c r="C1104" s="144" t="s">
        <v>1191</v>
      </c>
      <c r="D1104" s="144" t="s">
        <v>14604</v>
      </c>
    </row>
    <row r="1105" spans="1:4">
      <c r="A1105" s="144">
        <v>1104</v>
      </c>
      <c r="B1105" s="144">
        <v>2050</v>
      </c>
      <c r="C1105" s="144" t="s">
        <v>1191</v>
      </c>
      <c r="D1105" s="144" t="s">
        <v>14605</v>
      </c>
    </row>
    <row r="1106" spans="1:4">
      <c r="A1106" s="144">
        <v>1105</v>
      </c>
      <c r="B1106" s="144">
        <v>2050</v>
      </c>
      <c r="C1106" s="144" t="s">
        <v>1191</v>
      </c>
      <c r="D1106" s="144" t="s">
        <v>14606</v>
      </c>
    </row>
    <row r="1107" spans="1:4">
      <c r="A1107" s="144">
        <v>1106</v>
      </c>
      <c r="B1107" s="144">
        <v>2050</v>
      </c>
      <c r="C1107" s="144" t="s">
        <v>1191</v>
      </c>
      <c r="D1107" s="144" t="s">
        <v>14607</v>
      </c>
    </row>
    <row r="1108" spans="1:4">
      <c r="A1108" s="144">
        <v>1107</v>
      </c>
      <c r="B1108" s="144">
        <v>2050</v>
      </c>
      <c r="C1108" s="144" t="s">
        <v>1191</v>
      </c>
      <c r="D1108" s="144" t="s">
        <v>14608</v>
      </c>
    </row>
    <row r="1109" spans="1:4">
      <c r="A1109" s="144">
        <v>1108</v>
      </c>
      <c r="B1109" s="144">
        <v>2050</v>
      </c>
      <c r="C1109" s="144" t="s">
        <v>1191</v>
      </c>
      <c r="D1109" s="144" t="s">
        <v>14609</v>
      </c>
    </row>
    <row r="1110" spans="1:4">
      <c r="A1110" s="144">
        <v>1109</v>
      </c>
      <c r="B1110" s="144">
        <v>2050</v>
      </c>
      <c r="C1110" s="144" t="s">
        <v>1191</v>
      </c>
      <c r="D1110" s="144" t="s">
        <v>14610</v>
      </c>
    </row>
    <row r="1111" spans="1:4">
      <c r="A1111" s="144">
        <v>1110</v>
      </c>
      <c r="B1111" s="144">
        <v>2050</v>
      </c>
      <c r="C1111" s="144" t="s">
        <v>1191</v>
      </c>
      <c r="D1111" s="144" t="s">
        <v>14611</v>
      </c>
    </row>
    <row r="1112" spans="1:4">
      <c r="A1112" s="144">
        <v>1111</v>
      </c>
      <c r="B1112" s="144">
        <v>2050</v>
      </c>
      <c r="C1112" s="144" t="s">
        <v>1191</v>
      </c>
      <c r="D1112" s="144" t="s">
        <v>14612</v>
      </c>
    </row>
    <row r="1113" spans="1:4">
      <c r="A1113" s="144">
        <v>1112</v>
      </c>
      <c r="B1113" s="144">
        <v>2050</v>
      </c>
      <c r="C1113" s="144" t="s">
        <v>1191</v>
      </c>
      <c r="D1113" s="144" t="s">
        <v>14613</v>
      </c>
    </row>
    <row r="1114" spans="1:4">
      <c r="A1114" s="144">
        <v>1113</v>
      </c>
      <c r="B1114" s="144">
        <v>2050</v>
      </c>
      <c r="C1114" s="144" t="s">
        <v>1191</v>
      </c>
      <c r="D1114" s="144" t="s">
        <v>14614</v>
      </c>
    </row>
    <row r="1115" spans="1:4">
      <c r="A1115" s="144">
        <v>1114</v>
      </c>
      <c r="B1115" s="144">
        <v>2050</v>
      </c>
      <c r="C1115" s="144" t="s">
        <v>1191</v>
      </c>
      <c r="D1115" s="144" t="s">
        <v>14615</v>
      </c>
    </row>
    <row r="1116" spans="1:4">
      <c r="A1116" s="144">
        <v>1115</v>
      </c>
      <c r="B1116" s="144">
        <v>2050</v>
      </c>
      <c r="C1116" s="144" t="s">
        <v>1191</v>
      </c>
      <c r="D1116" s="144" t="s">
        <v>14616</v>
      </c>
    </row>
    <row r="1117" spans="1:4">
      <c r="A1117" s="144">
        <v>1116</v>
      </c>
      <c r="B1117" s="144">
        <v>2050</v>
      </c>
      <c r="C1117" s="144" t="s">
        <v>1191</v>
      </c>
      <c r="D1117" s="144" t="s">
        <v>14617</v>
      </c>
    </row>
    <row r="1118" spans="1:4">
      <c r="A1118" s="144">
        <v>1117</v>
      </c>
      <c r="B1118" s="144">
        <v>2050</v>
      </c>
      <c r="C1118" s="144" t="s">
        <v>1191</v>
      </c>
      <c r="D1118" s="144" t="s">
        <v>14618</v>
      </c>
    </row>
    <row r="1119" spans="1:4">
      <c r="A1119" s="144">
        <v>1118</v>
      </c>
      <c r="B1119" s="144">
        <v>2050</v>
      </c>
      <c r="C1119" s="144" t="s">
        <v>1191</v>
      </c>
      <c r="D1119" s="144" t="s">
        <v>14619</v>
      </c>
    </row>
    <row r="1120" spans="1:4">
      <c r="A1120" s="144">
        <v>1119</v>
      </c>
      <c r="B1120" s="144">
        <v>2050</v>
      </c>
      <c r="C1120" s="144" t="s">
        <v>1191</v>
      </c>
      <c r="D1120" s="144" t="s">
        <v>14620</v>
      </c>
    </row>
    <row r="1121" spans="1:4">
      <c r="A1121" s="144">
        <v>1120</v>
      </c>
      <c r="B1121" s="144">
        <v>2050</v>
      </c>
      <c r="C1121" s="144" t="s">
        <v>1191</v>
      </c>
      <c r="D1121" s="144" t="s">
        <v>14621</v>
      </c>
    </row>
    <row r="1122" spans="1:4">
      <c r="A1122" s="144">
        <v>1121</v>
      </c>
      <c r="B1122" s="144">
        <v>2050</v>
      </c>
      <c r="C1122" s="144" t="s">
        <v>1191</v>
      </c>
      <c r="D1122" s="144" t="s">
        <v>14622</v>
      </c>
    </row>
    <row r="1123" spans="1:4">
      <c r="A1123" s="144">
        <v>1122</v>
      </c>
      <c r="B1123" s="144">
        <v>2050</v>
      </c>
      <c r="C1123" s="144" t="s">
        <v>1191</v>
      </c>
      <c r="D1123" s="144" t="s">
        <v>14623</v>
      </c>
    </row>
    <row r="1124" spans="1:4">
      <c r="A1124" s="144">
        <v>1123</v>
      </c>
      <c r="B1124" s="144">
        <v>2050</v>
      </c>
      <c r="C1124" s="144" t="s">
        <v>1191</v>
      </c>
      <c r="D1124" s="144" t="s">
        <v>14624</v>
      </c>
    </row>
    <row r="1125" spans="1:4">
      <c r="A1125" s="144">
        <v>1124</v>
      </c>
      <c r="B1125" s="144">
        <v>2050</v>
      </c>
      <c r="C1125" s="144" t="s">
        <v>1191</v>
      </c>
      <c r="D1125" s="144" t="s">
        <v>14625</v>
      </c>
    </row>
    <row r="1126" spans="1:4">
      <c r="A1126" s="144">
        <v>1125</v>
      </c>
      <c r="B1126" s="144">
        <v>2050</v>
      </c>
      <c r="C1126" s="144" t="s">
        <v>1191</v>
      </c>
      <c r="D1126" s="144" t="s">
        <v>14626</v>
      </c>
    </row>
    <row r="1127" spans="1:4">
      <c r="A1127" s="144">
        <v>1126</v>
      </c>
      <c r="B1127" s="144">
        <v>2050</v>
      </c>
      <c r="C1127" s="144" t="s">
        <v>1191</v>
      </c>
      <c r="D1127" s="144" t="s">
        <v>14627</v>
      </c>
    </row>
    <row r="1128" spans="1:4">
      <c r="A1128" s="144">
        <v>1127</v>
      </c>
      <c r="B1128" s="144">
        <v>2050</v>
      </c>
      <c r="C1128" s="144" t="s">
        <v>1191</v>
      </c>
      <c r="D1128" s="144" t="s">
        <v>14628</v>
      </c>
    </row>
    <row r="1129" spans="1:4">
      <c r="A1129" s="144">
        <v>1128</v>
      </c>
      <c r="B1129" s="144">
        <v>2050</v>
      </c>
      <c r="C1129" s="144" t="s">
        <v>1191</v>
      </c>
      <c r="D1129" s="144" t="s">
        <v>14629</v>
      </c>
    </row>
    <row r="1130" spans="1:4">
      <c r="A1130" s="144">
        <v>1129</v>
      </c>
      <c r="B1130" s="144">
        <v>2050</v>
      </c>
      <c r="C1130" s="144" t="s">
        <v>1191</v>
      </c>
      <c r="D1130" s="144" t="s">
        <v>14630</v>
      </c>
    </row>
    <row r="1131" spans="1:4">
      <c r="A1131" s="144">
        <v>1130</v>
      </c>
      <c r="B1131" s="144">
        <v>2050</v>
      </c>
      <c r="C1131" s="144" t="s">
        <v>1191</v>
      </c>
      <c r="D1131" s="144" t="s">
        <v>14631</v>
      </c>
    </row>
    <row r="1132" spans="1:4">
      <c r="A1132" s="144">
        <v>1131</v>
      </c>
      <c r="B1132" s="144">
        <v>2050</v>
      </c>
      <c r="C1132" s="144" t="s">
        <v>1191</v>
      </c>
      <c r="D1132" s="144" t="s">
        <v>14632</v>
      </c>
    </row>
    <row r="1133" spans="1:4">
      <c r="A1133" s="144">
        <v>1132</v>
      </c>
      <c r="B1133" s="144">
        <v>2050</v>
      </c>
      <c r="C1133" s="144" t="s">
        <v>1191</v>
      </c>
      <c r="D1133" s="144" t="s">
        <v>14633</v>
      </c>
    </row>
    <row r="1134" spans="1:4">
      <c r="A1134" s="144">
        <v>1133</v>
      </c>
      <c r="B1134" s="144">
        <v>2050</v>
      </c>
      <c r="C1134" s="144" t="s">
        <v>1191</v>
      </c>
      <c r="D1134" s="144" t="s">
        <v>14634</v>
      </c>
    </row>
    <row r="1135" spans="1:4">
      <c r="A1135" s="144">
        <v>1134</v>
      </c>
      <c r="B1135" s="144">
        <v>2050</v>
      </c>
      <c r="C1135" s="144" t="s">
        <v>1191</v>
      </c>
      <c r="D1135" s="144" t="s">
        <v>14635</v>
      </c>
    </row>
    <row r="1136" spans="1:4">
      <c r="A1136" s="144">
        <v>1135</v>
      </c>
      <c r="B1136" s="144">
        <v>2050</v>
      </c>
      <c r="C1136" s="144" t="s">
        <v>1191</v>
      </c>
      <c r="D1136" s="144" t="s">
        <v>14636</v>
      </c>
    </row>
    <row r="1137" spans="1:4">
      <c r="A1137" s="144">
        <v>1136</v>
      </c>
      <c r="B1137" s="144">
        <v>2050</v>
      </c>
      <c r="C1137" s="144" t="s">
        <v>1191</v>
      </c>
      <c r="D1137" s="144" t="s">
        <v>14637</v>
      </c>
    </row>
    <row r="1138" spans="1:4">
      <c r="A1138" s="144">
        <v>1137</v>
      </c>
      <c r="B1138" s="144">
        <v>2050</v>
      </c>
      <c r="C1138" s="144" t="s">
        <v>1191</v>
      </c>
      <c r="D1138" s="144" t="s">
        <v>14638</v>
      </c>
    </row>
    <row r="1139" spans="1:4">
      <c r="A1139" s="144">
        <v>1138</v>
      </c>
      <c r="B1139" s="144">
        <v>2050</v>
      </c>
      <c r="C1139" s="144" t="s">
        <v>1191</v>
      </c>
      <c r="D1139" s="144" t="s">
        <v>14639</v>
      </c>
    </row>
    <row r="1140" spans="1:4">
      <c r="A1140" s="144">
        <v>1139</v>
      </c>
      <c r="B1140" s="144">
        <v>2050</v>
      </c>
      <c r="C1140" s="144" t="s">
        <v>1191</v>
      </c>
      <c r="D1140" s="144" t="s">
        <v>14640</v>
      </c>
    </row>
    <row r="1141" spans="1:4">
      <c r="A1141" s="144">
        <v>1140</v>
      </c>
      <c r="B1141" s="144">
        <v>2050</v>
      </c>
      <c r="C1141" s="144" t="s">
        <v>1191</v>
      </c>
      <c r="D1141" s="144" t="s">
        <v>14641</v>
      </c>
    </row>
    <row r="1142" spans="1:4">
      <c r="A1142" s="144">
        <v>1141</v>
      </c>
      <c r="B1142" s="144">
        <v>2050</v>
      </c>
      <c r="C1142" s="144" t="s">
        <v>1191</v>
      </c>
      <c r="D1142" s="144" t="s">
        <v>14642</v>
      </c>
    </row>
    <row r="1143" spans="1:4">
      <c r="A1143" s="144">
        <v>1142</v>
      </c>
      <c r="B1143" s="144">
        <v>2050</v>
      </c>
      <c r="C1143" s="144" t="s">
        <v>1191</v>
      </c>
      <c r="D1143" s="144" t="s">
        <v>14643</v>
      </c>
    </row>
    <row r="1144" spans="1:4">
      <c r="A1144" s="144">
        <v>1143</v>
      </c>
      <c r="B1144" s="144">
        <v>2050</v>
      </c>
      <c r="C1144" s="144" t="s">
        <v>1191</v>
      </c>
      <c r="D1144" s="144" t="s">
        <v>14644</v>
      </c>
    </row>
    <row r="1145" spans="1:4">
      <c r="A1145" s="144">
        <v>1144</v>
      </c>
      <c r="B1145" s="144">
        <v>2050</v>
      </c>
      <c r="C1145" s="144" t="s">
        <v>1191</v>
      </c>
      <c r="D1145" s="144" t="s">
        <v>14645</v>
      </c>
    </row>
    <row r="1146" spans="1:4">
      <c r="A1146" s="144">
        <v>1145</v>
      </c>
      <c r="B1146" s="144">
        <v>2050</v>
      </c>
      <c r="C1146" s="144" t="s">
        <v>1191</v>
      </c>
      <c r="D1146" s="144" t="s">
        <v>14646</v>
      </c>
    </row>
    <row r="1147" spans="1:4">
      <c r="A1147" s="144">
        <v>1146</v>
      </c>
      <c r="B1147" s="144">
        <v>2050</v>
      </c>
      <c r="C1147" s="144" t="s">
        <v>1191</v>
      </c>
      <c r="D1147" s="144" t="s">
        <v>14647</v>
      </c>
    </row>
    <row r="1148" spans="1:4">
      <c r="A1148" s="144">
        <v>1147</v>
      </c>
      <c r="B1148" s="144">
        <v>2050</v>
      </c>
      <c r="C1148" s="144" t="s">
        <v>1191</v>
      </c>
      <c r="D1148" s="144" t="s">
        <v>14648</v>
      </c>
    </row>
    <row r="1149" spans="1:4">
      <c r="A1149" s="144">
        <v>1148</v>
      </c>
      <c r="B1149" s="144">
        <v>2050</v>
      </c>
      <c r="C1149" s="144" t="s">
        <v>1191</v>
      </c>
      <c r="D1149" s="144" t="s">
        <v>14649</v>
      </c>
    </row>
    <row r="1150" spans="1:4">
      <c r="A1150" s="144">
        <v>1149</v>
      </c>
      <c r="B1150" s="144">
        <v>2050</v>
      </c>
      <c r="C1150" s="144" t="s">
        <v>1191</v>
      </c>
      <c r="D1150" s="144" t="s">
        <v>14650</v>
      </c>
    </row>
    <row r="1151" spans="1:4">
      <c r="A1151" s="144">
        <v>1150</v>
      </c>
      <c r="B1151" s="144">
        <v>2050</v>
      </c>
      <c r="C1151" s="144" t="s">
        <v>1191</v>
      </c>
      <c r="D1151" s="144" t="s">
        <v>14651</v>
      </c>
    </row>
    <row r="1152" spans="1:4">
      <c r="A1152" s="144">
        <v>1151</v>
      </c>
      <c r="B1152" s="144">
        <v>2050</v>
      </c>
      <c r="C1152" s="144" t="s">
        <v>1191</v>
      </c>
      <c r="D1152" s="144" t="s">
        <v>14652</v>
      </c>
    </row>
    <row r="1153" spans="1:4">
      <c r="A1153" s="144">
        <v>1152</v>
      </c>
      <c r="B1153" s="144">
        <v>2050</v>
      </c>
      <c r="C1153" s="144" t="s">
        <v>1191</v>
      </c>
      <c r="D1153" s="144" t="s">
        <v>14653</v>
      </c>
    </row>
    <row r="1154" spans="1:4">
      <c r="A1154" s="144">
        <v>1153</v>
      </c>
      <c r="B1154" s="144">
        <v>2050</v>
      </c>
      <c r="C1154" s="144" t="s">
        <v>1191</v>
      </c>
      <c r="D1154" s="144" t="s">
        <v>14654</v>
      </c>
    </row>
    <row r="1155" spans="1:4">
      <c r="A1155" s="144">
        <v>1154</v>
      </c>
      <c r="B1155" s="144">
        <v>2050</v>
      </c>
      <c r="C1155" s="144" t="s">
        <v>1191</v>
      </c>
      <c r="D1155" s="144" t="s">
        <v>14655</v>
      </c>
    </row>
    <row r="1156" spans="1:4">
      <c r="A1156" s="144">
        <v>1155</v>
      </c>
      <c r="B1156" s="144">
        <v>2050</v>
      </c>
      <c r="C1156" s="144" t="s">
        <v>1191</v>
      </c>
      <c r="D1156" s="144" t="s">
        <v>14656</v>
      </c>
    </row>
    <row r="1157" spans="1:4">
      <c r="A1157" s="144">
        <v>1156</v>
      </c>
      <c r="B1157" s="144">
        <v>2050</v>
      </c>
      <c r="C1157" s="144" t="s">
        <v>1191</v>
      </c>
      <c r="D1157" s="144" t="s">
        <v>14657</v>
      </c>
    </row>
    <row r="1158" spans="1:4">
      <c r="A1158" s="144">
        <v>1157</v>
      </c>
      <c r="B1158" s="144">
        <v>2050</v>
      </c>
      <c r="C1158" s="144" t="s">
        <v>1191</v>
      </c>
      <c r="D1158" s="144" t="s">
        <v>14658</v>
      </c>
    </row>
    <row r="1159" spans="1:4">
      <c r="A1159" s="144">
        <v>1158</v>
      </c>
      <c r="B1159" s="144">
        <v>2050</v>
      </c>
      <c r="C1159" s="144" t="s">
        <v>1191</v>
      </c>
      <c r="D1159" s="144" t="s">
        <v>14659</v>
      </c>
    </row>
    <row r="1160" spans="1:4">
      <c r="A1160" s="144">
        <v>1159</v>
      </c>
      <c r="B1160" s="144">
        <v>2050</v>
      </c>
      <c r="C1160" s="144" t="s">
        <v>1191</v>
      </c>
      <c r="D1160" s="144" t="s">
        <v>14660</v>
      </c>
    </row>
    <row r="1161" spans="1:4">
      <c r="A1161" s="144">
        <v>1160</v>
      </c>
      <c r="B1161" s="144">
        <v>2050</v>
      </c>
      <c r="C1161" s="144" t="s">
        <v>1191</v>
      </c>
      <c r="D1161" s="144" t="s">
        <v>14661</v>
      </c>
    </row>
    <row r="1162" spans="1:4">
      <c r="A1162" s="144">
        <v>1161</v>
      </c>
      <c r="B1162" s="144">
        <v>2050</v>
      </c>
      <c r="C1162" s="144" t="s">
        <v>1191</v>
      </c>
      <c r="D1162" s="144" t="s">
        <v>14662</v>
      </c>
    </row>
    <row r="1163" spans="1:4">
      <c r="A1163" s="144">
        <v>1162</v>
      </c>
      <c r="B1163" s="144">
        <v>2050</v>
      </c>
      <c r="C1163" s="144" t="s">
        <v>1191</v>
      </c>
      <c r="D1163" s="144" t="s">
        <v>14663</v>
      </c>
    </row>
    <row r="1164" spans="1:4">
      <c r="A1164" s="144">
        <v>1163</v>
      </c>
      <c r="B1164" s="144">
        <v>2050</v>
      </c>
      <c r="C1164" s="144" t="s">
        <v>1191</v>
      </c>
      <c r="D1164" s="144" t="s">
        <v>14664</v>
      </c>
    </row>
    <row r="1165" spans="1:4">
      <c r="A1165" s="144">
        <v>1164</v>
      </c>
      <c r="B1165" s="144">
        <v>2050</v>
      </c>
      <c r="C1165" s="144" t="s">
        <v>1191</v>
      </c>
      <c r="D1165" s="144" t="s">
        <v>14665</v>
      </c>
    </row>
    <row r="1166" spans="1:4">
      <c r="A1166" s="144">
        <v>1165</v>
      </c>
      <c r="B1166" s="144">
        <v>2050</v>
      </c>
      <c r="C1166" s="144" t="s">
        <v>1191</v>
      </c>
      <c r="D1166" s="144" t="s">
        <v>14666</v>
      </c>
    </row>
    <row r="1167" spans="1:4">
      <c r="A1167" s="144">
        <v>1166</v>
      </c>
      <c r="B1167" s="144">
        <v>2050</v>
      </c>
      <c r="C1167" s="144" t="s">
        <v>1549</v>
      </c>
      <c r="D1167" s="144" t="s">
        <v>14667</v>
      </c>
    </row>
    <row r="1168" spans="1:4">
      <c r="A1168" s="144">
        <v>1167</v>
      </c>
      <c r="B1168" s="144">
        <v>2050</v>
      </c>
      <c r="C1168" s="144" t="s">
        <v>1549</v>
      </c>
      <c r="D1168" s="144" t="s">
        <v>14668</v>
      </c>
    </row>
    <row r="1169" spans="1:4">
      <c r="A1169" s="144">
        <v>1168</v>
      </c>
      <c r="B1169" s="144">
        <v>2050</v>
      </c>
      <c r="C1169" s="144" t="s">
        <v>1549</v>
      </c>
      <c r="D1169" s="144" t="s">
        <v>14669</v>
      </c>
    </row>
    <row r="1170" spans="1:4">
      <c r="A1170" s="144">
        <v>1169</v>
      </c>
      <c r="B1170" s="144">
        <v>2050</v>
      </c>
      <c r="C1170" s="144" t="s">
        <v>1549</v>
      </c>
      <c r="D1170" s="144" t="s">
        <v>14670</v>
      </c>
    </row>
    <row r="1171" spans="1:4">
      <c r="A1171" s="144">
        <v>1170</v>
      </c>
      <c r="B1171" s="144">
        <v>2050</v>
      </c>
      <c r="C1171" s="144" t="s">
        <v>1549</v>
      </c>
      <c r="D1171" s="144" t="s">
        <v>14671</v>
      </c>
    </row>
    <row r="1172" spans="1:4">
      <c r="A1172" s="144">
        <v>1171</v>
      </c>
      <c r="B1172" s="144">
        <v>2050</v>
      </c>
      <c r="C1172" s="144" t="s">
        <v>1549</v>
      </c>
      <c r="D1172" s="144" t="s">
        <v>14672</v>
      </c>
    </row>
    <row r="1173" spans="1:4">
      <c r="A1173" s="144">
        <v>1172</v>
      </c>
      <c r="B1173" s="144">
        <v>2050</v>
      </c>
      <c r="C1173" s="144" t="s">
        <v>1574</v>
      </c>
      <c r="D1173" s="144" t="s">
        <v>14673</v>
      </c>
    </row>
    <row r="1174" spans="1:4">
      <c r="A1174" s="144">
        <v>1173</v>
      </c>
      <c r="B1174" s="144">
        <v>2050</v>
      </c>
      <c r="C1174" s="144" t="s">
        <v>1574</v>
      </c>
      <c r="D1174" s="144" t="s">
        <v>14674</v>
      </c>
    </row>
    <row r="1175" spans="1:4">
      <c r="A1175" s="144">
        <v>1174</v>
      </c>
      <c r="B1175" s="144">
        <v>2050</v>
      </c>
      <c r="C1175" s="144" t="s">
        <v>1574</v>
      </c>
      <c r="D1175" s="144" t="s">
        <v>14675</v>
      </c>
    </row>
    <row r="1176" spans="1:4">
      <c r="A1176" s="144">
        <v>1175</v>
      </c>
      <c r="B1176" s="144">
        <v>2050</v>
      </c>
      <c r="C1176" s="144" t="s">
        <v>1574</v>
      </c>
      <c r="D1176" s="144" t="s">
        <v>14676</v>
      </c>
    </row>
    <row r="1177" spans="1:4">
      <c r="A1177" s="144">
        <v>1176</v>
      </c>
      <c r="B1177" s="144">
        <v>2050</v>
      </c>
      <c r="C1177" s="144" t="s">
        <v>1574</v>
      </c>
      <c r="D1177" s="144" t="s">
        <v>14677</v>
      </c>
    </row>
    <row r="1178" spans="1:4">
      <c r="A1178" s="144">
        <v>1177</v>
      </c>
      <c r="B1178" s="144">
        <v>2050</v>
      </c>
      <c r="C1178" s="144" t="s">
        <v>1574</v>
      </c>
      <c r="D1178" s="144" t="s">
        <v>12993</v>
      </c>
    </row>
    <row r="1179" spans="1:4">
      <c r="A1179" s="144">
        <v>1178</v>
      </c>
      <c r="B1179" s="144">
        <v>2050</v>
      </c>
      <c r="C1179" s="144" t="s">
        <v>1574</v>
      </c>
      <c r="D1179" s="144" t="s">
        <v>14678</v>
      </c>
    </row>
    <row r="1180" spans="1:4">
      <c r="A1180" s="144">
        <v>1179</v>
      </c>
      <c r="B1180" s="144">
        <v>2050</v>
      </c>
      <c r="C1180" s="144" t="s">
        <v>1574</v>
      </c>
      <c r="D1180" s="144" t="s">
        <v>14679</v>
      </c>
    </row>
    <row r="1181" spans="1:4">
      <c r="A1181" s="144">
        <v>1180</v>
      </c>
      <c r="B1181" s="144">
        <v>2050</v>
      </c>
      <c r="C1181" s="144" t="s">
        <v>1574</v>
      </c>
      <c r="D1181" s="144" t="s">
        <v>14680</v>
      </c>
    </row>
    <row r="1182" spans="1:4">
      <c r="A1182" s="144">
        <v>1181</v>
      </c>
      <c r="B1182" s="144">
        <v>2050</v>
      </c>
      <c r="C1182" s="144" t="s">
        <v>1574</v>
      </c>
      <c r="D1182" s="144" t="s">
        <v>14681</v>
      </c>
    </row>
    <row r="1183" spans="1:4">
      <c r="A1183" s="144">
        <v>1182</v>
      </c>
      <c r="B1183" s="144">
        <v>2050</v>
      </c>
      <c r="C1183" s="144" t="s">
        <v>1574</v>
      </c>
      <c r="D1183" s="144" t="s">
        <v>14682</v>
      </c>
    </row>
    <row r="1184" spans="1:4">
      <c r="A1184" s="144">
        <v>1183</v>
      </c>
      <c r="B1184" s="144">
        <v>2050</v>
      </c>
      <c r="C1184" s="144" t="s">
        <v>1574</v>
      </c>
      <c r="D1184" s="144" t="s">
        <v>14683</v>
      </c>
    </row>
    <row r="1185" spans="1:4">
      <c r="A1185" s="144">
        <v>1184</v>
      </c>
      <c r="B1185" s="144">
        <v>2050</v>
      </c>
      <c r="C1185" s="144" t="s">
        <v>1574</v>
      </c>
      <c r="D1185" s="144" t="s">
        <v>14684</v>
      </c>
    </row>
    <row r="1186" spans="1:4">
      <c r="A1186" s="144">
        <v>1185</v>
      </c>
      <c r="B1186" s="144">
        <v>2050</v>
      </c>
      <c r="C1186" s="144" t="s">
        <v>1574</v>
      </c>
      <c r="D1186" s="144" t="s">
        <v>14685</v>
      </c>
    </row>
    <row r="1187" spans="1:4">
      <c r="A1187" s="144">
        <v>1186</v>
      </c>
      <c r="B1187" s="144">
        <v>2050</v>
      </c>
      <c r="C1187" s="144" t="s">
        <v>1574</v>
      </c>
      <c r="D1187" s="144" t="s">
        <v>14686</v>
      </c>
    </row>
    <row r="1188" spans="1:4">
      <c r="A1188" s="144">
        <v>1187</v>
      </c>
      <c r="B1188" s="144">
        <v>2050</v>
      </c>
      <c r="C1188" s="144" t="s">
        <v>1574</v>
      </c>
      <c r="D1188" s="144" t="s">
        <v>14687</v>
      </c>
    </row>
    <row r="1189" spans="1:4">
      <c r="A1189" s="144">
        <v>1188</v>
      </c>
      <c r="B1189" s="144">
        <v>2050</v>
      </c>
      <c r="C1189" s="144" t="s">
        <v>1574</v>
      </c>
      <c r="D1189" s="144" t="s">
        <v>14688</v>
      </c>
    </row>
    <row r="1190" spans="1:4">
      <c r="A1190" s="144">
        <v>1189</v>
      </c>
      <c r="B1190" s="144">
        <v>2050</v>
      </c>
      <c r="C1190" s="144" t="s">
        <v>1574</v>
      </c>
      <c r="D1190" s="144" t="s">
        <v>14689</v>
      </c>
    </row>
    <row r="1191" spans="1:4">
      <c r="A1191" s="144">
        <v>1190</v>
      </c>
      <c r="B1191" s="144">
        <v>2050</v>
      </c>
      <c r="C1191" s="144" t="s">
        <v>1574</v>
      </c>
      <c r="D1191" s="144" t="s">
        <v>14690</v>
      </c>
    </row>
    <row r="1192" spans="1:4">
      <c r="A1192" s="144">
        <v>1191</v>
      </c>
      <c r="B1192" s="144">
        <v>2050</v>
      </c>
      <c r="C1192" s="144" t="s">
        <v>1574</v>
      </c>
      <c r="D1192" s="144" t="s">
        <v>14691</v>
      </c>
    </row>
    <row r="1193" spans="1:4">
      <c r="A1193" s="144">
        <v>1192</v>
      </c>
      <c r="B1193" s="144">
        <v>2050</v>
      </c>
      <c r="C1193" s="144" t="s">
        <v>1574</v>
      </c>
      <c r="D1193" s="144" t="s">
        <v>14692</v>
      </c>
    </row>
    <row r="1194" spans="1:4">
      <c r="A1194" s="144">
        <v>1193</v>
      </c>
      <c r="B1194" s="144">
        <v>2050</v>
      </c>
      <c r="C1194" s="144" t="s">
        <v>1574</v>
      </c>
      <c r="D1194" s="144" t="s">
        <v>14693</v>
      </c>
    </row>
    <row r="1195" spans="1:4">
      <c r="A1195" s="144">
        <v>1194</v>
      </c>
      <c r="B1195" s="144">
        <v>2050</v>
      </c>
      <c r="C1195" s="144" t="s">
        <v>1574</v>
      </c>
      <c r="D1195" s="144" t="s">
        <v>14694</v>
      </c>
    </row>
    <row r="1196" spans="1:4">
      <c r="A1196" s="144">
        <v>1195</v>
      </c>
      <c r="B1196" s="144">
        <v>2050</v>
      </c>
      <c r="C1196" s="144" t="s">
        <v>1574</v>
      </c>
      <c r="D1196" s="144" t="s">
        <v>14695</v>
      </c>
    </row>
    <row r="1197" spans="1:4">
      <c r="A1197" s="144">
        <v>1196</v>
      </c>
      <c r="B1197" s="144">
        <v>2050</v>
      </c>
      <c r="C1197" s="144" t="s">
        <v>1574</v>
      </c>
      <c r="D1197" s="144" t="s">
        <v>14696</v>
      </c>
    </row>
    <row r="1198" spans="1:4">
      <c r="A1198" s="144">
        <v>1197</v>
      </c>
      <c r="B1198" s="144">
        <v>2050</v>
      </c>
      <c r="C1198" s="144" t="s">
        <v>1574</v>
      </c>
      <c r="D1198" s="144" t="s">
        <v>14697</v>
      </c>
    </row>
    <row r="1199" spans="1:4">
      <c r="A1199" s="144">
        <v>1198</v>
      </c>
      <c r="B1199" s="144">
        <v>2050</v>
      </c>
      <c r="C1199" s="144" t="s">
        <v>1574</v>
      </c>
      <c r="D1199" s="144" t="s">
        <v>14698</v>
      </c>
    </row>
    <row r="1200" spans="1:4">
      <c r="A1200" s="144">
        <v>1199</v>
      </c>
      <c r="B1200" s="144">
        <v>2050</v>
      </c>
      <c r="C1200" s="144" t="s">
        <v>1574</v>
      </c>
      <c r="D1200" s="144" t="s">
        <v>14699</v>
      </c>
    </row>
    <row r="1201" spans="1:4">
      <c r="A1201" s="144">
        <v>1200</v>
      </c>
      <c r="B1201" s="144">
        <v>2050</v>
      </c>
      <c r="C1201" s="144" t="s">
        <v>1574</v>
      </c>
      <c r="D1201" s="144" t="s">
        <v>14700</v>
      </c>
    </row>
    <row r="1202" spans="1:4">
      <c r="A1202" s="144">
        <v>1201</v>
      </c>
      <c r="B1202" s="144">
        <v>2050</v>
      </c>
      <c r="C1202" s="144" t="s">
        <v>1574</v>
      </c>
      <c r="D1202" s="144" t="s">
        <v>14701</v>
      </c>
    </row>
    <row r="1203" spans="1:4">
      <c r="A1203" s="144">
        <v>1202</v>
      </c>
      <c r="B1203" s="144">
        <v>2050</v>
      </c>
      <c r="C1203" s="144" t="s">
        <v>1574</v>
      </c>
      <c r="D1203" s="144" t="s">
        <v>14702</v>
      </c>
    </row>
    <row r="1204" spans="1:4">
      <c r="A1204" s="144">
        <v>1203</v>
      </c>
      <c r="B1204" s="144">
        <v>2050</v>
      </c>
      <c r="C1204" s="144" t="s">
        <v>1574</v>
      </c>
      <c r="D1204" s="144" t="s">
        <v>14703</v>
      </c>
    </row>
    <row r="1205" spans="1:4">
      <c r="A1205" s="144">
        <v>1204</v>
      </c>
      <c r="B1205" s="144">
        <v>2050</v>
      </c>
      <c r="C1205" s="144" t="s">
        <v>1574</v>
      </c>
      <c r="D1205" s="144" t="s">
        <v>14704</v>
      </c>
    </row>
    <row r="1206" spans="1:4">
      <c r="A1206" s="144">
        <v>1205</v>
      </c>
      <c r="B1206" s="144">
        <v>2050</v>
      </c>
      <c r="C1206" s="144" t="s">
        <v>1574</v>
      </c>
      <c r="D1206" s="144" t="s">
        <v>14705</v>
      </c>
    </row>
    <row r="1207" spans="1:4">
      <c r="A1207" s="144">
        <v>1206</v>
      </c>
      <c r="B1207" s="144">
        <v>2050</v>
      </c>
      <c r="C1207" s="144" t="s">
        <v>1574</v>
      </c>
      <c r="D1207" s="144" t="s">
        <v>14706</v>
      </c>
    </row>
    <row r="1208" spans="1:4">
      <c r="A1208" s="144">
        <v>1207</v>
      </c>
      <c r="B1208" s="144">
        <v>2050</v>
      </c>
      <c r="C1208" s="144" t="s">
        <v>1574</v>
      </c>
      <c r="D1208" s="144" t="s">
        <v>14707</v>
      </c>
    </row>
    <row r="1209" spans="1:4">
      <c r="A1209" s="144">
        <v>1208</v>
      </c>
      <c r="B1209" s="144">
        <v>2050</v>
      </c>
      <c r="C1209" s="144" t="s">
        <v>1574</v>
      </c>
      <c r="D1209" s="144" t="s">
        <v>14708</v>
      </c>
    </row>
    <row r="1210" spans="1:4">
      <c r="A1210" s="144">
        <v>1209</v>
      </c>
      <c r="B1210" s="144">
        <v>2050</v>
      </c>
      <c r="C1210" s="144" t="s">
        <v>1574</v>
      </c>
      <c r="D1210" s="144" t="s">
        <v>14709</v>
      </c>
    </row>
    <row r="1211" spans="1:4">
      <c r="A1211" s="144">
        <v>1210</v>
      </c>
      <c r="B1211" s="144">
        <v>2050</v>
      </c>
      <c r="C1211" s="144" t="s">
        <v>1574</v>
      </c>
      <c r="D1211" s="144" t="s">
        <v>14710</v>
      </c>
    </row>
    <row r="1212" spans="1:4">
      <c r="A1212" s="144">
        <v>1211</v>
      </c>
      <c r="B1212" s="144">
        <v>2050</v>
      </c>
      <c r="C1212" s="144" t="s">
        <v>1574</v>
      </c>
      <c r="D1212" s="144" t="s">
        <v>14711</v>
      </c>
    </row>
    <row r="1213" spans="1:4">
      <c r="A1213" s="144">
        <v>1212</v>
      </c>
      <c r="B1213" s="144">
        <v>2050</v>
      </c>
      <c r="C1213" s="144" t="s">
        <v>1574</v>
      </c>
      <c r="D1213" s="144" t="s">
        <v>14712</v>
      </c>
    </row>
    <row r="1214" spans="1:4">
      <c r="A1214" s="144">
        <v>1213</v>
      </c>
      <c r="B1214" s="144">
        <v>2050</v>
      </c>
      <c r="C1214" s="144" t="s">
        <v>1574</v>
      </c>
      <c r="D1214" s="144" t="s">
        <v>14713</v>
      </c>
    </row>
    <row r="1215" spans="1:4">
      <c r="A1215" s="144">
        <v>1214</v>
      </c>
      <c r="B1215" s="144">
        <v>2050</v>
      </c>
      <c r="C1215" s="144" t="s">
        <v>1574</v>
      </c>
      <c r="D1215" s="144" t="s">
        <v>14714</v>
      </c>
    </row>
    <row r="1216" spans="1:4">
      <c r="A1216" s="144">
        <v>1215</v>
      </c>
      <c r="B1216" s="144">
        <v>2050</v>
      </c>
      <c r="C1216" s="144" t="s">
        <v>1574</v>
      </c>
      <c r="D1216" s="144" t="s">
        <v>14715</v>
      </c>
    </row>
    <row r="1217" spans="1:4">
      <c r="A1217" s="144">
        <v>1216</v>
      </c>
      <c r="B1217" s="144">
        <v>2050</v>
      </c>
      <c r="C1217" s="144" t="s">
        <v>1574</v>
      </c>
      <c r="D1217" s="144" t="s">
        <v>14716</v>
      </c>
    </row>
    <row r="1218" spans="1:4">
      <c r="A1218" s="144">
        <v>1217</v>
      </c>
      <c r="B1218" s="144">
        <v>2050</v>
      </c>
      <c r="C1218" s="144" t="s">
        <v>1574</v>
      </c>
      <c r="D1218" s="144" t="s">
        <v>14717</v>
      </c>
    </row>
    <row r="1219" spans="1:4">
      <c r="A1219" s="144">
        <v>1218</v>
      </c>
      <c r="B1219" s="144">
        <v>2050</v>
      </c>
      <c r="C1219" s="144" t="s">
        <v>1574</v>
      </c>
      <c r="D1219" s="144" t="s">
        <v>14718</v>
      </c>
    </row>
    <row r="1220" spans="1:4">
      <c r="A1220" s="144">
        <v>1219</v>
      </c>
      <c r="B1220" s="144">
        <v>2050</v>
      </c>
      <c r="C1220" s="144" t="s">
        <v>1574</v>
      </c>
      <c r="D1220" s="144" t="s">
        <v>14719</v>
      </c>
    </row>
    <row r="1221" spans="1:4">
      <c r="A1221" s="144">
        <v>1220</v>
      </c>
      <c r="B1221" s="144">
        <v>2050</v>
      </c>
      <c r="C1221" s="144" t="s">
        <v>1574</v>
      </c>
      <c r="D1221" s="144" t="s">
        <v>14720</v>
      </c>
    </row>
    <row r="1222" spans="1:4">
      <c r="A1222" s="144">
        <v>1221</v>
      </c>
      <c r="B1222" s="144">
        <v>2050</v>
      </c>
      <c r="C1222" s="144" t="s">
        <v>1574</v>
      </c>
      <c r="D1222" s="144" t="s">
        <v>14721</v>
      </c>
    </row>
    <row r="1223" spans="1:4">
      <c r="A1223" s="144">
        <v>1222</v>
      </c>
      <c r="B1223" s="144">
        <v>2050</v>
      </c>
      <c r="C1223" s="144" t="s">
        <v>1574</v>
      </c>
      <c r="D1223" s="144" t="s">
        <v>14722</v>
      </c>
    </row>
    <row r="1224" spans="1:4">
      <c r="A1224" s="144">
        <v>1223</v>
      </c>
      <c r="B1224" s="144">
        <v>2050</v>
      </c>
      <c r="C1224" s="144" t="s">
        <v>1574</v>
      </c>
      <c r="D1224" s="144" t="s">
        <v>14723</v>
      </c>
    </row>
    <row r="1225" spans="1:4">
      <c r="A1225" s="144">
        <v>1224</v>
      </c>
      <c r="B1225" s="144">
        <v>2050</v>
      </c>
      <c r="C1225" s="144" t="s">
        <v>1574</v>
      </c>
      <c r="D1225" s="144" t="s">
        <v>14724</v>
      </c>
    </row>
    <row r="1226" spans="1:4">
      <c r="A1226" s="144">
        <v>1225</v>
      </c>
      <c r="B1226" s="144">
        <v>2050</v>
      </c>
      <c r="C1226" s="144" t="s">
        <v>1574</v>
      </c>
      <c r="D1226" s="144" t="s">
        <v>14725</v>
      </c>
    </row>
    <row r="1227" spans="1:4">
      <c r="A1227" s="144">
        <v>1226</v>
      </c>
      <c r="B1227" s="144">
        <v>2050</v>
      </c>
      <c r="C1227" s="144" t="s">
        <v>1574</v>
      </c>
      <c r="D1227" s="144" t="s">
        <v>14726</v>
      </c>
    </row>
    <row r="1228" spans="1:4">
      <c r="A1228" s="144">
        <v>1227</v>
      </c>
      <c r="B1228" s="144">
        <v>2050</v>
      </c>
      <c r="C1228" s="144" t="s">
        <v>1574</v>
      </c>
      <c r="D1228" s="144" t="s">
        <v>14727</v>
      </c>
    </row>
    <row r="1229" spans="1:4">
      <c r="A1229" s="144">
        <v>1228</v>
      </c>
      <c r="B1229" s="144">
        <v>2050</v>
      </c>
      <c r="C1229" s="144" t="s">
        <v>1574</v>
      </c>
      <c r="D1229" s="144" t="s">
        <v>14728</v>
      </c>
    </row>
    <row r="1230" spans="1:4">
      <c r="A1230" s="144">
        <v>1229</v>
      </c>
      <c r="B1230" s="144">
        <v>2050</v>
      </c>
      <c r="C1230" s="144" t="s">
        <v>1574</v>
      </c>
      <c r="D1230" s="144" t="s">
        <v>14729</v>
      </c>
    </row>
    <row r="1231" spans="1:4">
      <c r="A1231" s="144">
        <v>1230</v>
      </c>
      <c r="B1231" s="144">
        <v>2050</v>
      </c>
      <c r="C1231" s="144" t="s">
        <v>1574</v>
      </c>
      <c r="D1231" s="144" t="s">
        <v>14730</v>
      </c>
    </row>
    <row r="1232" spans="1:4">
      <c r="A1232" s="144">
        <v>1231</v>
      </c>
      <c r="B1232" s="144">
        <v>2050</v>
      </c>
      <c r="C1232" s="144" t="s">
        <v>1574</v>
      </c>
      <c r="D1232" s="144" t="s">
        <v>14731</v>
      </c>
    </row>
    <row r="1233" spans="1:4">
      <c r="A1233" s="144">
        <v>1232</v>
      </c>
      <c r="B1233" s="144">
        <v>2050</v>
      </c>
      <c r="C1233" s="144" t="s">
        <v>1574</v>
      </c>
      <c r="D1233" s="144" t="s">
        <v>14732</v>
      </c>
    </row>
    <row r="1234" spans="1:4">
      <c r="A1234" s="144">
        <v>1233</v>
      </c>
      <c r="B1234" s="144">
        <v>2050</v>
      </c>
      <c r="C1234" s="144" t="s">
        <v>1574</v>
      </c>
      <c r="D1234" s="144" t="s">
        <v>14733</v>
      </c>
    </row>
    <row r="1235" spans="1:4">
      <c r="A1235" s="144">
        <v>1234</v>
      </c>
      <c r="B1235" s="144">
        <v>2050</v>
      </c>
      <c r="C1235" s="144" t="s">
        <v>1574</v>
      </c>
      <c r="D1235" s="144" t="s">
        <v>14734</v>
      </c>
    </row>
    <row r="1236" spans="1:4">
      <c r="A1236" s="144">
        <v>1235</v>
      </c>
      <c r="B1236" s="144">
        <v>2050</v>
      </c>
      <c r="C1236" s="144" t="s">
        <v>1574</v>
      </c>
      <c r="D1236" s="144" t="s">
        <v>14735</v>
      </c>
    </row>
    <row r="1237" spans="1:4">
      <c r="A1237" s="144">
        <v>1236</v>
      </c>
      <c r="B1237" s="144">
        <v>2050</v>
      </c>
      <c r="C1237" s="144" t="s">
        <v>1574</v>
      </c>
      <c r="D1237" s="144" t="s">
        <v>14736</v>
      </c>
    </row>
    <row r="1238" spans="1:4">
      <c r="A1238" s="144">
        <v>1237</v>
      </c>
      <c r="B1238" s="144">
        <v>2050</v>
      </c>
      <c r="C1238" s="144" t="s">
        <v>1574</v>
      </c>
      <c r="D1238" s="144" t="s">
        <v>14737</v>
      </c>
    </row>
    <row r="1239" spans="1:4">
      <c r="A1239" s="144">
        <v>1238</v>
      </c>
      <c r="B1239" s="144">
        <v>2050</v>
      </c>
      <c r="C1239" s="144" t="s">
        <v>1574</v>
      </c>
      <c r="D1239" s="144" t="s">
        <v>14738</v>
      </c>
    </row>
    <row r="1240" spans="1:4">
      <c r="A1240" s="144">
        <v>1239</v>
      </c>
      <c r="B1240" s="144">
        <v>2050</v>
      </c>
      <c r="C1240" s="144" t="s">
        <v>1574</v>
      </c>
      <c r="D1240" s="144" t="s">
        <v>14739</v>
      </c>
    </row>
    <row r="1241" spans="1:4">
      <c r="A1241" s="144">
        <v>1240</v>
      </c>
      <c r="B1241" s="144">
        <v>2050</v>
      </c>
      <c r="C1241" s="144" t="s">
        <v>1574</v>
      </c>
      <c r="D1241" s="144" t="s">
        <v>14740</v>
      </c>
    </row>
    <row r="1242" spans="1:4">
      <c r="A1242" s="144">
        <v>1241</v>
      </c>
      <c r="B1242" s="144">
        <v>2050</v>
      </c>
      <c r="C1242" s="144" t="s">
        <v>1574</v>
      </c>
      <c r="D1242" s="144" t="s">
        <v>14741</v>
      </c>
    </row>
    <row r="1243" spans="1:4">
      <c r="A1243" s="144">
        <v>1242</v>
      </c>
      <c r="B1243" s="144">
        <v>2050</v>
      </c>
      <c r="C1243" s="144" t="s">
        <v>1574</v>
      </c>
      <c r="D1243" s="144" t="s">
        <v>14742</v>
      </c>
    </row>
    <row r="1244" spans="1:4">
      <c r="A1244" s="144">
        <v>1243</v>
      </c>
      <c r="B1244" s="144">
        <v>2050</v>
      </c>
      <c r="C1244" s="144" t="s">
        <v>1574</v>
      </c>
      <c r="D1244" s="144" t="s">
        <v>14743</v>
      </c>
    </row>
    <row r="1245" spans="1:4">
      <c r="A1245" s="144">
        <v>1244</v>
      </c>
      <c r="B1245" s="144">
        <v>2050</v>
      </c>
      <c r="C1245" s="144" t="s">
        <v>1574</v>
      </c>
      <c r="D1245" s="144" t="s">
        <v>14744</v>
      </c>
    </row>
    <row r="1246" spans="1:4">
      <c r="A1246" s="144">
        <v>1245</v>
      </c>
      <c r="B1246" s="144">
        <v>2050</v>
      </c>
      <c r="C1246" s="144" t="s">
        <v>1574</v>
      </c>
      <c r="D1246" s="144" t="s">
        <v>14745</v>
      </c>
    </row>
    <row r="1247" spans="1:4">
      <c r="A1247" s="144">
        <v>1246</v>
      </c>
      <c r="B1247" s="144">
        <v>2050</v>
      </c>
      <c r="C1247" s="144" t="s">
        <v>1574</v>
      </c>
      <c r="D1247" s="144" t="s">
        <v>14746</v>
      </c>
    </row>
    <row r="1248" spans="1:4">
      <c r="A1248" s="144">
        <v>1247</v>
      </c>
      <c r="B1248" s="144">
        <v>2050</v>
      </c>
      <c r="C1248" s="144" t="s">
        <v>1574</v>
      </c>
      <c r="D1248" s="144" t="s">
        <v>14747</v>
      </c>
    </row>
    <row r="1249" spans="1:4">
      <c r="A1249" s="144">
        <v>1248</v>
      </c>
      <c r="B1249" s="144">
        <v>2050</v>
      </c>
      <c r="C1249" s="144" t="s">
        <v>1574</v>
      </c>
      <c r="D1249" s="144" t="s">
        <v>14748</v>
      </c>
    </row>
    <row r="1250" spans="1:4">
      <c r="A1250" s="144">
        <v>1249</v>
      </c>
      <c r="B1250" s="144">
        <v>2050</v>
      </c>
      <c r="C1250" s="144" t="s">
        <v>1574</v>
      </c>
      <c r="D1250" s="144" t="s">
        <v>14749</v>
      </c>
    </row>
    <row r="1251" spans="1:4">
      <c r="A1251" s="144">
        <v>1250</v>
      </c>
      <c r="B1251" s="144">
        <v>2050</v>
      </c>
      <c r="C1251" s="144" t="s">
        <v>1574</v>
      </c>
      <c r="D1251" s="144" t="s">
        <v>14750</v>
      </c>
    </row>
    <row r="1252" spans="1:4">
      <c r="A1252" s="144">
        <v>1251</v>
      </c>
      <c r="B1252" s="144">
        <v>2050</v>
      </c>
      <c r="C1252" s="144" t="s">
        <v>1574</v>
      </c>
      <c r="D1252" s="144" t="s">
        <v>14751</v>
      </c>
    </row>
    <row r="1253" spans="1:4">
      <c r="A1253" s="144">
        <v>1252</v>
      </c>
      <c r="B1253" s="144">
        <v>2050</v>
      </c>
      <c r="C1253" s="144" t="s">
        <v>1574</v>
      </c>
      <c r="D1253" s="144" t="s">
        <v>14752</v>
      </c>
    </row>
    <row r="1254" spans="1:4">
      <c r="A1254" s="144">
        <v>1253</v>
      </c>
      <c r="B1254" s="144">
        <v>2050</v>
      </c>
      <c r="C1254" s="144" t="s">
        <v>1574</v>
      </c>
      <c r="D1254" s="144" t="s">
        <v>14753</v>
      </c>
    </row>
    <row r="1255" spans="1:4">
      <c r="A1255" s="144">
        <v>1254</v>
      </c>
      <c r="B1255" s="144">
        <v>2050</v>
      </c>
      <c r="C1255" s="144" t="s">
        <v>1574</v>
      </c>
      <c r="D1255" s="144" t="s">
        <v>14754</v>
      </c>
    </row>
    <row r="1256" spans="1:4">
      <c r="A1256" s="144">
        <v>1255</v>
      </c>
      <c r="B1256" s="144">
        <v>2050</v>
      </c>
      <c r="C1256" s="144" t="s">
        <v>1574</v>
      </c>
      <c r="D1256" s="144" t="s">
        <v>14755</v>
      </c>
    </row>
    <row r="1257" spans="1:4">
      <c r="A1257" s="144">
        <v>1256</v>
      </c>
      <c r="B1257" s="144">
        <v>2050</v>
      </c>
      <c r="C1257" s="144" t="s">
        <v>1574</v>
      </c>
      <c r="D1257" s="144" t="s">
        <v>14756</v>
      </c>
    </row>
    <row r="1258" spans="1:4">
      <c r="A1258" s="144">
        <v>1257</v>
      </c>
      <c r="B1258" s="144">
        <v>2050</v>
      </c>
      <c r="C1258" s="144" t="s">
        <v>1574</v>
      </c>
      <c r="D1258" s="144" t="s">
        <v>14757</v>
      </c>
    </row>
    <row r="1259" spans="1:4">
      <c r="A1259" s="144">
        <v>1258</v>
      </c>
      <c r="B1259" s="144">
        <v>2050</v>
      </c>
      <c r="C1259" s="144" t="s">
        <v>1574</v>
      </c>
      <c r="D1259" s="144" t="s">
        <v>14758</v>
      </c>
    </row>
    <row r="1260" spans="1:4">
      <c r="A1260" s="144">
        <v>1259</v>
      </c>
      <c r="B1260" s="144">
        <v>2050</v>
      </c>
      <c r="C1260" s="144" t="s">
        <v>1574</v>
      </c>
      <c r="D1260" s="144" t="s">
        <v>14759</v>
      </c>
    </row>
    <row r="1261" spans="1:4">
      <c r="A1261" s="144">
        <v>1260</v>
      </c>
      <c r="B1261" s="144">
        <v>2050</v>
      </c>
      <c r="C1261" s="144" t="s">
        <v>1574</v>
      </c>
      <c r="D1261" s="144" t="s">
        <v>14760</v>
      </c>
    </row>
    <row r="1262" spans="1:4">
      <c r="A1262" s="144">
        <v>1261</v>
      </c>
      <c r="B1262" s="144">
        <v>2050</v>
      </c>
      <c r="C1262" s="144" t="s">
        <v>1574</v>
      </c>
      <c r="D1262" s="144" t="s">
        <v>14761</v>
      </c>
    </row>
    <row r="1263" spans="1:4">
      <c r="A1263" s="144">
        <v>1262</v>
      </c>
      <c r="B1263" s="144">
        <v>2050</v>
      </c>
      <c r="C1263" s="144" t="s">
        <v>1574</v>
      </c>
      <c r="D1263" s="144" t="s">
        <v>14762</v>
      </c>
    </row>
    <row r="1264" spans="1:4">
      <c r="A1264" s="144">
        <v>1263</v>
      </c>
      <c r="B1264" s="144">
        <v>2050</v>
      </c>
      <c r="C1264" s="144" t="s">
        <v>1574</v>
      </c>
      <c r="D1264" s="144" t="s">
        <v>14763</v>
      </c>
    </row>
    <row r="1265" spans="1:4">
      <c r="A1265" s="144">
        <v>1264</v>
      </c>
      <c r="B1265" s="144">
        <v>2050</v>
      </c>
      <c r="C1265" s="144" t="s">
        <v>1574</v>
      </c>
      <c r="D1265" s="144" t="s">
        <v>14764</v>
      </c>
    </row>
    <row r="1266" spans="1:4">
      <c r="A1266" s="144">
        <v>1265</v>
      </c>
      <c r="B1266" s="144">
        <v>2050</v>
      </c>
      <c r="C1266" s="144" t="s">
        <v>1574</v>
      </c>
      <c r="D1266" s="144" t="s">
        <v>14765</v>
      </c>
    </row>
    <row r="1267" spans="1:4">
      <c r="A1267" s="144">
        <v>1266</v>
      </c>
      <c r="B1267" s="144">
        <v>2050</v>
      </c>
      <c r="C1267" s="144" t="s">
        <v>1574</v>
      </c>
      <c r="D1267" s="144" t="s">
        <v>14766</v>
      </c>
    </row>
    <row r="1268" spans="1:4">
      <c r="A1268" s="144">
        <v>1267</v>
      </c>
      <c r="B1268" s="144">
        <v>2050</v>
      </c>
      <c r="C1268" s="144" t="s">
        <v>1574</v>
      </c>
      <c r="D1268" s="144" t="s">
        <v>14767</v>
      </c>
    </row>
    <row r="1269" spans="1:4">
      <c r="A1269" s="144">
        <v>1268</v>
      </c>
      <c r="B1269" s="144">
        <v>2050</v>
      </c>
      <c r="C1269" s="144" t="s">
        <v>1574</v>
      </c>
      <c r="D1269" s="144" t="s">
        <v>14768</v>
      </c>
    </row>
    <row r="1270" spans="1:4">
      <c r="A1270" s="144">
        <v>1269</v>
      </c>
      <c r="B1270" s="144">
        <v>2050</v>
      </c>
      <c r="C1270" s="144" t="s">
        <v>1574</v>
      </c>
      <c r="D1270" s="144" t="s">
        <v>14769</v>
      </c>
    </row>
    <row r="1271" spans="1:4">
      <c r="A1271" s="144">
        <v>1270</v>
      </c>
      <c r="B1271" s="144">
        <v>2050</v>
      </c>
      <c r="C1271" s="144" t="s">
        <v>1574</v>
      </c>
      <c r="D1271" s="144" t="s">
        <v>14770</v>
      </c>
    </row>
    <row r="1272" spans="1:4">
      <c r="A1272" s="144">
        <v>1271</v>
      </c>
      <c r="B1272" s="144">
        <v>2050</v>
      </c>
      <c r="C1272" s="144" t="s">
        <v>1574</v>
      </c>
      <c r="D1272" s="144" t="s">
        <v>14771</v>
      </c>
    </row>
    <row r="1273" spans="1:4">
      <c r="A1273" s="144">
        <v>1272</v>
      </c>
      <c r="B1273" s="144">
        <v>2050</v>
      </c>
      <c r="C1273" s="144" t="s">
        <v>1574</v>
      </c>
      <c r="D1273" s="144" t="s">
        <v>14772</v>
      </c>
    </row>
    <row r="1274" spans="1:4">
      <c r="A1274" s="144">
        <v>1273</v>
      </c>
      <c r="B1274" s="144">
        <v>2050</v>
      </c>
      <c r="C1274" s="144" t="s">
        <v>1574</v>
      </c>
      <c r="D1274" s="144" t="s">
        <v>14773</v>
      </c>
    </row>
    <row r="1275" spans="1:4">
      <c r="A1275" s="144">
        <v>1274</v>
      </c>
      <c r="B1275" s="144">
        <v>2050</v>
      </c>
      <c r="C1275" s="144" t="s">
        <v>1574</v>
      </c>
      <c r="D1275" s="144" t="s">
        <v>14774</v>
      </c>
    </row>
    <row r="1276" spans="1:4">
      <c r="A1276" s="144">
        <v>1275</v>
      </c>
      <c r="B1276" s="144">
        <v>2050</v>
      </c>
      <c r="C1276" s="144" t="s">
        <v>1574</v>
      </c>
      <c r="D1276" s="144" t="s">
        <v>14775</v>
      </c>
    </row>
    <row r="1277" spans="1:4">
      <c r="A1277" s="144">
        <v>1276</v>
      </c>
      <c r="B1277" s="144">
        <v>2050</v>
      </c>
      <c r="C1277" s="144" t="s">
        <v>1574</v>
      </c>
      <c r="D1277" s="144" t="s">
        <v>14776</v>
      </c>
    </row>
    <row r="1278" spans="1:4">
      <c r="A1278" s="144">
        <v>1277</v>
      </c>
      <c r="B1278" s="144">
        <v>2050</v>
      </c>
      <c r="C1278" s="144" t="s">
        <v>1574</v>
      </c>
      <c r="D1278" s="144" t="s">
        <v>14777</v>
      </c>
    </row>
    <row r="1279" spans="1:4">
      <c r="A1279" s="144">
        <v>1278</v>
      </c>
      <c r="B1279" s="144">
        <v>2050</v>
      </c>
      <c r="C1279" s="144" t="s">
        <v>1574</v>
      </c>
      <c r="D1279" s="144" t="s">
        <v>14778</v>
      </c>
    </row>
    <row r="1280" spans="1:4">
      <c r="A1280" s="144">
        <v>1279</v>
      </c>
      <c r="B1280" s="144">
        <v>2050</v>
      </c>
      <c r="C1280" s="144" t="s">
        <v>1574</v>
      </c>
      <c r="D1280" s="144" t="s">
        <v>14779</v>
      </c>
    </row>
    <row r="1281" spans="1:4">
      <c r="A1281" s="144">
        <v>1280</v>
      </c>
      <c r="B1281" s="144">
        <v>2050</v>
      </c>
      <c r="C1281" s="144" t="s">
        <v>1574</v>
      </c>
      <c r="D1281" s="144" t="s">
        <v>14780</v>
      </c>
    </row>
    <row r="1282" spans="1:4">
      <c r="A1282" s="144">
        <v>1281</v>
      </c>
      <c r="B1282" s="144">
        <v>2050</v>
      </c>
      <c r="C1282" s="144" t="s">
        <v>1574</v>
      </c>
      <c r="D1282" s="144" t="s">
        <v>14781</v>
      </c>
    </row>
    <row r="1283" spans="1:4">
      <c r="A1283" s="144">
        <v>1282</v>
      </c>
      <c r="B1283" s="144">
        <v>2050</v>
      </c>
      <c r="C1283" s="144" t="s">
        <v>1574</v>
      </c>
      <c r="D1283" s="144" t="s">
        <v>14782</v>
      </c>
    </row>
    <row r="1284" spans="1:4">
      <c r="A1284" s="144">
        <v>1283</v>
      </c>
      <c r="B1284" s="144">
        <v>2050</v>
      </c>
      <c r="C1284" s="144" t="s">
        <v>1574</v>
      </c>
      <c r="D1284" s="144" t="s">
        <v>14783</v>
      </c>
    </row>
    <row r="1285" spans="1:4">
      <c r="A1285" s="144">
        <v>1284</v>
      </c>
      <c r="B1285" s="144">
        <v>2050</v>
      </c>
      <c r="C1285" s="144" t="s">
        <v>1574</v>
      </c>
      <c r="D1285" s="144" t="s">
        <v>14784</v>
      </c>
    </row>
    <row r="1286" spans="1:4">
      <c r="A1286" s="144">
        <v>1285</v>
      </c>
      <c r="B1286" s="144">
        <v>2050</v>
      </c>
      <c r="C1286" s="144" t="s">
        <v>1574</v>
      </c>
      <c r="D1286" s="144" t="s">
        <v>14785</v>
      </c>
    </row>
    <row r="1287" spans="1:4">
      <c r="A1287" s="144">
        <v>1286</v>
      </c>
      <c r="B1287" s="144">
        <v>2050</v>
      </c>
      <c r="C1287" s="144" t="s">
        <v>1574</v>
      </c>
      <c r="D1287" s="144" t="s">
        <v>14786</v>
      </c>
    </row>
    <row r="1288" spans="1:4">
      <c r="A1288" s="144">
        <v>1287</v>
      </c>
      <c r="B1288" s="144">
        <v>2050</v>
      </c>
      <c r="C1288" s="144" t="s">
        <v>1574</v>
      </c>
      <c r="D1288" s="144" t="s">
        <v>14787</v>
      </c>
    </row>
    <row r="1289" spans="1:4">
      <c r="A1289" s="144">
        <v>1288</v>
      </c>
      <c r="B1289" s="144">
        <v>2050</v>
      </c>
      <c r="C1289" s="144" t="s">
        <v>1574</v>
      </c>
      <c r="D1289" s="144" t="s">
        <v>14788</v>
      </c>
    </row>
    <row r="1290" spans="1:4">
      <c r="A1290" s="144">
        <v>1289</v>
      </c>
      <c r="B1290" s="144">
        <v>2050</v>
      </c>
      <c r="C1290" s="144" t="s">
        <v>1574</v>
      </c>
      <c r="D1290" s="144" t="s">
        <v>14789</v>
      </c>
    </row>
    <row r="1291" spans="1:4">
      <c r="A1291" s="144">
        <v>1290</v>
      </c>
      <c r="B1291" s="144">
        <v>2050</v>
      </c>
      <c r="C1291" s="144" t="s">
        <v>1574</v>
      </c>
      <c r="D1291" s="144" t="s">
        <v>14790</v>
      </c>
    </row>
    <row r="1292" spans="1:4">
      <c r="A1292" s="144">
        <v>1291</v>
      </c>
      <c r="B1292" s="144">
        <v>2050</v>
      </c>
      <c r="C1292" s="144" t="s">
        <v>1574</v>
      </c>
      <c r="D1292" s="144" t="s">
        <v>14791</v>
      </c>
    </row>
    <row r="1293" spans="1:4">
      <c r="A1293" s="144">
        <v>1292</v>
      </c>
      <c r="B1293" s="144">
        <v>2050</v>
      </c>
      <c r="C1293" s="144" t="s">
        <v>1574</v>
      </c>
      <c r="D1293" s="144" t="s">
        <v>14792</v>
      </c>
    </row>
    <row r="1294" spans="1:4">
      <c r="A1294" s="144">
        <v>1293</v>
      </c>
      <c r="B1294" s="144">
        <v>2050</v>
      </c>
      <c r="C1294" s="144" t="s">
        <v>1574</v>
      </c>
      <c r="D1294" s="144" t="s">
        <v>14793</v>
      </c>
    </row>
    <row r="1295" spans="1:4">
      <c r="A1295" s="144">
        <v>1294</v>
      </c>
      <c r="B1295" s="144">
        <v>2050</v>
      </c>
      <c r="C1295" s="144" t="s">
        <v>1574</v>
      </c>
      <c r="D1295" s="144" t="s">
        <v>14794</v>
      </c>
    </row>
    <row r="1296" spans="1:4">
      <c r="A1296" s="144">
        <v>1295</v>
      </c>
      <c r="B1296" s="144">
        <v>2050</v>
      </c>
      <c r="C1296" s="144" t="s">
        <v>1574</v>
      </c>
      <c r="D1296" s="144" t="s">
        <v>14795</v>
      </c>
    </row>
    <row r="1297" spans="1:4">
      <c r="A1297" s="144">
        <v>1296</v>
      </c>
      <c r="B1297" s="144">
        <v>2050</v>
      </c>
      <c r="C1297" s="144" t="s">
        <v>1574</v>
      </c>
      <c r="D1297" s="144" t="s">
        <v>14796</v>
      </c>
    </row>
    <row r="1298" spans="1:4">
      <c r="A1298" s="144">
        <v>1297</v>
      </c>
      <c r="B1298" s="144">
        <v>2050</v>
      </c>
      <c r="C1298" s="144" t="s">
        <v>1574</v>
      </c>
      <c r="D1298" s="144" t="s">
        <v>14797</v>
      </c>
    </row>
    <row r="1299" spans="1:4">
      <c r="A1299" s="144">
        <v>1298</v>
      </c>
      <c r="B1299" s="144">
        <v>2050</v>
      </c>
      <c r="C1299" s="144" t="s">
        <v>1574</v>
      </c>
      <c r="D1299" s="144" t="s">
        <v>14798</v>
      </c>
    </row>
    <row r="1300" spans="1:4">
      <c r="A1300" s="144">
        <v>1299</v>
      </c>
      <c r="B1300" s="144">
        <v>2050</v>
      </c>
      <c r="C1300" s="144" t="s">
        <v>1574</v>
      </c>
      <c r="D1300" s="144" t="s">
        <v>14799</v>
      </c>
    </row>
    <row r="1301" spans="1:4">
      <c r="A1301" s="144">
        <v>1300</v>
      </c>
      <c r="B1301" s="144">
        <v>2050</v>
      </c>
      <c r="C1301" s="144" t="s">
        <v>1574</v>
      </c>
      <c r="D1301" s="144" t="s">
        <v>14800</v>
      </c>
    </row>
    <row r="1302" spans="1:4">
      <c r="A1302" s="144">
        <v>1301</v>
      </c>
      <c r="B1302" s="144">
        <v>2050</v>
      </c>
      <c r="C1302" s="144" t="s">
        <v>1574</v>
      </c>
      <c r="D1302" s="144" t="s">
        <v>14801</v>
      </c>
    </row>
    <row r="1303" spans="1:4">
      <c r="A1303" s="144">
        <v>1302</v>
      </c>
      <c r="B1303" s="144">
        <v>2050</v>
      </c>
      <c r="C1303" s="144" t="s">
        <v>1574</v>
      </c>
      <c r="D1303" s="144" t="s">
        <v>14802</v>
      </c>
    </row>
    <row r="1304" spans="1:4">
      <c r="A1304" s="144">
        <v>1303</v>
      </c>
      <c r="B1304" s="144">
        <v>2050</v>
      </c>
      <c r="C1304" s="144" t="s">
        <v>1574</v>
      </c>
      <c r="D1304" s="144" t="s">
        <v>14803</v>
      </c>
    </row>
    <row r="1305" spans="1:4">
      <c r="A1305" s="144">
        <v>1304</v>
      </c>
      <c r="B1305" s="144">
        <v>2050</v>
      </c>
      <c r="C1305" s="144" t="s">
        <v>1574</v>
      </c>
      <c r="D1305" s="144" t="s">
        <v>14804</v>
      </c>
    </row>
    <row r="1306" spans="1:4">
      <c r="A1306" s="144">
        <v>1305</v>
      </c>
      <c r="B1306" s="144">
        <v>2050</v>
      </c>
      <c r="C1306" s="144" t="s">
        <v>1574</v>
      </c>
      <c r="D1306" s="144" t="s">
        <v>14805</v>
      </c>
    </row>
    <row r="1307" spans="1:4">
      <c r="A1307" s="144">
        <v>1306</v>
      </c>
      <c r="B1307" s="144">
        <v>2050</v>
      </c>
      <c r="C1307" s="144" t="s">
        <v>1574</v>
      </c>
      <c r="D1307" s="144" t="s">
        <v>14806</v>
      </c>
    </row>
    <row r="1308" spans="1:4">
      <c r="A1308" s="144">
        <v>1307</v>
      </c>
      <c r="B1308" s="144">
        <v>2050</v>
      </c>
      <c r="C1308" s="144" t="s">
        <v>1574</v>
      </c>
      <c r="D1308" s="144" t="s">
        <v>14807</v>
      </c>
    </row>
    <row r="1309" spans="1:4">
      <c r="A1309" s="144">
        <v>1308</v>
      </c>
      <c r="B1309" s="144">
        <v>2050</v>
      </c>
      <c r="C1309" s="144" t="s">
        <v>1574</v>
      </c>
      <c r="D1309" s="144" t="s">
        <v>14808</v>
      </c>
    </row>
    <row r="1310" spans="1:4">
      <c r="A1310" s="144">
        <v>1309</v>
      </c>
      <c r="B1310" s="144">
        <v>2050</v>
      </c>
      <c r="C1310" s="144" t="s">
        <v>1574</v>
      </c>
      <c r="D1310" s="144" t="s">
        <v>14809</v>
      </c>
    </row>
    <row r="1311" spans="1:4">
      <c r="A1311" s="144">
        <v>1310</v>
      </c>
      <c r="B1311" s="144">
        <v>2050</v>
      </c>
      <c r="C1311" s="144" t="s">
        <v>1574</v>
      </c>
      <c r="D1311" s="144" t="s">
        <v>14810</v>
      </c>
    </row>
    <row r="1312" spans="1:4">
      <c r="A1312" s="144">
        <v>1311</v>
      </c>
      <c r="B1312" s="144">
        <v>2050</v>
      </c>
      <c r="C1312" s="144" t="s">
        <v>1574</v>
      </c>
      <c r="D1312" s="144" t="s">
        <v>14811</v>
      </c>
    </row>
    <row r="1313" spans="1:4">
      <c r="A1313" s="144">
        <v>1312</v>
      </c>
      <c r="B1313" s="144">
        <v>2050</v>
      </c>
      <c r="C1313" s="144" t="s">
        <v>1574</v>
      </c>
      <c r="D1313" s="144" t="s">
        <v>14812</v>
      </c>
    </row>
    <row r="1314" spans="1:4">
      <c r="A1314" s="144">
        <v>1313</v>
      </c>
      <c r="B1314" s="144">
        <v>2050</v>
      </c>
      <c r="C1314" s="144" t="s">
        <v>1574</v>
      </c>
      <c r="D1314" s="144" t="s">
        <v>14813</v>
      </c>
    </row>
    <row r="1315" spans="1:4">
      <c r="A1315" s="144">
        <v>1314</v>
      </c>
      <c r="B1315" s="144">
        <v>2050</v>
      </c>
      <c r="C1315" s="144" t="s">
        <v>1574</v>
      </c>
      <c r="D1315" s="144" t="s">
        <v>14814</v>
      </c>
    </row>
    <row r="1316" spans="1:4">
      <c r="A1316" s="144">
        <v>1315</v>
      </c>
      <c r="B1316" s="144">
        <v>2050</v>
      </c>
      <c r="C1316" s="144" t="s">
        <v>1574</v>
      </c>
      <c r="D1316" s="144" t="s">
        <v>14815</v>
      </c>
    </row>
    <row r="1317" spans="1:4">
      <c r="A1317" s="144">
        <v>1316</v>
      </c>
      <c r="B1317" s="144">
        <v>2050</v>
      </c>
      <c r="C1317" s="144" t="s">
        <v>1574</v>
      </c>
      <c r="D1317" s="144" t="s">
        <v>14816</v>
      </c>
    </row>
    <row r="1318" spans="1:4">
      <c r="A1318" s="144">
        <v>1317</v>
      </c>
      <c r="B1318" s="144">
        <v>2050</v>
      </c>
      <c r="C1318" s="144" t="s">
        <v>1574</v>
      </c>
      <c r="D1318" s="144" t="s">
        <v>14817</v>
      </c>
    </row>
    <row r="1319" spans="1:4">
      <c r="A1319" s="144">
        <v>1318</v>
      </c>
      <c r="B1319" s="144">
        <v>2050</v>
      </c>
      <c r="C1319" s="144" t="s">
        <v>1574</v>
      </c>
      <c r="D1319" s="144" t="s">
        <v>14818</v>
      </c>
    </row>
    <row r="1320" spans="1:4">
      <c r="A1320" s="144">
        <v>1319</v>
      </c>
      <c r="B1320" s="144">
        <v>2050</v>
      </c>
      <c r="C1320" s="144" t="s">
        <v>1574</v>
      </c>
      <c r="D1320" s="144" t="s">
        <v>14819</v>
      </c>
    </row>
    <row r="1321" spans="1:4">
      <c r="A1321" s="144">
        <v>1320</v>
      </c>
      <c r="B1321" s="144">
        <v>2050</v>
      </c>
      <c r="C1321" s="144" t="s">
        <v>1574</v>
      </c>
      <c r="D1321" s="144" t="s">
        <v>14820</v>
      </c>
    </row>
    <row r="1322" spans="1:4">
      <c r="A1322" s="144">
        <v>1321</v>
      </c>
      <c r="B1322" s="144">
        <v>2050</v>
      </c>
      <c r="C1322" s="144" t="s">
        <v>1574</v>
      </c>
      <c r="D1322" s="144" t="s">
        <v>14821</v>
      </c>
    </row>
    <row r="1323" spans="1:4">
      <c r="A1323" s="144">
        <v>1322</v>
      </c>
      <c r="B1323" s="144">
        <v>2050</v>
      </c>
      <c r="C1323" s="144" t="s">
        <v>1574</v>
      </c>
      <c r="D1323" s="144" t="s">
        <v>14822</v>
      </c>
    </row>
    <row r="1324" spans="1:4">
      <c r="A1324" s="144">
        <v>1323</v>
      </c>
      <c r="B1324" s="144">
        <v>2050</v>
      </c>
      <c r="C1324" s="144" t="s">
        <v>1574</v>
      </c>
      <c r="D1324" s="144" t="s">
        <v>14823</v>
      </c>
    </row>
    <row r="1325" spans="1:4">
      <c r="A1325" s="144">
        <v>1324</v>
      </c>
      <c r="B1325" s="144">
        <v>2050</v>
      </c>
      <c r="C1325" s="144" t="s">
        <v>1574</v>
      </c>
      <c r="D1325" s="144" t="s">
        <v>14824</v>
      </c>
    </row>
    <row r="1326" spans="1:4">
      <c r="A1326" s="144">
        <v>1325</v>
      </c>
      <c r="B1326" s="144">
        <v>2050</v>
      </c>
      <c r="C1326" s="144" t="s">
        <v>1574</v>
      </c>
      <c r="D1326" s="144" t="s">
        <v>14825</v>
      </c>
    </row>
    <row r="1327" spans="1:4">
      <c r="A1327" s="144">
        <v>1326</v>
      </c>
      <c r="B1327" s="144">
        <v>2050</v>
      </c>
      <c r="C1327" s="144" t="s">
        <v>1574</v>
      </c>
      <c r="D1327" s="144" t="s">
        <v>14826</v>
      </c>
    </row>
    <row r="1328" spans="1:4">
      <c r="A1328" s="144">
        <v>1327</v>
      </c>
      <c r="B1328" s="144">
        <v>2050</v>
      </c>
      <c r="C1328" s="144" t="s">
        <v>1574</v>
      </c>
      <c r="D1328" s="144" t="s">
        <v>14827</v>
      </c>
    </row>
    <row r="1329" spans="1:4">
      <c r="A1329" s="144">
        <v>1328</v>
      </c>
      <c r="B1329" s="144">
        <v>2050</v>
      </c>
      <c r="C1329" s="144" t="s">
        <v>1574</v>
      </c>
      <c r="D1329" s="144" t="s">
        <v>14828</v>
      </c>
    </row>
    <row r="1330" spans="1:4">
      <c r="A1330" s="144">
        <v>1329</v>
      </c>
      <c r="B1330" s="144">
        <v>2050</v>
      </c>
      <c r="C1330" s="144" t="s">
        <v>1574</v>
      </c>
      <c r="D1330" s="144" t="s">
        <v>14829</v>
      </c>
    </row>
    <row r="1331" spans="1:4">
      <c r="A1331" s="144">
        <v>1330</v>
      </c>
      <c r="B1331" s="144">
        <v>2050</v>
      </c>
      <c r="C1331" s="144" t="s">
        <v>1574</v>
      </c>
      <c r="D1331" s="144" t="s">
        <v>14830</v>
      </c>
    </row>
    <row r="1332" spans="1:4">
      <c r="A1332" s="144">
        <v>1331</v>
      </c>
      <c r="B1332" s="144">
        <v>2050</v>
      </c>
      <c r="C1332" s="144" t="s">
        <v>1574</v>
      </c>
      <c r="D1332" s="144" t="s">
        <v>14831</v>
      </c>
    </row>
    <row r="1333" spans="1:4">
      <c r="A1333" s="144">
        <v>1332</v>
      </c>
      <c r="B1333" s="144">
        <v>2050</v>
      </c>
      <c r="C1333" s="144" t="s">
        <v>1574</v>
      </c>
      <c r="D1333" s="144" t="s">
        <v>14832</v>
      </c>
    </row>
    <row r="1334" spans="1:4">
      <c r="A1334" s="144">
        <v>1333</v>
      </c>
      <c r="B1334" s="144">
        <v>2050</v>
      </c>
      <c r="C1334" s="144" t="s">
        <v>1574</v>
      </c>
      <c r="D1334" s="144" t="s">
        <v>14833</v>
      </c>
    </row>
    <row r="1335" spans="1:4">
      <c r="A1335" s="144">
        <v>1334</v>
      </c>
      <c r="B1335" s="144">
        <v>2050</v>
      </c>
      <c r="C1335" s="144" t="s">
        <v>1574</v>
      </c>
      <c r="D1335" s="144" t="s">
        <v>14834</v>
      </c>
    </row>
    <row r="1336" spans="1:4">
      <c r="A1336" s="144">
        <v>1335</v>
      </c>
      <c r="B1336" s="144">
        <v>2050</v>
      </c>
      <c r="C1336" s="144" t="s">
        <v>1574</v>
      </c>
      <c r="D1336" s="144" t="s">
        <v>14835</v>
      </c>
    </row>
    <row r="1337" spans="1:4">
      <c r="A1337" s="144">
        <v>1336</v>
      </c>
      <c r="B1337" s="144">
        <v>2050</v>
      </c>
      <c r="C1337" s="144" t="s">
        <v>1574</v>
      </c>
      <c r="D1337" s="144" t="s">
        <v>14836</v>
      </c>
    </row>
    <row r="1338" spans="1:4">
      <c r="A1338" s="144">
        <v>1337</v>
      </c>
      <c r="B1338" s="144">
        <v>2050</v>
      </c>
      <c r="C1338" s="144" t="s">
        <v>1574</v>
      </c>
      <c r="D1338" s="144" t="s">
        <v>14837</v>
      </c>
    </row>
    <row r="1339" spans="1:4">
      <c r="A1339" s="144">
        <v>1338</v>
      </c>
      <c r="B1339" s="144">
        <v>2050</v>
      </c>
      <c r="C1339" s="144" t="s">
        <v>1574</v>
      </c>
      <c r="D1339" s="144" t="s">
        <v>14838</v>
      </c>
    </row>
    <row r="1340" spans="1:4">
      <c r="A1340" s="144">
        <v>1339</v>
      </c>
      <c r="B1340" s="144">
        <v>2050</v>
      </c>
      <c r="C1340" s="144" t="s">
        <v>1574</v>
      </c>
      <c r="D1340" s="144" t="s">
        <v>14839</v>
      </c>
    </row>
    <row r="1341" spans="1:4">
      <c r="A1341" s="144">
        <v>1340</v>
      </c>
      <c r="B1341" s="144">
        <v>2050</v>
      </c>
      <c r="C1341" s="144" t="s">
        <v>1574</v>
      </c>
      <c r="D1341" s="144" t="s">
        <v>14840</v>
      </c>
    </row>
    <row r="1342" spans="1:4">
      <c r="A1342" s="144">
        <v>1341</v>
      </c>
      <c r="B1342" s="144">
        <v>2050</v>
      </c>
      <c r="C1342" s="144" t="s">
        <v>1574</v>
      </c>
      <c r="D1342" s="144" t="s">
        <v>14841</v>
      </c>
    </row>
    <row r="1343" spans="1:4">
      <c r="A1343" s="144">
        <v>1342</v>
      </c>
      <c r="B1343" s="144">
        <v>2050</v>
      </c>
      <c r="C1343" s="144" t="s">
        <v>1574</v>
      </c>
      <c r="D1343" s="144" t="s">
        <v>14842</v>
      </c>
    </row>
    <row r="1344" spans="1:4">
      <c r="A1344" s="144">
        <v>1343</v>
      </c>
      <c r="B1344" s="144">
        <v>2050</v>
      </c>
      <c r="C1344" s="144" t="s">
        <v>1574</v>
      </c>
      <c r="D1344" s="144" t="s">
        <v>14843</v>
      </c>
    </row>
    <row r="1345" spans="1:4">
      <c r="A1345" s="144">
        <v>1344</v>
      </c>
      <c r="B1345" s="144">
        <v>2050</v>
      </c>
      <c r="C1345" s="144" t="s">
        <v>1574</v>
      </c>
      <c r="D1345" s="144" t="s">
        <v>14844</v>
      </c>
    </row>
    <row r="1346" spans="1:4">
      <c r="A1346" s="144">
        <v>1345</v>
      </c>
      <c r="B1346" s="144">
        <v>2050</v>
      </c>
      <c r="C1346" s="144" t="s">
        <v>1574</v>
      </c>
      <c r="D1346" s="144" t="s">
        <v>14845</v>
      </c>
    </row>
    <row r="1347" spans="1:4">
      <c r="A1347" s="144">
        <v>1346</v>
      </c>
      <c r="B1347" s="144">
        <v>2050</v>
      </c>
      <c r="C1347" s="144" t="s">
        <v>1574</v>
      </c>
      <c r="D1347" s="144" t="s">
        <v>14846</v>
      </c>
    </row>
    <row r="1348" spans="1:4">
      <c r="A1348" s="144">
        <v>1347</v>
      </c>
      <c r="B1348" s="144">
        <v>2050</v>
      </c>
      <c r="C1348" s="144" t="s">
        <v>1574</v>
      </c>
      <c r="D1348" s="144" t="s">
        <v>14847</v>
      </c>
    </row>
    <row r="1349" spans="1:4">
      <c r="A1349" s="144">
        <v>1348</v>
      </c>
      <c r="B1349" s="144">
        <v>2050</v>
      </c>
      <c r="C1349" s="144" t="s">
        <v>1574</v>
      </c>
      <c r="D1349" s="144" t="s">
        <v>14848</v>
      </c>
    </row>
    <row r="1350" spans="1:4">
      <c r="A1350" s="144">
        <v>1349</v>
      </c>
      <c r="B1350" s="144">
        <v>2050</v>
      </c>
      <c r="C1350" s="144" t="s">
        <v>1574</v>
      </c>
      <c r="D1350" s="144" t="s">
        <v>14849</v>
      </c>
    </row>
    <row r="1351" spans="1:4">
      <c r="A1351" s="144">
        <v>1350</v>
      </c>
      <c r="B1351" s="144">
        <v>2050</v>
      </c>
      <c r="C1351" s="144" t="s">
        <v>1574</v>
      </c>
      <c r="D1351" s="144" t="s">
        <v>14850</v>
      </c>
    </row>
    <row r="1352" spans="1:4">
      <c r="A1352" s="144">
        <v>1351</v>
      </c>
      <c r="B1352" s="144">
        <v>2050</v>
      </c>
      <c r="C1352" s="144" t="s">
        <v>1574</v>
      </c>
      <c r="D1352" s="144" t="s">
        <v>14851</v>
      </c>
    </row>
    <row r="1353" spans="1:4">
      <c r="A1353" s="144">
        <v>1352</v>
      </c>
      <c r="B1353" s="144">
        <v>2050</v>
      </c>
      <c r="C1353" s="144" t="s">
        <v>1574</v>
      </c>
      <c r="D1353" s="144" t="s">
        <v>14852</v>
      </c>
    </row>
    <row r="1354" spans="1:4">
      <c r="A1354" s="144">
        <v>1353</v>
      </c>
      <c r="B1354" s="144">
        <v>2050</v>
      </c>
      <c r="C1354" s="144" t="s">
        <v>1574</v>
      </c>
      <c r="D1354" s="144" t="s">
        <v>14853</v>
      </c>
    </row>
    <row r="1355" spans="1:4">
      <c r="A1355" s="144">
        <v>1354</v>
      </c>
      <c r="B1355" s="144">
        <v>2050</v>
      </c>
      <c r="C1355" s="144" t="s">
        <v>1574</v>
      </c>
      <c r="D1355" s="144" t="s">
        <v>14854</v>
      </c>
    </row>
    <row r="1356" spans="1:4">
      <c r="A1356" s="144">
        <v>1355</v>
      </c>
      <c r="B1356" s="144">
        <v>2050</v>
      </c>
      <c r="C1356" s="144" t="s">
        <v>1574</v>
      </c>
      <c r="D1356" s="144" t="s">
        <v>14855</v>
      </c>
    </row>
    <row r="1357" spans="1:4">
      <c r="A1357" s="144">
        <v>1356</v>
      </c>
      <c r="B1357" s="144">
        <v>2050</v>
      </c>
      <c r="C1357" s="144" t="s">
        <v>1574</v>
      </c>
      <c r="D1357" s="144" t="s">
        <v>14856</v>
      </c>
    </row>
    <row r="1358" spans="1:4">
      <c r="A1358" s="144">
        <v>1357</v>
      </c>
      <c r="B1358" s="144">
        <v>2050</v>
      </c>
      <c r="C1358" s="144" t="s">
        <v>1574</v>
      </c>
      <c r="D1358" s="144" t="s">
        <v>14857</v>
      </c>
    </row>
    <row r="1359" spans="1:4">
      <c r="A1359" s="144">
        <v>1358</v>
      </c>
      <c r="B1359" s="144">
        <v>2050</v>
      </c>
      <c r="C1359" s="144" t="s">
        <v>1574</v>
      </c>
      <c r="D1359" s="144" t="s">
        <v>14858</v>
      </c>
    </row>
    <row r="1360" spans="1:4">
      <c r="A1360" s="144">
        <v>1359</v>
      </c>
      <c r="B1360" s="144">
        <v>2050</v>
      </c>
      <c r="C1360" s="144" t="s">
        <v>1574</v>
      </c>
      <c r="D1360" s="144" t="s">
        <v>14859</v>
      </c>
    </row>
    <row r="1361" spans="1:4">
      <c r="A1361" s="144">
        <v>1360</v>
      </c>
      <c r="B1361" s="144">
        <v>2050</v>
      </c>
      <c r="C1361" s="144" t="s">
        <v>1574</v>
      </c>
      <c r="D1361" s="144" t="s">
        <v>14860</v>
      </c>
    </row>
    <row r="1362" spans="1:4">
      <c r="A1362" s="144">
        <v>1361</v>
      </c>
      <c r="B1362" s="144">
        <v>2050</v>
      </c>
      <c r="C1362" s="144" t="s">
        <v>1574</v>
      </c>
      <c r="D1362" s="144" t="s">
        <v>14861</v>
      </c>
    </row>
    <row r="1363" spans="1:4">
      <c r="A1363" s="144">
        <v>1362</v>
      </c>
      <c r="B1363" s="144">
        <v>2050</v>
      </c>
      <c r="C1363" s="144" t="s">
        <v>1574</v>
      </c>
      <c r="D1363" s="144" t="s">
        <v>14862</v>
      </c>
    </row>
    <row r="1364" spans="1:4">
      <c r="A1364" s="144">
        <v>1363</v>
      </c>
      <c r="B1364" s="144">
        <v>2050</v>
      </c>
      <c r="C1364" s="144" t="s">
        <v>1574</v>
      </c>
      <c r="D1364" s="144" t="s">
        <v>14863</v>
      </c>
    </row>
    <row r="1365" spans="1:4">
      <c r="A1365" s="144">
        <v>1364</v>
      </c>
      <c r="B1365" s="144">
        <v>2050</v>
      </c>
      <c r="C1365" s="144" t="s">
        <v>1574</v>
      </c>
      <c r="D1365" s="144" t="s">
        <v>14864</v>
      </c>
    </row>
    <row r="1366" spans="1:4">
      <c r="A1366" s="144">
        <v>1365</v>
      </c>
      <c r="B1366" s="144">
        <v>2050</v>
      </c>
      <c r="C1366" s="144" t="s">
        <v>1574</v>
      </c>
      <c r="D1366" s="144" t="s">
        <v>14865</v>
      </c>
    </row>
    <row r="1367" spans="1:4">
      <c r="A1367" s="144">
        <v>1366</v>
      </c>
      <c r="B1367" s="144">
        <v>2050</v>
      </c>
      <c r="C1367" s="144" t="s">
        <v>1574</v>
      </c>
      <c r="D1367" s="144" t="s">
        <v>14866</v>
      </c>
    </row>
    <row r="1368" spans="1:4">
      <c r="A1368" s="144">
        <v>1367</v>
      </c>
      <c r="B1368" s="144">
        <v>2050</v>
      </c>
      <c r="C1368" s="144" t="s">
        <v>1574</v>
      </c>
      <c r="D1368" s="144" t="s">
        <v>14867</v>
      </c>
    </row>
    <row r="1369" spans="1:4">
      <c r="A1369" s="144">
        <v>1368</v>
      </c>
      <c r="B1369" s="144">
        <v>2050</v>
      </c>
      <c r="C1369" s="144" t="s">
        <v>1574</v>
      </c>
      <c r="D1369" s="144" t="s">
        <v>14868</v>
      </c>
    </row>
    <row r="1370" spans="1:4">
      <c r="A1370" s="144">
        <v>1369</v>
      </c>
      <c r="B1370" s="144">
        <v>2050</v>
      </c>
      <c r="C1370" s="144" t="s">
        <v>1574</v>
      </c>
      <c r="D1370" s="144" t="s">
        <v>14869</v>
      </c>
    </row>
    <row r="1371" spans="1:4">
      <c r="A1371" s="144">
        <v>1370</v>
      </c>
      <c r="B1371" s="144">
        <v>2050</v>
      </c>
      <c r="C1371" s="144" t="s">
        <v>1574</v>
      </c>
      <c r="D1371" s="144" t="s">
        <v>14870</v>
      </c>
    </row>
    <row r="1372" spans="1:4">
      <c r="A1372" s="144">
        <v>1371</v>
      </c>
      <c r="B1372" s="144">
        <v>2050</v>
      </c>
      <c r="C1372" s="144" t="s">
        <v>1574</v>
      </c>
      <c r="D1372" s="144" t="s">
        <v>14871</v>
      </c>
    </row>
    <row r="1373" spans="1:4">
      <c r="A1373" s="144">
        <v>1372</v>
      </c>
      <c r="B1373" s="144">
        <v>2050</v>
      </c>
      <c r="C1373" s="144" t="s">
        <v>1574</v>
      </c>
      <c r="D1373" s="144" t="s">
        <v>14872</v>
      </c>
    </row>
    <row r="1374" spans="1:4">
      <c r="A1374" s="144">
        <v>1373</v>
      </c>
      <c r="B1374" s="144">
        <v>2050</v>
      </c>
      <c r="C1374" s="144" t="s">
        <v>1574</v>
      </c>
      <c r="D1374" s="144" t="s">
        <v>14873</v>
      </c>
    </row>
    <row r="1375" spans="1:4">
      <c r="A1375" s="144">
        <v>1374</v>
      </c>
      <c r="B1375" s="144">
        <v>2050</v>
      </c>
      <c r="C1375" s="144" t="s">
        <v>1574</v>
      </c>
      <c r="D1375" s="144" t="s">
        <v>14874</v>
      </c>
    </row>
    <row r="1376" spans="1:4">
      <c r="A1376" s="144">
        <v>1375</v>
      </c>
      <c r="B1376" s="144">
        <v>2050</v>
      </c>
      <c r="C1376" s="144" t="s">
        <v>1574</v>
      </c>
      <c r="D1376" s="144" t="s">
        <v>14875</v>
      </c>
    </row>
    <row r="1377" spans="1:4">
      <c r="A1377" s="144">
        <v>1376</v>
      </c>
      <c r="B1377" s="144">
        <v>2050</v>
      </c>
      <c r="C1377" s="144" t="s">
        <v>1574</v>
      </c>
      <c r="D1377" s="144" t="s">
        <v>14876</v>
      </c>
    </row>
    <row r="1378" spans="1:4">
      <c r="A1378" s="144">
        <v>1377</v>
      </c>
      <c r="B1378" s="144">
        <v>2050</v>
      </c>
      <c r="C1378" s="144" t="s">
        <v>1574</v>
      </c>
      <c r="D1378" s="144" t="s">
        <v>14877</v>
      </c>
    </row>
    <row r="1379" spans="1:4">
      <c r="A1379" s="144">
        <v>1378</v>
      </c>
      <c r="B1379" s="144">
        <v>2050</v>
      </c>
      <c r="C1379" s="144" t="s">
        <v>1574</v>
      </c>
      <c r="D1379" s="144" t="s">
        <v>14878</v>
      </c>
    </row>
    <row r="1380" spans="1:4">
      <c r="A1380" s="144">
        <v>1379</v>
      </c>
      <c r="B1380" s="144">
        <v>2050</v>
      </c>
      <c r="C1380" s="144" t="s">
        <v>1574</v>
      </c>
      <c r="D1380" s="144" t="s">
        <v>14879</v>
      </c>
    </row>
    <row r="1381" spans="1:4">
      <c r="A1381" s="144">
        <v>1380</v>
      </c>
      <c r="B1381" s="144">
        <v>2050</v>
      </c>
      <c r="C1381" s="144" t="s">
        <v>1574</v>
      </c>
      <c r="D1381" s="144" t="s">
        <v>14880</v>
      </c>
    </row>
    <row r="1382" spans="1:4">
      <c r="A1382" s="144">
        <v>1381</v>
      </c>
      <c r="B1382" s="144">
        <v>2050</v>
      </c>
      <c r="C1382" s="144" t="s">
        <v>1574</v>
      </c>
      <c r="D1382" s="144" t="s">
        <v>14881</v>
      </c>
    </row>
    <row r="1383" spans="1:4">
      <c r="A1383" s="144">
        <v>1382</v>
      </c>
      <c r="B1383" s="144">
        <v>2050</v>
      </c>
      <c r="C1383" s="144" t="s">
        <v>1574</v>
      </c>
      <c r="D1383" s="144" t="s">
        <v>14882</v>
      </c>
    </row>
    <row r="1384" spans="1:4">
      <c r="A1384" s="144">
        <v>1383</v>
      </c>
      <c r="B1384" s="144">
        <v>2050</v>
      </c>
      <c r="C1384" s="144" t="s">
        <v>1574</v>
      </c>
      <c r="D1384" s="144" t="s">
        <v>14883</v>
      </c>
    </row>
    <row r="1385" spans="1:4">
      <c r="A1385" s="144">
        <v>1384</v>
      </c>
      <c r="B1385" s="144">
        <v>2050</v>
      </c>
      <c r="C1385" s="144" t="s">
        <v>1574</v>
      </c>
      <c r="D1385" s="144" t="s">
        <v>14884</v>
      </c>
    </row>
    <row r="1386" spans="1:4">
      <c r="A1386" s="144">
        <v>1385</v>
      </c>
      <c r="B1386" s="144">
        <v>2050</v>
      </c>
      <c r="C1386" s="144" t="s">
        <v>1574</v>
      </c>
      <c r="D1386" s="144" t="s">
        <v>14885</v>
      </c>
    </row>
    <row r="1387" spans="1:4">
      <c r="A1387" s="144">
        <v>1386</v>
      </c>
      <c r="B1387" s="144">
        <v>2050</v>
      </c>
      <c r="C1387" s="144" t="s">
        <v>1574</v>
      </c>
      <c r="D1387" s="144" t="s">
        <v>14886</v>
      </c>
    </row>
    <row r="1388" spans="1:4">
      <c r="A1388" s="144">
        <v>1387</v>
      </c>
      <c r="B1388" s="144">
        <v>2050</v>
      </c>
      <c r="C1388" s="144" t="s">
        <v>1574</v>
      </c>
      <c r="D1388" s="144" t="s">
        <v>14887</v>
      </c>
    </row>
    <row r="1389" spans="1:4">
      <c r="A1389" s="144">
        <v>1388</v>
      </c>
      <c r="B1389" s="144">
        <v>2050</v>
      </c>
      <c r="C1389" s="144" t="s">
        <v>1574</v>
      </c>
      <c r="D1389" s="144" t="s">
        <v>14888</v>
      </c>
    </row>
    <row r="1390" spans="1:4">
      <c r="A1390" s="144">
        <v>1389</v>
      </c>
      <c r="B1390" s="144">
        <v>2050</v>
      </c>
      <c r="C1390" s="144" t="s">
        <v>1574</v>
      </c>
      <c r="D1390" s="144" t="s">
        <v>14889</v>
      </c>
    </row>
    <row r="1391" spans="1:4">
      <c r="A1391" s="144">
        <v>1390</v>
      </c>
      <c r="B1391" s="144">
        <v>2050</v>
      </c>
      <c r="C1391" s="144" t="s">
        <v>1574</v>
      </c>
      <c r="D1391" s="144" t="s">
        <v>14890</v>
      </c>
    </row>
    <row r="1392" spans="1:4">
      <c r="A1392" s="144">
        <v>1391</v>
      </c>
      <c r="B1392" s="144">
        <v>2050</v>
      </c>
      <c r="C1392" s="144" t="s">
        <v>1574</v>
      </c>
      <c r="D1392" s="144" t="s">
        <v>14891</v>
      </c>
    </row>
    <row r="1393" spans="1:4">
      <c r="A1393" s="144">
        <v>1392</v>
      </c>
      <c r="B1393" s="144">
        <v>2050</v>
      </c>
      <c r="C1393" s="144" t="s">
        <v>1574</v>
      </c>
      <c r="D1393" s="144" t="s">
        <v>14892</v>
      </c>
    </row>
    <row r="1394" spans="1:4">
      <c r="A1394" s="144">
        <v>1393</v>
      </c>
      <c r="B1394" s="144">
        <v>2050</v>
      </c>
      <c r="C1394" s="144" t="s">
        <v>1574</v>
      </c>
      <c r="D1394" s="144" t="s">
        <v>14893</v>
      </c>
    </row>
    <row r="1395" spans="1:4">
      <c r="A1395" s="144">
        <v>1394</v>
      </c>
      <c r="B1395" s="144">
        <v>2050</v>
      </c>
      <c r="C1395" s="144" t="s">
        <v>1574</v>
      </c>
      <c r="D1395" s="144" t="s">
        <v>14894</v>
      </c>
    </row>
    <row r="1396" spans="1:4">
      <c r="A1396" s="144">
        <v>1395</v>
      </c>
      <c r="B1396" s="144">
        <v>2050</v>
      </c>
      <c r="C1396" s="144" t="s">
        <v>1574</v>
      </c>
      <c r="D1396" s="144" t="s">
        <v>14895</v>
      </c>
    </row>
    <row r="1397" spans="1:4">
      <c r="A1397" s="144">
        <v>1396</v>
      </c>
      <c r="B1397" s="144">
        <v>2050</v>
      </c>
      <c r="C1397" s="144" t="s">
        <v>1574</v>
      </c>
      <c r="D1397" s="144" t="s">
        <v>14896</v>
      </c>
    </row>
    <row r="1398" spans="1:4">
      <c r="A1398" s="144">
        <v>1397</v>
      </c>
      <c r="B1398" s="144">
        <v>2050</v>
      </c>
      <c r="C1398" s="144" t="s">
        <v>1574</v>
      </c>
      <c r="D1398" s="144" t="s">
        <v>14897</v>
      </c>
    </row>
    <row r="1399" spans="1:4">
      <c r="A1399" s="144">
        <v>1398</v>
      </c>
      <c r="B1399" s="144">
        <v>2050</v>
      </c>
      <c r="C1399" s="144" t="s">
        <v>1574</v>
      </c>
      <c r="D1399" s="144" t="s">
        <v>14898</v>
      </c>
    </row>
    <row r="1400" spans="1:4">
      <c r="A1400" s="144">
        <v>1399</v>
      </c>
      <c r="B1400" s="144">
        <v>2050</v>
      </c>
      <c r="C1400" s="144" t="s">
        <v>1574</v>
      </c>
      <c r="D1400" s="144" t="s">
        <v>14899</v>
      </c>
    </row>
    <row r="1401" spans="1:4">
      <c r="A1401" s="144">
        <v>1400</v>
      </c>
      <c r="B1401" s="144">
        <v>2050</v>
      </c>
      <c r="C1401" s="144" t="s">
        <v>1574</v>
      </c>
      <c r="D1401" s="144" t="s">
        <v>14900</v>
      </c>
    </row>
    <row r="1402" spans="1:4">
      <c r="A1402" s="144">
        <v>1401</v>
      </c>
      <c r="B1402" s="144">
        <v>2050</v>
      </c>
      <c r="C1402" s="144" t="s">
        <v>1574</v>
      </c>
      <c r="D1402" s="144" t="s">
        <v>14901</v>
      </c>
    </row>
    <row r="1403" spans="1:4">
      <c r="A1403" s="144">
        <v>1402</v>
      </c>
      <c r="B1403" s="144">
        <v>2050</v>
      </c>
      <c r="C1403" s="144" t="s">
        <v>1574</v>
      </c>
      <c r="D1403" s="144" t="s">
        <v>14902</v>
      </c>
    </row>
    <row r="1404" spans="1:4">
      <c r="A1404" s="144">
        <v>1403</v>
      </c>
      <c r="B1404" s="144">
        <v>2050</v>
      </c>
      <c r="C1404" s="144" t="s">
        <v>1574</v>
      </c>
      <c r="D1404" s="144" t="s">
        <v>14903</v>
      </c>
    </row>
    <row r="1405" spans="1:4">
      <c r="A1405" s="144">
        <v>1404</v>
      </c>
      <c r="B1405" s="144">
        <v>2050</v>
      </c>
      <c r="C1405" s="144" t="s">
        <v>1574</v>
      </c>
      <c r="D1405" s="144" t="s">
        <v>14904</v>
      </c>
    </row>
    <row r="1406" spans="1:4">
      <c r="A1406" s="144">
        <v>1405</v>
      </c>
      <c r="B1406" s="144">
        <v>2050</v>
      </c>
      <c r="C1406" s="144" t="s">
        <v>1574</v>
      </c>
      <c r="D1406" s="144" t="s">
        <v>14905</v>
      </c>
    </row>
    <row r="1407" spans="1:4">
      <c r="A1407" s="144">
        <v>1406</v>
      </c>
      <c r="B1407" s="144">
        <v>2050</v>
      </c>
      <c r="C1407" s="144" t="s">
        <v>1574</v>
      </c>
      <c r="D1407" s="144" t="s">
        <v>14906</v>
      </c>
    </row>
    <row r="1408" spans="1:4">
      <c r="A1408" s="144">
        <v>1407</v>
      </c>
      <c r="B1408" s="144">
        <v>2050</v>
      </c>
      <c r="C1408" s="144" t="s">
        <v>1574</v>
      </c>
      <c r="D1408" s="144" t="s">
        <v>14907</v>
      </c>
    </row>
    <row r="1409" spans="1:4">
      <c r="A1409" s="144">
        <v>1408</v>
      </c>
      <c r="B1409" s="144">
        <v>2050</v>
      </c>
      <c r="C1409" s="144" t="s">
        <v>1574</v>
      </c>
      <c r="D1409" s="144" t="s">
        <v>14908</v>
      </c>
    </row>
    <row r="1410" spans="1:4">
      <c r="A1410" s="144">
        <v>1409</v>
      </c>
      <c r="B1410" s="144">
        <v>2050</v>
      </c>
      <c r="C1410" s="144" t="s">
        <v>1574</v>
      </c>
      <c r="D1410" s="144" t="s">
        <v>14909</v>
      </c>
    </row>
    <row r="1411" spans="1:4">
      <c r="A1411" s="144">
        <v>1410</v>
      </c>
      <c r="B1411" s="144">
        <v>2050</v>
      </c>
      <c r="C1411" s="144" t="s">
        <v>1574</v>
      </c>
      <c r="D1411" s="144" t="s">
        <v>14910</v>
      </c>
    </row>
    <row r="1412" spans="1:4">
      <c r="A1412" s="144">
        <v>1411</v>
      </c>
      <c r="B1412" s="144">
        <v>2050</v>
      </c>
      <c r="C1412" s="144" t="s">
        <v>1574</v>
      </c>
      <c r="D1412" s="144" t="s">
        <v>14911</v>
      </c>
    </row>
    <row r="1413" spans="1:4">
      <c r="A1413" s="144">
        <v>1412</v>
      </c>
      <c r="B1413" s="144">
        <v>2050</v>
      </c>
      <c r="C1413" s="144" t="s">
        <v>1574</v>
      </c>
      <c r="D1413" s="144" t="s">
        <v>14912</v>
      </c>
    </row>
    <row r="1414" spans="1:4">
      <c r="A1414" s="144">
        <v>1413</v>
      </c>
      <c r="B1414" s="144">
        <v>2050</v>
      </c>
      <c r="C1414" s="144" t="s">
        <v>1574</v>
      </c>
      <c r="D1414" s="144" t="s">
        <v>14913</v>
      </c>
    </row>
    <row r="1415" spans="1:4">
      <c r="A1415" s="144">
        <v>1414</v>
      </c>
      <c r="B1415" s="144">
        <v>2050</v>
      </c>
      <c r="C1415" s="144" t="s">
        <v>1574</v>
      </c>
      <c r="D1415" s="144" t="s">
        <v>14914</v>
      </c>
    </row>
    <row r="1416" spans="1:4">
      <c r="A1416" s="144">
        <v>1415</v>
      </c>
      <c r="B1416" s="144">
        <v>2050</v>
      </c>
      <c r="C1416" s="144" t="s">
        <v>1574</v>
      </c>
      <c r="D1416" s="144" t="s">
        <v>14915</v>
      </c>
    </row>
    <row r="1417" spans="1:4">
      <c r="A1417" s="144">
        <v>1416</v>
      </c>
      <c r="B1417" s="144">
        <v>2050</v>
      </c>
      <c r="C1417" s="144" t="s">
        <v>1574</v>
      </c>
      <c r="D1417" s="144" t="s">
        <v>14916</v>
      </c>
    </row>
    <row r="1418" spans="1:4">
      <c r="A1418" s="144">
        <v>1417</v>
      </c>
      <c r="B1418" s="144">
        <v>2050</v>
      </c>
      <c r="C1418" s="144" t="s">
        <v>1574</v>
      </c>
      <c r="D1418" s="144" t="s">
        <v>14917</v>
      </c>
    </row>
    <row r="1419" spans="1:4">
      <c r="A1419" s="144">
        <v>1418</v>
      </c>
      <c r="B1419" s="144">
        <v>2050</v>
      </c>
      <c r="C1419" s="144" t="s">
        <v>1574</v>
      </c>
      <c r="D1419" s="144" t="s">
        <v>14918</v>
      </c>
    </row>
    <row r="1420" spans="1:4">
      <c r="A1420" s="144">
        <v>1419</v>
      </c>
      <c r="B1420" s="144">
        <v>2050</v>
      </c>
      <c r="C1420" s="144" t="s">
        <v>1574</v>
      </c>
      <c r="D1420" s="144" t="s">
        <v>14919</v>
      </c>
    </row>
    <row r="1421" spans="1:4">
      <c r="A1421" s="144">
        <v>1420</v>
      </c>
      <c r="B1421" s="144">
        <v>2050</v>
      </c>
      <c r="C1421" s="144" t="s">
        <v>1574</v>
      </c>
      <c r="D1421" s="144" t="s">
        <v>14920</v>
      </c>
    </row>
    <row r="1422" spans="1:4">
      <c r="A1422" s="144">
        <v>1421</v>
      </c>
      <c r="B1422" s="144">
        <v>2050</v>
      </c>
      <c r="C1422" s="144" t="s">
        <v>1574</v>
      </c>
      <c r="D1422" s="144" t="s">
        <v>14921</v>
      </c>
    </row>
    <row r="1423" spans="1:4">
      <c r="A1423" s="144">
        <v>1422</v>
      </c>
      <c r="B1423" s="144">
        <v>2050</v>
      </c>
      <c r="C1423" s="144" t="s">
        <v>1574</v>
      </c>
      <c r="D1423" s="144" t="s">
        <v>14922</v>
      </c>
    </row>
    <row r="1424" spans="1:4">
      <c r="A1424" s="144">
        <v>1423</v>
      </c>
      <c r="B1424" s="144">
        <v>2050</v>
      </c>
      <c r="C1424" s="144" t="s">
        <v>1574</v>
      </c>
      <c r="D1424" s="144" t="s">
        <v>14923</v>
      </c>
    </row>
    <row r="1425" spans="1:4">
      <c r="A1425" s="144">
        <v>1424</v>
      </c>
      <c r="B1425" s="144">
        <v>2050</v>
      </c>
      <c r="C1425" s="144" t="s">
        <v>1574</v>
      </c>
      <c r="D1425" s="144" t="s">
        <v>14924</v>
      </c>
    </row>
    <row r="1426" spans="1:4">
      <c r="A1426" s="144">
        <v>1425</v>
      </c>
      <c r="B1426" s="144">
        <v>2050</v>
      </c>
      <c r="C1426" s="144" t="s">
        <v>1574</v>
      </c>
      <c r="D1426" s="144" t="s">
        <v>14925</v>
      </c>
    </row>
    <row r="1427" spans="1:4">
      <c r="A1427" s="144">
        <v>1426</v>
      </c>
      <c r="B1427" s="144">
        <v>2050</v>
      </c>
      <c r="C1427" s="144" t="s">
        <v>1574</v>
      </c>
      <c r="D1427" s="144" t="s">
        <v>14926</v>
      </c>
    </row>
    <row r="1428" spans="1:4">
      <c r="A1428" s="144">
        <v>1427</v>
      </c>
      <c r="B1428" s="144">
        <v>2050</v>
      </c>
      <c r="C1428" s="144" t="s">
        <v>1574</v>
      </c>
      <c r="D1428" s="144" t="s">
        <v>14927</v>
      </c>
    </row>
    <row r="1429" spans="1:4">
      <c r="A1429" s="144">
        <v>1428</v>
      </c>
      <c r="B1429" s="144">
        <v>2050</v>
      </c>
      <c r="C1429" s="144" t="s">
        <v>1574</v>
      </c>
      <c r="D1429" s="144" t="s">
        <v>14928</v>
      </c>
    </row>
    <row r="1430" spans="1:4">
      <c r="A1430" s="144">
        <v>1429</v>
      </c>
      <c r="B1430" s="144">
        <v>2050</v>
      </c>
      <c r="C1430" s="144" t="s">
        <v>1574</v>
      </c>
      <c r="D1430" s="144" t="s">
        <v>14929</v>
      </c>
    </row>
    <row r="1431" spans="1:4">
      <c r="A1431" s="144">
        <v>1430</v>
      </c>
      <c r="B1431" s="144">
        <v>2050</v>
      </c>
      <c r="C1431" s="144" t="s">
        <v>1574</v>
      </c>
      <c r="D1431" s="144" t="s">
        <v>14930</v>
      </c>
    </row>
    <row r="1432" spans="1:4">
      <c r="A1432" s="144">
        <v>1431</v>
      </c>
      <c r="B1432" s="144">
        <v>2050</v>
      </c>
      <c r="C1432" s="144" t="s">
        <v>1574</v>
      </c>
      <c r="D1432" s="144" t="s">
        <v>14931</v>
      </c>
    </row>
    <row r="1433" spans="1:4">
      <c r="A1433" s="144">
        <v>1432</v>
      </c>
      <c r="B1433" s="144">
        <v>2050</v>
      </c>
      <c r="C1433" s="144" t="s">
        <v>1574</v>
      </c>
      <c r="D1433" s="144" t="s">
        <v>14932</v>
      </c>
    </row>
    <row r="1434" spans="1:4">
      <c r="A1434" s="144">
        <v>1433</v>
      </c>
      <c r="B1434" s="144">
        <v>2050</v>
      </c>
      <c r="C1434" s="144" t="s">
        <v>1574</v>
      </c>
      <c r="D1434" s="144" t="s">
        <v>14933</v>
      </c>
    </row>
    <row r="1435" spans="1:4">
      <c r="A1435" s="144">
        <v>1434</v>
      </c>
      <c r="B1435" s="144">
        <v>2050</v>
      </c>
      <c r="C1435" s="144" t="s">
        <v>1574</v>
      </c>
      <c r="D1435" s="144" t="s">
        <v>14934</v>
      </c>
    </row>
    <row r="1436" spans="1:4">
      <c r="A1436" s="144">
        <v>1435</v>
      </c>
      <c r="B1436" s="144">
        <v>2050</v>
      </c>
      <c r="C1436" s="144" t="s">
        <v>1574</v>
      </c>
      <c r="D1436" s="144" t="s">
        <v>14935</v>
      </c>
    </row>
    <row r="1437" spans="1:4">
      <c r="A1437" s="144">
        <v>1436</v>
      </c>
      <c r="B1437" s="144">
        <v>2050</v>
      </c>
      <c r="C1437" s="144" t="s">
        <v>1574</v>
      </c>
      <c r="D1437" s="144" t="s">
        <v>14936</v>
      </c>
    </row>
    <row r="1438" spans="1:4">
      <c r="A1438" s="144">
        <v>1437</v>
      </c>
      <c r="B1438" s="144">
        <v>2050</v>
      </c>
      <c r="C1438" s="144" t="s">
        <v>1574</v>
      </c>
      <c r="D1438" s="144" t="s">
        <v>14937</v>
      </c>
    </row>
    <row r="1439" spans="1:4">
      <c r="A1439" s="144">
        <v>1438</v>
      </c>
      <c r="B1439" s="144">
        <v>2050</v>
      </c>
      <c r="C1439" s="144" t="s">
        <v>1574</v>
      </c>
      <c r="D1439" s="144" t="s">
        <v>14938</v>
      </c>
    </row>
    <row r="1440" spans="1:4">
      <c r="A1440" s="144">
        <v>1439</v>
      </c>
      <c r="B1440" s="144">
        <v>2050</v>
      </c>
      <c r="C1440" s="144" t="s">
        <v>1574</v>
      </c>
      <c r="D1440" s="144" t="s">
        <v>14939</v>
      </c>
    </row>
    <row r="1441" spans="1:4">
      <c r="A1441" s="144">
        <v>1440</v>
      </c>
      <c r="B1441" s="144">
        <v>2050</v>
      </c>
      <c r="C1441" s="144" t="s">
        <v>1574</v>
      </c>
      <c r="D1441" s="144" t="s">
        <v>14940</v>
      </c>
    </row>
    <row r="1442" spans="1:4">
      <c r="A1442" s="144">
        <v>1441</v>
      </c>
      <c r="B1442" s="144">
        <v>2050</v>
      </c>
      <c r="C1442" s="144" t="s">
        <v>1574</v>
      </c>
      <c r="D1442" s="144" t="s">
        <v>14941</v>
      </c>
    </row>
    <row r="1443" spans="1:4">
      <c r="A1443" s="144">
        <v>1442</v>
      </c>
      <c r="B1443" s="144">
        <v>2050</v>
      </c>
      <c r="C1443" s="144" t="s">
        <v>1574</v>
      </c>
      <c r="D1443" s="144" t="s">
        <v>14942</v>
      </c>
    </row>
    <row r="1444" spans="1:4">
      <c r="A1444" s="144">
        <v>1443</v>
      </c>
      <c r="B1444" s="144">
        <v>2050</v>
      </c>
      <c r="C1444" s="144" t="s">
        <v>1574</v>
      </c>
      <c r="D1444" s="144" t="s">
        <v>14943</v>
      </c>
    </row>
    <row r="1445" spans="1:4">
      <c r="A1445" s="144">
        <v>1444</v>
      </c>
      <c r="B1445" s="144">
        <v>2050</v>
      </c>
      <c r="C1445" s="144" t="s">
        <v>1574</v>
      </c>
      <c r="D1445" s="144" t="s">
        <v>14944</v>
      </c>
    </row>
    <row r="1446" spans="1:4">
      <c r="A1446" s="144">
        <v>1445</v>
      </c>
      <c r="B1446" s="144">
        <v>2050</v>
      </c>
      <c r="C1446" s="144" t="s">
        <v>1574</v>
      </c>
      <c r="D1446" s="144" t="s">
        <v>14945</v>
      </c>
    </row>
    <row r="1447" spans="1:4">
      <c r="A1447" s="144">
        <v>1446</v>
      </c>
      <c r="B1447" s="144">
        <v>2050</v>
      </c>
      <c r="C1447" s="144" t="s">
        <v>1574</v>
      </c>
      <c r="D1447" s="144" t="s">
        <v>14946</v>
      </c>
    </row>
    <row r="1448" spans="1:4">
      <c r="A1448" s="144">
        <v>1447</v>
      </c>
      <c r="B1448" s="144">
        <v>2050</v>
      </c>
      <c r="C1448" s="144" t="s">
        <v>1574</v>
      </c>
      <c r="D1448" s="144" t="s">
        <v>14947</v>
      </c>
    </row>
    <row r="1449" spans="1:4">
      <c r="A1449" s="144">
        <v>1448</v>
      </c>
      <c r="B1449" s="144">
        <v>2050</v>
      </c>
      <c r="C1449" s="144" t="s">
        <v>1574</v>
      </c>
      <c r="D1449" s="144" t="s">
        <v>14948</v>
      </c>
    </row>
    <row r="1450" spans="1:4">
      <c r="A1450" s="144">
        <v>1449</v>
      </c>
      <c r="B1450" s="144">
        <v>2050</v>
      </c>
      <c r="C1450" s="144" t="s">
        <v>1574</v>
      </c>
      <c r="D1450" s="144" t="s">
        <v>14949</v>
      </c>
    </row>
    <row r="1451" spans="1:4">
      <c r="A1451" s="144">
        <v>1450</v>
      </c>
      <c r="B1451" s="144">
        <v>2050</v>
      </c>
      <c r="C1451" s="144" t="s">
        <v>1574</v>
      </c>
      <c r="D1451" s="144" t="s">
        <v>14950</v>
      </c>
    </row>
    <row r="1452" spans="1:4">
      <c r="A1452" s="144">
        <v>1451</v>
      </c>
      <c r="B1452" s="144">
        <v>2050</v>
      </c>
      <c r="C1452" s="144" t="s">
        <v>1574</v>
      </c>
      <c r="D1452" s="144" t="s">
        <v>14951</v>
      </c>
    </row>
    <row r="1453" spans="1:4">
      <c r="A1453" s="144">
        <v>1452</v>
      </c>
      <c r="B1453" s="144">
        <v>2050</v>
      </c>
      <c r="C1453" s="144" t="s">
        <v>1574</v>
      </c>
      <c r="D1453" s="144" t="s">
        <v>14952</v>
      </c>
    </row>
    <row r="1454" spans="1:4">
      <c r="A1454" s="144">
        <v>1453</v>
      </c>
      <c r="B1454" s="144">
        <v>2050</v>
      </c>
      <c r="C1454" s="144" t="s">
        <v>1574</v>
      </c>
      <c r="D1454" s="144" t="s">
        <v>14953</v>
      </c>
    </row>
    <row r="1455" spans="1:4">
      <c r="A1455" s="144">
        <v>1454</v>
      </c>
      <c r="B1455" s="144">
        <v>2050</v>
      </c>
      <c r="C1455" s="144" t="s">
        <v>1574</v>
      </c>
      <c r="D1455" s="144" t="s">
        <v>14954</v>
      </c>
    </row>
    <row r="1456" spans="1:4">
      <c r="A1456" s="144">
        <v>1455</v>
      </c>
      <c r="B1456" s="144">
        <v>2050</v>
      </c>
      <c r="C1456" s="144" t="s">
        <v>1574</v>
      </c>
      <c r="D1456" s="144" t="s">
        <v>14955</v>
      </c>
    </row>
    <row r="1457" spans="1:4">
      <c r="A1457" s="144">
        <v>1456</v>
      </c>
      <c r="B1457" s="144">
        <v>2050</v>
      </c>
      <c r="C1457" s="144" t="s">
        <v>1574</v>
      </c>
      <c r="D1457" s="144" t="s">
        <v>14956</v>
      </c>
    </row>
    <row r="1458" spans="1:4">
      <c r="A1458" s="144">
        <v>1457</v>
      </c>
      <c r="B1458" s="144">
        <v>2050</v>
      </c>
      <c r="C1458" s="144" t="s">
        <v>1574</v>
      </c>
      <c r="D1458" s="144" t="s">
        <v>14957</v>
      </c>
    </row>
    <row r="1459" spans="1:4">
      <c r="A1459" s="144">
        <v>1458</v>
      </c>
      <c r="B1459" s="144">
        <v>2050</v>
      </c>
      <c r="C1459" s="144" t="s">
        <v>1574</v>
      </c>
      <c r="D1459" s="144" t="s">
        <v>14958</v>
      </c>
    </row>
    <row r="1460" spans="1:4">
      <c r="A1460" s="144">
        <v>1459</v>
      </c>
      <c r="B1460" s="144">
        <v>2050</v>
      </c>
      <c r="C1460" s="144" t="s">
        <v>1574</v>
      </c>
      <c r="D1460" s="144" t="s">
        <v>14959</v>
      </c>
    </row>
    <row r="1461" spans="1:4">
      <c r="A1461" s="144">
        <v>1460</v>
      </c>
      <c r="B1461" s="144">
        <v>2050</v>
      </c>
      <c r="C1461" s="144" t="s">
        <v>1574</v>
      </c>
      <c r="D1461" s="144" t="s">
        <v>14960</v>
      </c>
    </row>
    <row r="1462" spans="1:4">
      <c r="A1462" s="144">
        <v>1461</v>
      </c>
      <c r="B1462" s="144">
        <v>2050</v>
      </c>
      <c r="C1462" s="144" t="s">
        <v>1574</v>
      </c>
      <c r="D1462" s="144" t="s">
        <v>14961</v>
      </c>
    </row>
    <row r="1463" spans="1:4">
      <c r="A1463" s="144">
        <v>1462</v>
      </c>
      <c r="B1463" s="144">
        <v>2050</v>
      </c>
      <c r="C1463" s="144" t="s">
        <v>1574</v>
      </c>
      <c r="D1463" s="144" t="s">
        <v>14962</v>
      </c>
    </row>
    <row r="1464" spans="1:4">
      <c r="A1464" s="144">
        <v>1463</v>
      </c>
      <c r="B1464" s="144">
        <v>2050</v>
      </c>
      <c r="C1464" s="144" t="s">
        <v>1574</v>
      </c>
      <c r="D1464" s="144" t="s">
        <v>14963</v>
      </c>
    </row>
    <row r="1465" spans="1:4">
      <c r="A1465" s="144">
        <v>1464</v>
      </c>
      <c r="B1465" s="144">
        <v>2050</v>
      </c>
      <c r="C1465" s="144" t="s">
        <v>1574</v>
      </c>
      <c r="D1465" s="144" t="s">
        <v>14964</v>
      </c>
    </row>
    <row r="1466" spans="1:4">
      <c r="A1466" s="144">
        <v>1465</v>
      </c>
      <c r="B1466" s="144">
        <v>2050</v>
      </c>
      <c r="C1466" s="144" t="s">
        <v>1574</v>
      </c>
      <c r="D1466" s="144" t="s">
        <v>14965</v>
      </c>
    </row>
    <row r="1467" spans="1:4">
      <c r="A1467" s="144">
        <v>1466</v>
      </c>
      <c r="B1467" s="144">
        <v>2050</v>
      </c>
      <c r="C1467" s="144" t="s">
        <v>1574</v>
      </c>
      <c r="D1467" s="144" t="s">
        <v>14966</v>
      </c>
    </row>
    <row r="1468" spans="1:4">
      <c r="A1468" s="144">
        <v>1467</v>
      </c>
      <c r="B1468" s="144">
        <v>2050</v>
      </c>
      <c r="C1468" s="144" t="s">
        <v>1574</v>
      </c>
      <c r="D1468" s="144" t="s">
        <v>14967</v>
      </c>
    </row>
    <row r="1469" spans="1:4">
      <c r="A1469" s="144">
        <v>1468</v>
      </c>
      <c r="B1469" s="144">
        <v>2050</v>
      </c>
      <c r="C1469" s="144" t="s">
        <v>1574</v>
      </c>
      <c r="D1469" s="144" t="s">
        <v>14968</v>
      </c>
    </row>
    <row r="1470" spans="1:4">
      <c r="A1470" s="144">
        <v>1469</v>
      </c>
      <c r="B1470" s="144">
        <v>2050</v>
      </c>
      <c r="C1470" s="144" t="s">
        <v>1574</v>
      </c>
      <c r="D1470" s="144" t="s">
        <v>14969</v>
      </c>
    </row>
    <row r="1471" spans="1:4">
      <c r="A1471" s="144">
        <v>1470</v>
      </c>
      <c r="B1471" s="144">
        <v>2050</v>
      </c>
      <c r="C1471" s="144" t="s">
        <v>1574</v>
      </c>
      <c r="D1471" s="144" t="s">
        <v>14970</v>
      </c>
    </row>
    <row r="1472" spans="1:4">
      <c r="A1472" s="144">
        <v>1471</v>
      </c>
      <c r="B1472" s="144">
        <v>2050</v>
      </c>
      <c r="C1472" s="144" t="s">
        <v>1574</v>
      </c>
      <c r="D1472" s="144" t="s">
        <v>14971</v>
      </c>
    </row>
    <row r="1473" spans="1:4">
      <c r="A1473" s="144">
        <v>1472</v>
      </c>
      <c r="B1473" s="144">
        <v>2050</v>
      </c>
      <c r="C1473" s="144" t="s">
        <v>1574</v>
      </c>
      <c r="D1473" s="144" t="s">
        <v>14972</v>
      </c>
    </row>
    <row r="1474" spans="1:4">
      <c r="A1474" s="144">
        <v>1473</v>
      </c>
      <c r="B1474" s="144">
        <v>2050</v>
      </c>
      <c r="C1474" s="144" t="s">
        <v>1574</v>
      </c>
      <c r="D1474" s="144" t="s">
        <v>14973</v>
      </c>
    </row>
    <row r="1475" spans="1:4">
      <c r="A1475" s="144">
        <v>1474</v>
      </c>
      <c r="B1475" s="144">
        <v>2050</v>
      </c>
      <c r="C1475" s="144" t="s">
        <v>1574</v>
      </c>
      <c r="D1475" s="144" t="s">
        <v>14974</v>
      </c>
    </row>
    <row r="1476" spans="1:4">
      <c r="A1476" s="144">
        <v>1475</v>
      </c>
      <c r="B1476" s="144">
        <v>2050</v>
      </c>
      <c r="C1476" s="144" t="s">
        <v>1574</v>
      </c>
      <c r="D1476" s="144" t="s">
        <v>14975</v>
      </c>
    </row>
    <row r="1477" spans="1:4">
      <c r="A1477" s="144">
        <v>1476</v>
      </c>
      <c r="B1477" s="144">
        <v>2050</v>
      </c>
      <c r="C1477" s="144" t="s">
        <v>1574</v>
      </c>
      <c r="D1477" s="144" t="s">
        <v>14976</v>
      </c>
    </row>
    <row r="1478" spans="1:4">
      <c r="A1478" s="144">
        <v>1477</v>
      </c>
      <c r="B1478" s="144">
        <v>2050</v>
      </c>
      <c r="C1478" s="144" t="s">
        <v>1574</v>
      </c>
      <c r="D1478" s="144" t="s">
        <v>14977</v>
      </c>
    </row>
    <row r="1479" spans="1:4">
      <c r="A1479" s="144">
        <v>1478</v>
      </c>
      <c r="B1479" s="144">
        <v>2050</v>
      </c>
      <c r="C1479" s="144" t="s">
        <v>1574</v>
      </c>
      <c r="D1479" s="144" t="s">
        <v>14978</v>
      </c>
    </row>
    <row r="1480" spans="1:4">
      <c r="A1480" s="144">
        <v>1479</v>
      </c>
      <c r="B1480" s="144">
        <v>2050</v>
      </c>
      <c r="C1480" s="144" t="s">
        <v>1574</v>
      </c>
      <c r="D1480" s="144" t="s">
        <v>14979</v>
      </c>
    </row>
    <row r="1481" spans="1:4">
      <c r="A1481" s="144">
        <v>1480</v>
      </c>
      <c r="B1481" s="144">
        <v>2050</v>
      </c>
      <c r="C1481" s="144" t="s">
        <v>1574</v>
      </c>
      <c r="D1481" s="144" t="s">
        <v>14980</v>
      </c>
    </row>
    <row r="1482" spans="1:4">
      <c r="A1482" s="144">
        <v>1481</v>
      </c>
      <c r="B1482" s="144">
        <v>2050</v>
      </c>
      <c r="C1482" s="144" t="s">
        <v>1574</v>
      </c>
      <c r="D1482" s="144" t="s">
        <v>14981</v>
      </c>
    </row>
    <row r="1483" spans="1:4">
      <c r="A1483" s="144">
        <v>1482</v>
      </c>
      <c r="B1483" s="144">
        <v>2050</v>
      </c>
      <c r="C1483" s="144" t="s">
        <v>1574</v>
      </c>
      <c r="D1483" s="144" t="s">
        <v>14982</v>
      </c>
    </row>
    <row r="1484" spans="1:4">
      <c r="A1484" s="144">
        <v>1483</v>
      </c>
      <c r="B1484" s="144">
        <v>2050</v>
      </c>
      <c r="C1484" s="144" t="s">
        <v>1574</v>
      </c>
      <c r="D1484" s="144" t="s">
        <v>14983</v>
      </c>
    </row>
    <row r="1485" spans="1:4">
      <c r="A1485" s="144">
        <v>1484</v>
      </c>
      <c r="B1485" s="144">
        <v>2050</v>
      </c>
      <c r="C1485" s="144" t="s">
        <v>1574</v>
      </c>
      <c r="D1485" s="144" t="s">
        <v>14984</v>
      </c>
    </row>
    <row r="1486" spans="1:4">
      <c r="A1486" s="144">
        <v>1485</v>
      </c>
      <c r="B1486" s="144">
        <v>2050</v>
      </c>
      <c r="C1486" s="144" t="s">
        <v>1574</v>
      </c>
      <c r="D1486" s="144" t="s">
        <v>14985</v>
      </c>
    </row>
    <row r="1487" spans="1:4">
      <c r="A1487" s="144">
        <v>1486</v>
      </c>
      <c r="B1487" s="144">
        <v>2050</v>
      </c>
      <c r="C1487" s="144" t="s">
        <v>1574</v>
      </c>
      <c r="D1487" s="144" t="s">
        <v>14986</v>
      </c>
    </row>
    <row r="1488" spans="1:4">
      <c r="A1488" s="144">
        <v>1487</v>
      </c>
      <c r="B1488" s="144">
        <v>2050</v>
      </c>
      <c r="C1488" s="144" t="s">
        <v>1574</v>
      </c>
      <c r="D1488" s="144" t="s">
        <v>14987</v>
      </c>
    </row>
    <row r="1489" spans="1:4">
      <c r="A1489" s="144">
        <v>1488</v>
      </c>
      <c r="B1489" s="144">
        <v>2050</v>
      </c>
      <c r="C1489" s="144" t="s">
        <v>1574</v>
      </c>
      <c r="D1489" s="144" t="s">
        <v>14988</v>
      </c>
    </row>
    <row r="1490" spans="1:4">
      <c r="A1490" s="144">
        <v>1489</v>
      </c>
      <c r="B1490" s="144">
        <v>2050</v>
      </c>
      <c r="C1490" s="144" t="s">
        <v>1574</v>
      </c>
      <c r="D1490" s="144" t="s">
        <v>14989</v>
      </c>
    </row>
    <row r="1491" spans="1:4">
      <c r="A1491" s="144">
        <v>1490</v>
      </c>
      <c r="B1491" s="144">
        <v>2050</v>
      </c>
      <c r="C1491" s="144" t="s">
        <v>1574</v>
      </c>
      <c r="D1491" s="144" t="s">
        <v>14990</v>
      </c>
    </row>
    <row r="1492" spans="1:4">
      <c r="A1492" s="144">
        <v>1491</v>
      </c>
      <c r="B1492" s="144">
        <v>2050</v>
      </c>
      <c r="C1492" s="144" t="s">
        <v>1574</v>
      </c>
      <c r="D1492" s="144" t="s">
        <v>14991</v>
      </c>
    </row>
    <row r="1493" spans="1:4">
      <c r="A1493" s="144">
        <v>1492</v>
      </c>
      <c r="B1493" s="144">
        <v>2050</v>
      </c>
      <c r="C1493" s="144" t="s">
        <v>1574</v>
      </c>
      <c r="D1493" s="144" t="s">
        <v>14992</v>
      </c>
    </row>
    <row r="1494" spans="1:4">
      <c r="A1494" s="144">
        <v>1493</v>
      </c>
      <c r="B1494" s="144">
        <v>2050</v>
      </c>
      <c r="C1494" s="144" t="s">
        <v>1574</v>
      </c>
      <c r="D1494" s="144" t="s">
        <v>14993</v>
      </c>
    </row>
    <row r="1495" spans="1:4">
      <c r="A1495" s="144">
        <v>1494</v>
      </c>
      <c r="B1495" s="144">
        <v>2050</v>
      </c>
      <c r="C1495" s="144" t="s">
        <v>1574</v>
      </c>
      <c r="D1495" s="144" t="s">
        <v>14994</v>
      </c>
    </row>
    <row r="1496" spans="1:4">
      <c r="A1496" s="144">
        <v>1495</v>
      </c>
      <c r="B1496" s="144">
        <v>2050</v>
      </c>
      <c r="C1496" s="144" t="s">
        <v>1574</v>
      </c>
      <c r="D1496" s="144" t="s">
        <v>14995</v>
      </c>
    </row>
    <row r="1497" spans="1:4">
      <c r="A1497" s="144">
        <v>1496</v>
      </c>
      <c r="B1497" s="144">
        <v>2050</v>
      </c>
      <c r="C1497" s="144" t="s">
        <v>1574</v>
      </c>
      <c r="D1497" s="144" t="s">
        <v>14996</v>
      </c>
    </row>
    <row r="1498" spans="1:4">
      <c r="A1498" s="144">
        <v>1497</v>
      </c>
      <c r="B1498" s="144">
        <v>2050</v>
      </c>
      <c r="C1498" s="144" t="s">
        <v>1574</v>
      </c>
      <c r="D1498" s="144" t="s">
        <v>14997</v>
      </c>
    </row>
    <row r="1499" spans="1:4">
      <c r="A1499" s="144">
        <v>1498</v>
      </c>
      <c r="B1499" s="144">
        <v>2050</v>
      </c>
      <c r="C1499" s="144" t="s">
        <v>1574</v>
      </c>
      <c r="D1499" s="144" t="s">
        <v>14998</v>
      </c>
    </row>
    <row r="1500" spans="1:4">
      <c r="A1500" s="144">
        <v>1499</v>
      </c>
      <c r="B1500" s="144">
        <v>2050</v>
      </c>
      <c r="C1500" s="144" t="s">
        <v>1574</v>
      </c>
      <c r="D1500" s="144" t="s">
        <v>14999</v>
      </c>
    </row>
    <row r="1501" spans="1:4">
      <c r="A1501" s="144">
        <v>1500</v>
      </c>
      <c r="B1501" s="144">
        <v>2050</v>
      </c>
      <c r="C1501" s="144" t="s">
        <v>1574</v>
      </c>
      <c r="D1501" s="144" t="s">
        <v>15000</v>
      </c>
    </row>
    <row r="1502" spans="1:4">
      <c r="A1502" s="144">
        <v>1501</v>
      </c>
      <c r="B1502" s="144">
        <v>2050</v>
      </c>
      <c r="C1502" s="144" t="s">
        <v>1574</v>
      </c>
      <c r="D1502" s="144" t="s">
        <v>15001</v>
      </c>
    </row>
    <row r="1503" spans="1:4">
      <c r="A1503" s="144">
        <v>1502</v>
      </c>
      <c r="B1503" s="144">
        <v>2050</v>
      </c>
      <c r="C1503" s="144" t="s">
        <v>1574</v>
      </c>
      <c r="D1503" s="144" t="s">
        <v>15002</v>
      </c>
    </row>
    <row r="1504" spans="1:4">
      <c r="A1504" s="144">
        <v>1503</v>
      </c>
      <c r="B1504" s="144">
        <v>2050</v>
      </c>
      <c r="C1504" s="144" t="s">
        <v>1574</v>
      </c>
      <c r="D1504" s="144" t="s">
        <v>15003</v>
      </c>
    </row>
    <row r="1505" spans="1:4">
      <c r="A1505" s="144">
        <v>1504</v>
      </c>
      <c r="B1505" s="144">
        <v>2050</v>
      </c>
      <c r="C1505" s="144" t="s">
        <v>1574</v>
      </c>
      <c r="D1505" s="144" t="s">
        <v>15004</v>
      </c>
    </row>
    <row r="1506" spans="1:4">
      <c r="A1506" s="144">
        <v>1505</v>
      </c>
      <c r="B1506" s="144">
        <v>2050</v>
      </c>
      <c r="C1506" s="144" t="s">
        <v>1574</v>
      </c>
      <c r="D1506" s="144" t="s">
        <v>15005</v>
      </c>
    </row>
    <row r="1507" spans="1:4">
      <c r="A1507" s="144">
        <v>1506</v>
      </c>
      <c r="B1507" s="144">
        <v>2050</v>
      </c>
      <c r="C1507" s="144" t="s">
        <v>1574</v>
      </c>
      <c r="D1507" s="144" t="s">
        <v>15006</v>
      </c>
    </row>
    <row r="1508" spans="1:4">
      <c r="A1508" s="144">
        <v>1507</v>
      </c>
      <c r="B1508" s="144">
        <v>2050</v>
      </c>
      <c r="C1508" s="144" t="s">
        <v>1574</v>
      </c>
      <c r="D1508" s="144" t="s">
        <v>15007</v>
      </c>
    </row>
    <row r="1509" spans="1:4">
      <c r="A1509" s="144">
        <v>1508</v>
      </c>
      <c r="B1509" s="144">
        <v>2050</v>
      </c>
      <c r="C1509" s="144" t="s">
        <v>1574</v>
      </c>
      <c r="D1509" s="144" t="s">
        <v>15008</v>
      </c>
    </row>
    <row r="1510" spans="1:4">
      <c r="A1510" s="144">
        <v>1509</v>
      </c>
      <c r="B1510" s="144">
        <v>2050</v>
      </c>
      <c r="C1510" s="144" t="s">
        <v>1574</v>
      </c>
      <c r="D1510" s="144" t="s">
        <v>15009</v>
      </c>
    </row>
    <row r="1511" spans="1:4">
      <c r="A1511" s="144">
        <v>1510</v>
      </c>
      <c r="B1511" s="144">
        <v>2050</v>
      </c>
      <c r="C1511" s="144" t="s">
        <v>1574</v>
      </c>
      <c r="D1511" s="144" t="s">
        <v>15010</v>
      </c>
    </row>
    <row r="1512" spans="1:4">
      <c r="A1512" s="144">
        <v>1511</v>
      </c>
      <c r="B1512" s="144">
        <v>2050</v>
      </c>
      <c r="C1512" s="144" t="s">
        <v>1574</v>
      </c>
      <c r="D1512" s="144" t="s">
        <v>15011</v>
      </c>
    </row>
    <row r="1513" spans="1:4">
      <c r="A1513" s="144">
        <v>1512</v>
      </c>
      <c r="B1513" s="144">
        <v>2050</v>
      </c>
      <c r="C1513" s="144" t="s">
        <v>1574</v>
      </c>
      <c r="D1513" s="144" t="s">
        <v>15012</v>
      </c>
    </row>
    <row r="1514" spans="1:4">
      <c r="A1514" s="144">
        <v>1513</v>
      </c>
      <c r="B1514" s="144">
        <v>2050</v>
      </c>
      <c r="C1514" s="144" t="s">
        <v>1574</v>
      </c>
      <c r="D1514" s="144" t="s">
        <v>15013</v>
      </c>
    </row>
    <row r="1515" spans="1:4">
      <c r="A1515" s="144">
        <v>1514</v>
      </c>
      <c r="B1515" s="144">
        <v>2050</v>
      </c>
      <c r="C1515" s="144" t="s">
        <v>1574</v>
      </c>
      <c r="D1515" s="144" t="s">
        <v>15014</v>
      </c>
    </row>
    <row r="1516" spans="1:4">
      <c r="A1516" s="144">
        <v>1515</v>
      </c>
      <c r="B1516" s="144">
        <v>2050</v>
      </c>
      <c r="C1516" s="144" t="s">
        <v>1574</v>
      </c>
      <c r="D1516" s="144" t="s">
        <v>15015</v>
      </c>
    </row>
    <row r="1517" spans="1:4">
      <c r="A1517" s="144">
        <v>1516</v>
      </c>
      <c r="B1517" s="144">
        <v>2050</v>
      </c>
      <c r="C1517" s="144" t="s">
        <v>1574</v>
      </c>
      <c r="D1517" s="144" t="s">
        <v>15016</v>
      </c>
    </row>
    <row r="1518" spans="1:4">
      <c r="A1518" s="144">
        <v>1517</v>
      </c>
      <c r="B1518" s="144">
        <v>2050</v>
      </c>
      <c r="C1518" s="144" t="s">
        <v>1574</v>
      </c>
      <c r="D1518" s="144" t="s">
        <v>15017</v>
      </c>
    </row>
    <row r="1519" spans="1:4">
      <c r="A1519" s="144">
        <v>1518</v>
      </c>
      <c r="B1519" s="144">
        <v>2050</v>
      </c>
      <c r="C1519" s="144" t="s">
        <v>1574</v>
      </c>
      <c r="D1519" s="144" t="s">
        <v>15018</v>
      </c>
    </row>
    <row r="1520" spans="1:4">
      <c r="A1520" s="144">
        <v>1519</v>
      </c>
      <c r="B1520" s="144">
        <v>2050</v>
      </c>
      <c r="C1520" s="144" t="s">
        <v>1574</v>
      </c>
      <c r="D1520" s="144" t="s">
        <v>15019</v>
      </c>
    </row>
    <row r="1521" spans="1:4">
      <c r="A1521" s="144">
        <v>1520</v>
      </c>
      <c r="B1521" s="144">
        <v>2050</v>
      </c>
      <c r="C1521" s="144" t="s">
        <v>1574</v>
      </c>
      <c r="D1521" s="144" t="s">
        <v>15020</v>
      </c>
    </row>
    <row r="1522" spans="1:4">
      <c r="A1522" s="144">
        <v>1521</v>
      </c>
      <c r="B1522" s="144">
        <v>2050</v>
      </c>
      <c r="C1522" s="144" t="s">
        <v>1574</v>
      </c>
      <c r="D1522" s="144" t="s">
        <v>15021</v>
      </c>
    </row>
    <row r="1523" spans="1:4">
      <c r="A1523" s="144">
        <v>1522</v>
      </c>
      <c r="B1523" s="144">
        <v>2050</v>
      </c>
      <c r="C1523" s="144" t="s">
        <v>1574</v>
      </c>
      <c r="D1523" s="144" t="s">
        <v>15022</v>
      </c>
    </row>
    <row r="1524" spans="1:4">
      <c r="A1524" s="144">
        <v>1523</v>
      </c>
      <c r="B1524" s="144">
        <v>2050</v>
      </c>
      <c r="C1524" s="144" t="s">
        <v>1574</v>
      </c>
      <c r="D1524" s="144" t="s">
        <v>15023</v>
      </c>
    </row>
    <row r="1525" spans="1:4">
      <c r="A1525" s="144">
        <v>1524</v>
      </c>
      <c r="B1525" s="144">
        <v>2050</v>
      </c>
      <c r="C1525" s="144" t="s">
        <v>1574</v>
      </c>
      <c r="D1525" s="144" t="s">
        <v>15024</v>
      </c>
    </row>
    <row r="1526" spans="1:4">
      <c r="A1526" s="144">
        <v>1525</v>
      </c>
      <c r="B1526" s="144">
        <v>2050</v>
      </c>
      <c r="C1526" s="144" t="s">
        <v>1574</v>
      </c>
      <c r="D1526" s="144" t="s">
        <v>15025</v>
      </c>
    </row>
    <row r="1527" spans="1:4">
      <c r="A1527" s="144">
        <v>1526</v>
      </c>
      <c r="B1527" s="144">
        <v>2050</v>
      </c>
      <c r="C1527" s="144" t="s">
        <v>1574</v>
      </c>
      <c r="D1527" s="144" t="s">
        <v>15026</v>
      </c>
    </row>
    <row r="1528" spans="1:4">
      <c r="A1528" s="144">
        <v>1527</v>
      </c>
      <c r="B1528" s="144">
        <v>2050</v>
      </c>
      <c r="C1528" s="144" t="s">
        <v>1574</v>
      </c>
      <c r="D1528" s="144" t="s">
        <v>15027</v>
      </c>
    </row>
    <row r="1529" spans="1:4">
      <c r="A1529" s="144">
        <v>1528</v>
      </c>
      <c r="B1529" s="144">
        <v>2050</v>
      </c>
      <c r="C1529" s="144" t="s">
        <v>1574</v>
      </c>
      <c r="D1529" s="144" t="s">
        <v>15028</v>
      </c>
    </row>
    <row r="1530" spans="1:4">
      <c r="A1530" s="144">
        <v>1529</v>
      </c>
      <c r="B1530" s="144">
        <v>2050</v>
      </c>
      <c r="C1530" s="144" t="s">
        <v>1574</v>
      </c>
      <c r="D1530" s="144" t="s">
        <v>15029</v>
      </c>
    </row>
    <row r="1531" spans="1:4">
      <c r="A1531" s="144">
        <v>1530</v>
      </c>
      <c r="B1531" s="144">
        <v>2050</v>
      </c>
      <c r="C1531" s="144" t="s">
        <v>1574</v>
      </c>
      <c r="D1531" s="144" t="s">
        <v>15030</v>
      </c>
    </row>
    <row r="1532" spans="1:4">
      <c r="A1532" s="144">
        <v>1531</v>
      </c>
      <c r="B1532" s="144">
        <v>2050</v>
      </c>
      <c r="C1532" s="144" t="s">
        <v>1574</v>
      </c>
      <c r="D1532" s="144" t="s">
        <v>15031</v>
      </c>
    </row>
    <row r="1533" spans="1:4">
      <c r="A1533" s="144">
        <v>1532</v>
      </c>
      <c r="B1533" s="144">
        <v>2050</v>
      </c>
      <c r="C1533" s="144" t="s">
        <v>1574</v>
      </c>
      <c r="D1533" s="144" t="s">
        <v>15032</v>
      </c>
    </row>
    <row r="1534" spans="1:4">
      <c r="A1534" s="144">
        <v>1533</v>
      </c>
      <c r="B1534" s="144">
        <v>2050</v>
      </c>
      <c r="C1534" s="144" t="s">
        <v>1574</v>
      </c>
      <c r="D1534" s="144" t="s">
        <v>15033</v>
      </c>
    </row>
    <row r="1535" spans="1:4">
      <c r="A1535" s="144">
        <v>1534</v>
      </c>
      <c r="B1535" s="144">
        <v>2050</v>
      </c>
      <c r="C1535" s="144" t="s">
        <v>1574</v>
      </c>
      <c r="D1535" s="144" t="s">
        <v>15034</v>
      </c>
    </row>
    <row r="1536" spans="1:4">
      <c r="A1536" s="144">
        <v>1535</v>
      </c>
      <c r="B1536" s="144">
        <v>2050</v>
      </c>
      <c r="C1536" s="144" t="s">
        <v>1574</v>
      </c>
      <c r="D1536" s="144" t="s">
        <v>15035</v>
      </c>
    </row>
    <row r="1537" spans="1:4">
      <c r="A1537" s="144">
        <v>1536</v>
      </c>
      <c r="B1537" s="144">
        <v>2050</v>
      </c>
      <c r="C1537" s="144" t="s">
        <v>1574</v>
      </c>
      <c r="D1537" s="144" t="s">
        <v>15036</v>
      </c>
    </row>
    <row r="1538" spans="1:4">
      <c r="A1538" s="144">
        <v>1537</v>
      </c>
      <c r="B1538" s="144">
        <v>2050</v>
      </c>
      <c r="C1538" s="144" t="s">
        <v>1574</v>
      </c>
      <c r="D1538" s="144" t="s">
        <v>15037</v>
      </c>
    </row>
    <row r="1539" spans="1:4">
      <c r="A1539" s="144">
        <v>1538</v>
      </c>
      <c r="B1539" s="144">
        <v>2050</v>
      </c>
      <c r="C1539" s="144" t="s">
        <v>1574</v>
      </c>
      <c r="D1539" s="144" t="s">
        <v>15038</v>
      </c>
    </row>
    <row r="1540" spans="1:4">
      <c r="A1540" s="144">
        <v>1539</v>
      </c>
      <c r="B1540" s="144">
        <v>2050</v>
      </c>
      <c r="C1540" s="144" t="s">
        <v>1574</v>
      </c>
      <c r="D1540" s="144" t="s">
        <v>15039</v>
      </c>
    </row>
    <row r="1541" spans="1:4">
      <c r="A1541" s="144">
        <v>1540</v>
      </c>
      <c r="B1541" s="144">
        <v>2050</v>
      </c>
      <c r="C1541" s="144" t="s">
        <v>1574</v>
      </c>
      <c r="D1541" s="144" t="s">
        <v>15040</v>
      </c>
    </row>
    <row r="1542" spans="1:4">
      <c r="A1542" s="144">
        <v>1541</v>
      </c>
      <c r="B1542" s="144">
        <v>2050</v>
      </c>
      <c r="C1542" s="144" t="s">
        <v>1574</v>
      </c>
      <c r="D1542" s="144" t="s">
        <v>15041</v>
      </c>
    </row>
    <row r="1543" spans="1:4">
      <c r="A1543" s="144">
        <v>1542</v>
      </c>
      <c r="B1543" s="144">
        <v>2050</v>
      </c>
      <c r="C1543" s="144" t="s">
        <v>1574</v>
      </c>
      <c r="D1543" s="144" t="s">
        <v>15042</v>
      </c>
    </row>
    <row r="1544" spans="1:4">
      <c r="A1544" s="144">
        <v>1543</v>
      </c>
      <c r="B1544" s="144">
        <v>2050</v>
      </c>
      <c r="C1544" s="144" t="s">
        <v>1574</v>
      </c>
      <c r="D1544" s="144" t="s">
        <v>15043</v>
      </c>
    </row>
    <row r="1545" spans="1:4">
      <c r="A1545" s="144">
        <v>1544</v>
      </c>
      <c r="B1545" s="144">
        <v>2051</v>
      </c>
      <c r="C1545" s="144" t="s">
        <v>527</v>
      </c>
      <c r="D1545" s="144" t="s">
        <v>15044</v>
      </c>
    </row>
    <row r="1546" spans="1:4">
      <c r="A1546" s="144">
        <v>1545</v>
      </c>
      <c r="B1546" s="144">
        <v>2051</v>
      </c>
      <c r="C1546" s="144" t="s">
        <v>844</v>
      </c>
      <c r="D1546" s="144" t="s">
        <v>15045</v>
      </c>
    </row>
    <row r="1547" spans="1:4">
      <c r="A1547" s="144">
        <v>1546</v>
      </c>
      <c r="B1547" s="144">
        <v>2051</v>
      </c>
      <c r="C1547" s="144" t="s">
        <v>844</v>
      </c>
      <c r="D1547" s="144" t="s">
        <v>15046</v>
      </c>
    </row>
    <row r="1548" spans="1:4">
      <c r="A1548" s="144">
        <v>1547</v>
      </c>
      <c r="B1548" s="144">
        <v>2051</v>
      </c>
      <c r="C1548" s="144" t="s">
        <v>844</v>
      </c>
      <c r="D1548" s="144" t="s">
        <v>15047</v>
      </c>
    </row>
    <row r="1549" spans="1:4">
      <c r="A1549" s="144">
        <v>1548</v>
      </c>
      <c r="B1549" s="144">
        <v>2051</v>
      </c>
      <c r="C1549" s="144" t="s">
        <v>844</v>
      </c>
      <c r="D1549" s="144" t="s">
        <v>15048</v>
      </c>
    </row>
    <row r="1550" spans="1:4">
      <c r="A1550" s="144">
        <v>1549</v>
      </c>
      <c r="B1550" s="144">
        <v>2051</v>
      </c>
      <c r="C1550" s="144" t="s">
        <v>1061</v>
      </c>
      <c r="D1550" s="144" t="s">
        <v>15049</v>
      </c>
    </row>
    <row r="1551" spans="1:4">
      <c r="A1551" s="144">
        <v>1550</v>
      </c>
      <c r="B1551" s="144">
        <v>2051</v>
      </c>
      <c r="C1551" s="144" t="s">
        <v>1061</v>
      </c>
      <c r="D1551" s="144" t="s">
        <v>15050</v>
      </c>
    </row>
    <row r="1552" spans="1:4">
      <c r="A1552" s="144">
        <v>1551</v>
      </c>
      <c r="B1552" s="144">
        <v>2051</v>
      </c>
      <c r="C1552" s="144" t="s">
        <v>1191</v>
      </c>
      <c r="D1552" s="144" t="s">
        <v>15051</v>
      </c>
    </row>
    <row r="1553" spans="1:4">
      <c r="A1553" s="144">
        <v>1552</v>
      </c>
      <c r="B1553" s="144">
        <v>2051</v>
      </c>
      <c r="C1553" s="144" t="s">
        <v>1191</v>
      </c>
      <c r="D1553" s="144" t="s">
        <v>15052</v>
      </c>
    </row>
    <row r="1554" spans="1:4">
      <c r="A1554" s="144">
        <v>1553</v>
      </c>
      <c r="B1554" s="144">
        <v>2051</v>
      </c>
      <c r="C1554" s="144" t="s">
        <v>1191</v>
      </c>
      <c r="D1554" s="144" t="s">
        <v>15053</v>
      </c>
    </row>
    <row r="1555" spans="1:4">
      <c r="A1555" s="144">
        <v>1554</v>
      </c>
      <c r="B1555" s="144">
        <v>2051</v>
      </c>
      <c r="C1555" s="144" t="s">
        <v>1574</v>
      </c>
      <c r="D1555" s="144" t="s">
        <v>15054</v>
      </c>
    </row>
    <row r="1556" spans="1:4">
      <c r="A1556" s="144">
        <v>1555</v>
      </c>
      <c r="B1556" s="144">
        <v>2051</v>
      </c>
      <c r="C1556" s="144" t="s">
        <v>1574</v>
      </c>
      <c r="D1556" s="144" t="s">
        <v>15055</v>
      </c>
    </row>
    <row r="1557" spans="1:4">
      <c r="A1557" s="144">
        <v>1556</v>
      </c>
      <c r="B1557" s="144">
        <v>2051</v>
      </c>
      <c r="C1557" s="144" t="s">
        <v>1574</v>
      </c>
      <c r="D1557" s="144" t="s">
        <v>15056</v>
      </c>
    </row>
    <row r="1558" spans="1:4">
      <c r="A1558" s="144">
        <v>1557</v>
      </c>
      <c r="B1558" s="144">
        <v>2051</v>
      </c>
      <c r="C1558" s="144" t="s">
        <v>1574</v>
      </c>
      <c r="D1558" s="144" t="s">
        <v>15057</v>
      </c>
    </row>
    <row r="1559" spans="1:4">
      <c r="A1559" s="144">
        <v>1558</v>
      </c>
      <c r="B1559" s="144">
        <v>2051</v>
      </c>
      <c r="C1559" s="144" t="s">
        <v>1574</v>
      </c>
      <c r="D1559" s="144" t="s">
        <v>15058</v>
      </c>
    </row>
    <row r="1560" spans="1:4">
      <c r="A1560" s="144">
        <v>1559</v>
      </c>
      <c r="B1560" s="144">
        <v>2051</v>
      </c>
      <c r="C1560" s="144" t="s">
        <v>1574</v>
      </c>
      <c r="D1560" s="144" t="s">
        <v>15059</v>
      </c>
    </row>
    <row r="1561" spans="1:4">
      <c r="A1561" s="144">
        <v>1560</v>
      </c>
      <c r="B1561" s="144">
        <v>2052</v>
      </c>
      <c r="C1561" s="144" t="s">
        <v>432</v>
      </c>
      <c r="D1561" s="144" t="s">
        <v>15060</v>
      </c>
    </row>
    <row r="1562" spans="1:4">
      <c r="A1562" s="144">
        <v>1561</v>
      </c>
      <c r="B1562" s="144">
        <v>2052</v>
      </c>
      <c r="C1562" s="144" t="s">
        <v>450</v>
      </c>
      <c r="D1562" s="144" t="s">
        <v>15061</v>
      </c>
    </row>
    <row r="1563" spans="1:4">
      <c r="A1563" s="144">
        <v>1562</v>
      </c>
      <c r="B1563" s="144">
        <v>2052</v>
      </c>
      <c r="C1563" s="144" t="s">
        <v>450</v>
      </c>
      <c r="D1563" s="144" t="s">
        <v>15062</v>
      </c>
    </row>
    <row r="1564" spans="1:4">
      <c r="A1564" s="144">
        <v>1563</v>
      </c>
      <c r="B1564" s="144">
        <v>2052</v>
      </c>
      <c r="C1564" s="144" t="s">
        <v>527</v>
      </c>
      <c r="D1564" s="144" t="s">
        <v>15063</v>
      </c>
    </row>
    <row r="1565" spans="1:4">
      <c r="A1565" s="144">
        <v>1564</v>
      </c>
      <c r="B1565" s="144">
        <v>2052</v>
      </c>
      <c r="C1565" s="144" t="s">
        <v>527</v>
      </c>
      <c r="D1565" s="144" t="s">
        <v>15064</v>
      </c>
    </row>
    <row r="1566" spans="1:4">
      <c r="A1566" s="144">
        <v>1565</v>
      </c>
      <c r="B1566" s="144">
        <v>2052</v>
      </c>
      <c r="C1566" s="144" t="s">
        <v>527</v>
      </c>
      <c r="D1566" s="144" t="s">
        <v>15065</v>
      </c>
    </row>
    <row r="1567" spans="1:4">
      <c r="A1567" s="144">
        <v>1566</v>
      </c>
      <c r="B1567" s="144">
        <v>2052</v>
      </c>
      <c r="C1567" s="144" t="s">
        <v>1061</v>
      </c>
      <c r="D1567" s="144" t="s">
        <v>15066</v>
      </c>
    </row>
    <row r="1568" spans="1:4">
      <c r="A1568" s="144">
        <v>1567</v>
      </c>
      <c r="B1568" s="144">
        <v>2052</v>
      </c>
      <c r="C1568" s="144" t="s">
        <v>1061</v>
      </c>
      <c r="D1568" s="144" t="s">
        <v>15067</v>
      </c>
    </row>
    <row r="1569" spans="1:4">
      <c r="A1569" s="144">
        <v>1568</v>
      </c>
      <c r="B1569" s="144">
        <v>2052</v>
      </c>
      <c r="C1569" s="144" t="s">
        <v>1061</v>
      </c>
      <c r="D1569" s="144" t="s">
        <v>15068</v>
      </c>
    </row>
    <row r="1570" spans="1:4">
      <c r="A1570" s="144">
        <v>1569</v>
      </c>
      <c r="B1570" s="144">
        <v>2052</v>
      </c>
      <c r="C1570" s="144" t="s">
        <v>1191</v>
      </c>
      <c r="D1570" s="144" t="s">
        <v>15069</v>
      </c>
    </row>
    <row r="1571" spans="1:4">
      <c r="A1571" s="144">
        <v>1570</v>
      </c>
      <c r="B1571" s="144">
        <v>2052</v>
      </c>
      <c r="C1571" s="144" t="s">
        <v>1191</v>
      </c>
      <c r="D1571" s="144" t="s">
        <v>15070</v>
      </c>
    </row>
    <row r="1572" spans="1:4">
      <c r="A1572" s="144">
        <v>1571</v>
      </c>
      <c r="B1572" s="144">
        <v>2052</v>
      </c>
      <c r="C1572" s="144" t="s">
        <v>1191</v>
      </c>
      <c r="D1572" s="144" t="s">
        <v>15071</v>
      </c>
    </row>
    <row r="1573" spans="1:4">
      <c r="A1573" s="144">
        <v>1572</v>
      </c>
      <c r="B1573" s="144">
        <v>2052</v>
      </c>
      <c r="C1573" s="144" t="s">
        <v>1191</v>
      </c>
      <c r="D1573" s="144" t="s">
        <v>15072</v>
      </c>
    </row>
    <row r="1574" spans="1:4">
      <c r="A1574" s="144">
        <v>1573</v>
      </c>
      <c r="B1574" s="144">
        <v>2052</v>
      </c>
      <c r="C1574" s="144" t="s">
        <v>1191</v>
      </c>
      <c r="D1574" s="144" t="s">
        <v>15073</v>
      </c>
    </row>
    <row r="1575" spans="1:4">
      <c r="A1575" s="144">
        <v>1574</v>
      </c>
      <c r="B1575" s="144">
        <v>2053</v>
      </c>
      <c r="C1575" s="144" t="s">
        <v>450</v>
      </c>
      <c r="D1575" s="144" t="s">
        <v>15074</v>
      </c>
    </row>
    <row r="1576" spans="1:4">
      <c r="A1576" s="144">
        <v>1575</v>
      </c>
      <c r="B1576" s="144">
        <v>2053</v>
      </c>
      <c r="C1576" s="144" t="s">
        <v>1061</v>
      </c>
      <c r="D1576" s="144" t="s">
        <v>15075</v>
      </c>
    </row>
    <row r="1577" spans="1:4">
      <c r="A1577" s="144">
        <v>1576</v>
      </c>
      <c r="B1577" s="144">
        <v>2053</v>
      </c>
      <c r="C1577" s="144" t="s">
        <v>1191</v>
      </c>
      <c r="D1577" s="144" t="s">
        <v>15076</v>
      </c>
    </row>
    <row r="1578" spans="1:4">
      <c r="A1578" s="144">
        <v>1577</v>
      </c>
      <c r="B1578" s="144">
        <v>2053</v>
      </c>
      <c r="C1578" s="144" t="s">
        <v>1191</v>
      </c>
      <c r="D1578" s="144" t="s">
        <v>15077</v>
      </c>
    </row>
    <row r="1579" spans="1:4">
      <c r="A1579" s="144">
        <v>1578</v>
      </c>
      <c r="B1579" s="144">
        <v>2053</v>
      </c>
      <c r="C1579" s="144" t="s">
        <v>1191</v>
      </c>
      <c r="D1579" s="144" t="s">
        <v>15078</v>
      </c>
    </row>
    <row r="1580" spans="1:4">
      <c r="A1580" s="144">
        <v>1579</v>
      </c>
      <c r="B1580" s="144">
        <v>2053</v>
      </c>
      <c r="C1580" s="144" t="s">
        <v>1191</v>
      </c>
      <c r="D1580" s="144" t="s">
        <v>15079</v>
      </c>
    </row>
    <row r="1581" spans="1:4">
      <c r="A1581" s="144">
        <v>1580</v>
      </c>
      <c r="B1581" s="144">
        <v>2053</v>
      </c>
      <c r="C1581" s="144" t="s">
        <v>1574</v>
      </c>
      <c r="D1581" s="144" t="s">
        <v>15080</v>
      </c>
    </row>
    <row r="1582" spans="1:4">
      <c r="A1582" s="144">
        <v>1581</v>
      </c>
      <c r="B1582" s="144">
        <v>2053</v>
      </c>
      <c r="C1582" s="144" t="s">
        <v>1574</v>
      </c>
      <c r="D1582" s="144" t="s">
        <v>15081</v>
      </c>
    </row>
    <row r="1583" spans="1:4">
      <c r="A1583" s="144">
        <v>1582</v>
      </c>
      <c r="B1583" s="144">
        <v>2053</v>
      </c>
      <c r="C1583" s="144" t="s">
        <v>1574</v>
      </c>
      <c r="D1583" s="144" t="s">
        <v>15082</v>
      </c>
    </row>
    <row r="1584" spans="1:4">
      <c r="A1584" s="144">
        <v>1583</v>
      </c>
      <c r="B1584" s="144">
        <v>2053</v>
      </c>
      <c r="C1584" s="144" t="s">
        <v>1574</v>
      </c>
      <c r="D1584" s="144" t="s">
        <v>15083</v>
      </c>
    </row>
    <row r="1585" spans="1:4">
      <c r="A1585" s="144">
        <v>1584</v>
      </c>
      <c r="B1585" s="144">
        <v>2053</v>
      </c>
      <c r="C1585" s="144" t="s">
        <v>1574</v>
      </c>
      <c r="D1585" s="144" t="s">
        <v>15084</v>
      </c>
    </row>
    <row r="1586" spans="1:4">
      <c r="A1586" s="144">
        <v>1585</v>
      </c>
      <c r="B1586" s="144">
        <v>2054</v>
      </c>
      <c r="C1586" s="144" t="s">
        <v>432</v>
      </c>
      <c r="D1586" s="144" t="s">
        <v>15085</v>
      </c>
    </row>
    <row r="1587" spans="1:4">
      <c r="A1587" s="144">
        <v>1586</v>
      </c>
      <c r="B1587" s="144">
        <v>2054</v>
      </c>
      <c r="C1587" s="144" t="s">
        <v>495</v>
      </c>
      <c r="D1587" s="144" t="s">
        <v>15086</v>
      </c>
    </row>
    <row r="1588" spans="1:4">
      <c r="A1588" s="144">
        <v>1587</v>
      </c>
      <c r="B1588" s="144">
        <v>2054</v>
      </c>
      <c r="C1588" s="144" t="s">
        <v>527</v>
      </c>
      <c r="D1588" s="144" t="s">
        <v>15087</v>
      </c>
    </row>
    <row r="1589" spans="1:4">
      <c r="A1589" s="144">
        <v>1588</v>
      </c>
      <c r="B1589" s="144">
        <v>2054</v>
      </c>
      <c r="C1589" s="144" t="s">
        <v>1191</v>
      </c>
      <c r="D1589" s="144" t="s">
        <v>15088</v>
      </c>
    </row>
    <row r="1590" spans="1:4">
      <c r="A1590" s="144">
        <v>1589</v>
      </c>
      <c r="B1590" s="144">
        <v>2054</v>
      </c>
      <c r="C1590" s="144" t="s">
        <v>1574</v>
      </c>
      <c r="D1590" s="144" t="s">
        <v>15089</v>
      </c>
    </row>
    <row r="1591" spans="1:4">
      <c r="A1591" s="144">
        <v>1590</v>
      </c>
      <c r="B1591" s="144">
        <v>2054</v>
      </c>
      <c r="C1591" s="144" t="s">
        <v>1574</v>
      </c>
      <c r="D1591" s="144" t="s">
        <v>15090</v>
      </c>
    </row>
    <row r="1592" spans="1:4">
      <c r="A1592" s="144">
        <v>1591</v>
      </c>
      <c r="B1592" s="144">
        <v>2054</v>
      </c>
      <c r="C1592" s="144" t="s">
        <v>1574</v>
      </c>
      <c r="D1592" s="144" t="s">
        <v>15091</v>
      </c>
    </row>
    <row r="1593" spans="1:4">
      <c r="A1593" s="144">
        <v>1592</v>
      </c>
      <c r="B1593" s="144">
        <v>2054</v>
      </c>
      <c r="C1593" s="144" t="s">
        <v>1574</v>
      </c>
      <c r="D1593" s="144" t="s">
        <v>15092</v>
      </c>
    </row>
    <row r="1594" spans="1:4">
      <c r="A1594" s="144">
        <v>1593</v>
      </c>
      <c r="B1594" s="144">
        <v>2054</v>
      </c>
      <c r="C1594" s="144" t="s">
        <v>1574</v>
      </c>
      <c r="D1594" s="144" t="s">
        <v>15093</v>
      </c>
    </row>
    <row r="1595" spans="1:4">
      <c r="A1595" s="144">
        <v>1594</v>
      </c>
      <c r="B1595" s="144">
        <v>2055</v>
      </c>
      <c r="C1595" s="144" t="s">
        <v>347</v>
      </c>
      <c r="D1595" s="144" t="s">
        <v>15094</v>
      </c>
    </row>
    <row r="1596" spans="1:4">
      <c r="A1596" s="144">
        <v>1595</v>
      </c>
      <c r="B1596" s="144">
        <v>2055</v>
      </c>
      <c r="C1596" s="144" t="s">
        <v>450</v>
      </c>
      <c r="D1596" s="144" t="s">
        <v>15095</v>
      </c>
    </row>
    <row r="1597" spans="1:4">
      <c r="A1597" s="144">
        <v>1596</v>
      </c>
      <c r="B1597" s="144">
        <v>2055</v>
      </c>
      <c r="C1597" s="144" t="s">
        <v>450</v>
      </c>
      <c r="D1597" s="144" t="s">
        <v>15096</v>
      </c>
    </row>
    <row r="1598" spans="1:4">
      <c r="A1598" s="144">
        <v>1597</v>
      </c>
      <c r="B1598" s="144">
        <v>2055</v>
      </c>
      <c r="C1598" s="144" t="s">
        <v>450</v>
      </c>
      <c r="D1598" s="144" t="s">
        <v>15097</v>
      </c>
    </row>
    <row r="1599" spans="1:4">
      <c r="A1599" s="144">
        <v>1598</v>
      </c>
      <c r="B1599" s="144">
        <v>2055</v>
      </c>
      <c r="C1599" s="144" t="s">
        <v>450</v>
      </c>
      <c r="D1599" s="144" t="s">
        <v>15098</v>
      </c>
    </row>
    <row r="1600" spans="1:4">
      <c r="A1600" s="144">
        <v>1599</v>
      </c>
      <c r="B1600" s="144">
        <v>2055</v>
      </c>
      <c r="C1600" s="144" t="s">
        <v>450</v>
      </c>
      <c r="D1600" s="144" t="s">
        <v>15099</v>
      </c>
    </row>
    <row r="1601" spans="1:4">
      <c r="A1601" s="144">
        <v>1600</v>
      </c>
      <c r="B1601" s="144">
        <v>2055</v>
      </c>
      <c r="C1601" s="144" t="s">
        <v>450</v>
      </c>
      <c r="D1601" s="144" t="s">
        <v>15100</v>
      </c>
    </row>
    <row r="1602" spans="1:4">
      <c r="A1602" s="144">
        <v>1601</v>
      </c>
      <c r="B1602" s="144">
        <v>2055</v>
      </c>
      <c r="C1602" s="144" t="s">
        <v>450</v>
      </c>
      <c r="D1602" s="144" t="s">
        <v>15101</v>
      </c>
    </row>
    <row r="1603" spans="1:4">
      <c r="A1603" s="144">
        <v>1602</v>
      </c>
      <c r="B1603" s="144">
        <v>2055</v>
      </c>
      <c r="C1603" s="144" t="s">
        <v>450</v>
      </c>
      <c r="D1603" s="144" t="s">
        <v>15102</v>
      </c>
    </row>
    <row r="1604" spans="1:4">
      <c r="A1604" s="144">
        <v>1603</v>
      </c>
      <c r="B1604" s="144">
        <v>2055</v>
      </c>
      <c r="C1604" s="144" t="s">
        <v>844</v>
      </c>
      <c r="D1604" s="144" t="s">
        <v>15103</v>
      </c>
    </row>
    <row r="1605" spans="1:4">
      <c r="A1605" s="144">
        <v>1604</v>
      </c>
      <c r="B1605" s="144">
        <v>2055</v>
      </c>
      <c r="C1605" s="144" t="s">
        <v>844</v>
      </c>
      <c r="D1605" s="144" t="s">
        <v>15104</v>
      </c>
    </row>
    <row r="1606" spans="1:4">
      <c r="A1606" s="144">
        <v>1605</v>
      </c>
      <c r="B1606" s="144">
        <v>2055</v>
      </c>
      <c r="C1606" s="144" t="s">
        <v>1061</v>
      </c>
      <c r="D1606" s="144" t="s">
        <v>15105</v>
      </c>
    </row>
    <row r="1607" spans="1:4">
      <c r="A1607" s="144">
        <v>1606</v>
      </c>
      <c r="B1607" s="144">
        <v>2055</v>
      </c>
      <c r="C1607" s="144" t="s">
        <v>1061</v>
      </c>
      <c r="D1607" s="144" t="s">
        <v>15106</v>
      </c>
    </row>
    <row r="1608" spans="1:4">
      <c r="A1608" s="144">
        <v>1607</v>
      </c>
      <c r="B1608" s="144">
        <v>2055</v>
      </c>
      <c r="C1608" s="144" t="s">
        <v>1061</v>
      </c>
      <c r="D1608" s="144" t="s">
        <v>15107</v>
      </c>
    </row>
    <row r="1609" spans="1:4">
      <c r="A1609" s="144">
        <v>1608</v>
      </c>
      <c r="B1609" s="144">
        <v>2055</v>
      </c>
      <c r="C1609" s="144" t="s">
        <v>1191</v>
      </c>
      <c r="D1609" s="144" t="s">
        <v>15108</v>
      </c>
    </row>
    <row r="1610" spans="1:4">
      <c r="A1610" s="144">
        <v>1609</v>
      </c>
      <c r="B1610" s="144">
        <v>2055</v>
      </c>
      <c r="C1610" s="144" t="s">
        <v>1191</v>
      </c>
      <c r="D1610" s="144" t="s">
        <v>15109</v>
      </c>
    </row>
    <row r="1611" spans="1:4">
      <c r="A1611" s="144">
        <v>1610</v>
      </c>
      <c r="B1611" s="144">
        <v>2055</v>
      </c>
      <c r="C1611" s="144" t="s">
        <v>1191</v>
      </c>
      <c r="D1611" s="144" t="s">
        <v>15110</v>
      </c>
    </row>
    <row r="1612" spans="1:4">
      <c r="A1612" s="144">
        <v>1611</v>
      </c>
      <c r="B1612" s="144">
        <v>2055</v>
      </c>
      <c r="C1612" s="144" t="s">
        <v>1191</v>
      </c>
      <c r="D1612" s="144" t="s">
        <v>15111</v>
      </c>
    </row>
    <row r="1613" spans="1:4">
      <c r="A1613" s="144">
        <v>1612</v>
      </c>
      <c r="B1613" s="144">
        <v>2055</v>
      </c>
      <c r="C1613" s="144" t="s">
        <v>1191</v>
      </c>
      <c r="D1613" s="144" t="s">
        <v>15112</v>
      </c>
    </row>
    <row r="1614" spans="1:4">
      <c r="A1614" s="144">
        <v>1613</v>
      </c>
      <c r="B1614" s="144">
        <v>2055</v>
      </c>
      <c r="C1614" s="144" t="s">
        <v>1574</v>
      </c>
      <c r="D1614" s="144" t="s">
        <v>15113</v>
      </c>
    </row>
    <row r="1615" spans="1:4">
      <c r="A1615" s="144">
        <v>1614</v>
      </c>
      <c r="B1615" s="144">
        <v>2055</v>
      </c>
      <c r="C1615" s="144" t="s">
        <v>1574</v>
      </c>
      <c r="D1615" s="144" t="s">
        <v>15114</v>
      </c>
    </row>
    <row r="1616" spans="1:4">
      <c r="A1616" s="144">
        <v>1615</v>
      </c>
      <c r="B1616" s="144">
        <v>2055</v>
      </c>
      <c r="C1616" s="144" t="s">
        <v>1574</v>
      </c>
      <c r="D1616" s="144" t="s">
        <v>15115</v>
      </c>
    </row>
    <row r="1617" spans="1:4">
      <c r="A1617" s="144">
        <v>1616</v>
      </c>
      <c r="B1617" s="144">
        <v>2055</v>
      </c>
      <c r="C1617" s="144" t="s">
        <v>1574</v>
      </c>
      <c r="D1617" s="144" t="s">
        <v>15116</v>
      </c>
    </row>
    <row r="1618" spans="1:4">
      <c r="A1618" s="144">
        <v>1617</v>
      </c>
      <c r="B1618" s="144">
        <v>2055</v>
      </c>
      <c r="C1618" s="144" t="s">
        <v>1574</v>
      </c>
      <c r="D1618" s="144" t="s">
        <v>15117</v>
      </c>
    </row>
    <row r="1619" spans="1:4">
      <c r="A1619" s="144">
        <v>1618</v>
      </c>
      <c r="B1619" s="144">
        <v>2055</v>
      </c>
      <c r="C1619" s="144" t="s">
        <v>1574</v>
      </c>
      <c r="D1619" s="144" t="s">
        <v>15118</v>
      </c>
    </row>
    <row r="1620" spans="1:4">
      <c r="A1620" s="144">
        <v>1619</v>
      </c>
      <c r="B1620" s="144">
        <v>2055</v>
      </c>
      <c r="C1620" s="144" t="s">
        <v>1574</v>
      </c>
      <c r="D1620" s="144" t="s">
        <v>15119</v>
      </c>
    </row>
    <row r="1621" spans="1:4">
      <c r="A1621" s="144">
        <v>1620</v>
      </c>
      <c r="B1621" s="144">
        <v>2055</v>
      </c>
      <c r="C1621" s="144" t="s">
        <v>1574</v>
      </c>
      <c r="D1621" s="144" t="s">
        <v>15120</v>
      </c>
    </row>
    <row r="1622" spans="1:4">
      <c r="A1622" s="144">
        <v>1621</v>
      </c>
      <c r="B1622" s="144">
        <v>2055</v>
      </c>
      <c r="C1622" s="144" t="s">
        <v>1574</v>
      </c>
      <c r="D1622" s="144" t="s">
        <v>15121</v>
      </c>
    </row>
    <row r="1623" spans="1:4">
      <c r="A1623" s="144">
        <v>1622</v>
      </c>
      <c r="B1623" s="144">
        <v>2055</v>
      </c>
      <c r="C1623" s="144" t="s">
        <v>1574</v>
      </c>
      <c r="D1623" s="144" t="s">
        <v>15122</v>
      </c>
    </row>
    <row r="1624" spans="1:4">
      <c r="A1624" s="144">
        <v>1623</v>
      </c>
      <c r="B1624" s="144">
        <v>2055</v>
      </c>
      <c r="C1624" s="144" t="s">
        <v>1574</v>
      </c>
      <c r="D1624" s="144" t="s">
        <v>15123</v>
      </c>
    </row>
    <row r="1625" spans="1:4">
      <c r="A1625" s="144">
        <v>1624</v>
      </c>
      <c r="B1625" s="144">
        <v>2055</v>
      </c>
      <c r="C1625" s="144" t="s">
        <v>1574</v>
      </c>
      <c r="D1625" s="144" t="s">
        <v>15124</v>
      </c>
    </row>
    <row r="1626" spans="1:4">
      <c r="A1626" s="144">
        <v>1625</v>
      </c>
      <c r="B1626" s="144">
        <v>2055</v>
      </c>
      <c r="C1626" s="144" t="s">
        <v>1574</v>
      </c>
      <c r="D1626" s="144" t="s">
        <v>15125</v>
      </c>
    </row>
    <row r="1627" spans="1:4">
      <c r="A1627" s="144">
        <v>1626</v>
      </c>
      <c r="B1627" s="144">
        <v>2055</v>
      </c>
      <c r="C1627" s="144" t="s">
        <v>1574</v>
      </c>
      <c r="D1627" s="144" t="s">
        <v>15126</v>
      </c>
    </row>
    <row r="1628" spans="1:4">
      <c r="A1628" s="144">
        <v>1627</v>
      </c>
      <c r="B1628" s="144">
        <v>2055</v>
      </c>
      <c r="C1628" s="144" t="s">
        <v>1574</v>
      </c>
      <c r="D1628" s="144" t="s">
        <v>15127</v>
      </c>
    </row>
    <row r="1629" spans="1:4">
      <c r="A1629" s="144">
        <v>1628</v>
      </c>
      <c r="B1629" s="144">
        <v>2055</v>
      </c>
      <c r="C1629" s="144" t="s">
        <v>1574</v>
      </c>
      <c r="D1629" s="144" t="s">
        <v>15128</v>
      </c>
    </row>
    <row r="1630" spans="1:4">
      <c r="A1630" s="144">
        <v>1629</v>
      </c>
      <c r="B1630" s="144">
        <v>2055</v>
      </c>
      <c r="C1630" s="144" t="s">
        <v>1574</v>
      </c>
      <c r="D1630" s="144" t="s">
        <v>15129</v>
      </c>
    </row>
    <row r="1631" spans="1:4">
      <c r="A1631" s="144">
        <v>1630</v>
      </c>
      <c r="B1631" s="144">
        <v>2055</v>
      </c>
      <c r="C1631" s="144" t="s">
        <v>1574</v>
      </c>
      <c r="D1631" s="144" t="s">
        <v>15130</v>
      </c>
    </row>
    <row r="1632" spans="1:4">
      <c r="A1632" s="144">
        <v>1631</v>
      </c>
      <c r="B1632" s="144">
        <v>2055</v>
      </c>
      <c r="C1632" s="144" t="s">
        <v>1574</v>
      </c>
      <c r="D1632" s="144" t="s">
        <v>15131</v>
      </c>
    </row>
    <row r="1633" spans="1:4">
      <c r="A1633" s="144">
        <v>1632</v>
      </c>
      <c r="B1633" s="144">
        <v>2055</v>
      </c>
      <c r="C1633" s="144" t="s">
        <v>1574</v>
      </c>
      <c r="D1633" s="144" t="s">
        <v>15132</v>
      </c>
    </row>
    <row r="1634" spans="1:4">
      <c r="A1634" s="144">
        <v>1633</v>
      </c>
      <c r="B1634" s="144">
        <v>2055</v>
      </c>
      <c r="C1634" s="144" t="s">
        <v>1574</v>
      </c>
      <c r="D1634" s="144" t="s">
        <v>15133</v>
      </c>
    </row>
    <row r="1635" spans="1:4">
      <c r="A1635" s="144">
        <v>1634</v>
      </c>
      <c r="B1635" s="144">
        <v>2055</v>
      </c>
      <c r="C1635" s="144" t="s">
        <v>1574</v>
      </c>
      <c r="D1635" s="144" t="s">
        <v>15134</v>
      </c>
    </row>
    <row r="1636" spans="1:4">
      <c r="A1636" s="144">
        <v>1635</v>
      </c>
      <c r="B1636" s="144">
        <v>2055</v>
      </c>
      <c r="C1636" s="144" t="s">
        <v>1574</v>
      </c>
      <c r="D1636" s="144" t="s">
        <v>15135</v>
      </c>
    </row>
    <row r="1637" spans="1:4">
      <c r="A1637" s="144">
        <v>1636</v>
      </c>
      <c r="B1637" s="144">
        <v>2055</v>
      </c>
      <c r="C1637" s="144" t="s">
        <v>1574</v>
      </c>
      <c r="D1637" s="144" t="s">
        <v>15136</v>
      </c>
    </row>
    <row r="1638" spans="1:4">
      <c r="A1638" s="144">
        <v>1637</v>
      </c>
      <c r="B1638" s="144">
        <v>2055</v>
      </c>
      <c r="C1638" s="144" t="s">
        <v>1574</v>
      </c>
      <c r="D1638" s="144" t="s">
        <v>15137</v>
      </c>
    </row>
    <row r="1639" spans="1:4">
      <c r="A1639" s="144">
        <v>1638</v>
      </c>
      <c r="B1639" s="144">
        <v>2055</v>
      </c>
      <c r="C1639" s="144" t="s">
        <v>1574</v>
      </c>
      <c r="D1639" s="144" t="s">
        <v>15138</v>
      </c>
    </row>
    <row r="1640" spans="1:4">
      <c r="A1640" s="144">
        <v>1639</v>
      </c>
      <c r="B1640" s="144">
        <v>2055</v>
      </c>
      <c r="C1640" s="144" t="s">
        <v>1574</v>
      </c>
      <c r="D1640" s="144" t="s">
        <v>15139</v>
      </c>
    </row>
    <row r="1641" spans="1:4">
      <c r="A1641" s="144">
        <v>1640</v>
      </c>
      <c r="B1641" s="144">
        <v>2055</v>
      </c>
      <c r="C1641" s="144" t="s">
        <v>1574</v>
      </c>
      <c r="D1641" s="144" t="s">
        <v>15140</v>
      </c>
    </row>
    <row r="1642" spans="1:4">
      <c r="A1642" s="144">
        <v>1641</v>
      </c>
      <c r="B1642" s="144">
        <v>2055</v>
      </c>
      <c r="C1642" s="144" t="s">
        <v>1574</v>
      </c>
      <c r="D1642" s="144" t="s">
        <v>15141</v>
      </c>
    </row>
    <row r="1643" spans="1:4">
      <c r="A1643" s="144">
        <v>1642</v>
      </c>
      <c r="B1643" s="144">
        <v>2055</v>
      </c>
      <c r="C1643" s="144" t="s">
        <v>1574</v>
      </c>
      <c r="D1643" s="144" t="s">
        <v>15142</v>
      </c>
    </row>
    <row r="1644" spans="1:4">
      <c r="A1644" s="144">
        <v>1643</v>
      </c>
      <c r="B1644" s="144">
        <v>2055</v>
      </c>
      <c r="C1644" s="144" t="s">
        <v>1574</v>
      </c>
      <c r="D1644" s="144" t="s">
        <v>15143</v>
      </c>
    </row>
    <row r="1645" spans="1:4">
      <c r="A1645" s="144">
        <v>1644</v>
      </c>
      <c r="B1645" s="144">
        <v>2055</v>
      </c>
      <c r="C1645" s="144" t="s">
        <v>1574</v>
      </c>
      <c r="D1645" s="144" t="s">
        <v>15144</v>
      </c>
    </row>
    <row r="1646" spans="1:4">
      <c r="A1646" s="144">
        <v>1645</v>
      </c>
      <c r="B1646" s="144">
        <v>2055</v>
      </c>
      <c r="C1646" s="144" t="s">
        <v>1574</v>
      </c>
      <c r="D1646" s="144" t="s">
        <v>15145</v>
      </c>
    </row>
    <row r="1647" spans="1:4">
      <c r="A1647" s="144">
        <v>1646</v>
      </c>
      <c r="B1647" s="144">
        <v>2055</v>
      </c>
      <c r="C1647" s="144" t="s">
        <v>1574</v>
      </c>
      <c r="D1647" s="144" t="s">
        <v>15146</v>
      </c>
    </row>
    <row r="1648" spans="1:4">
      <c r="A1648" s="144">
        <v>1647</v>
      </c>
      <c r="B1648" s="144">
        <v>2055</v>
      </c>
      <c r="C1648" s="144" t="s">
        <v>1574</v>
      </c>
      <c r="D1648" s="144" t="s">
        <v>15147</v>
      </c>
    </row>
    <row r="1649" spans="1:4">
      <c r="A1649" s="144">
        <v>1648</v>
      </c>
      <c r="B1649" s="144">
        <v>2055</v>
      </c>
      <c r="C1649" s="144" t="s">
        <v>1574</v>
      </c>
      <c r="D1649" s="144" t="s">
        <v>15148</v>
      </c>
    </row>
    <row r="1650" spans="1:4">
      <c r="A1650" s="144">
        <v>1649</v>
      </c>
      <c r="B1650" s="144">
        <v>2055</v>
      </c>
      <c r="C1650" s="144" t="s">
        <v>1574</v>
      </c>
      <c r="D1650" s="144" t="s">
        <v>15149</v>
      </c>
    </row>
    <row r="1651" spans="1:4">
      <c r="A1651" s="144">
        <v>1650</v>
      </c>
      <c r="B1651" s="144">
        <v>2056</v>
      </c>
      <c r="C1651" s="144" t="s">
        <v>392</v>
      </c>
      <c r="D1651" s="144" t="s">
        <v>15150</v>
      </c>
    </row>
    <row r="1652" spans="1:4">
      <c r="A1652" s="144">
        <v>1651</v>
      </c>
      <c r="B1652" s="144">
        <v>2056</v>
      </c>
      <c r="C1652" s="144" t="s">
        <v>392</v>
      </c>
      <c r="D1652" s="144" t="s">
        <v>15151</v>
      </c>
    </row>
    <row r="1653" spans="1:4">
      <c r="A1653" s="144">
        <v>1652</v>
      </c>
      <c r="B1653" s="144">
        <v>2056</v>
      </c>
      <c r="C1653" s="144" t="s">
        <v>432</v>
      </c>
      <c r="D1653" s="144" t="s">
        <v>15152</v>
      </c>
    </row>
    <row r="1654" spans="1:4">
      <c r="A1654" s="144">
        <v>1653</v>
      </c>
      <c r="B1654" s="144">
        <v>2056</v>
      </c>
      <c r="C1654" s="144" t="s">
        <v>450</v>
      </c>
      <c r="D1654" s="144" t="s">
        <v>15153</v>
      </c>
    </row>
    <row r="1655" spans="1:4">
      <c r="A1655" s="144">
        <v>1654</v>
      </c>
      <c r="B1655" s="144">
        <v>2056</v>
      </c>
      <c r="C1655" s="144" t="s">
        <v>1061</v>
      </c>
      <c r="D1655" s="144" t="s">
        <v>15154</v>
      </c>
    </row>
    <row r="1656" spans="1:4">
      <c r="A1656" s="144">
        <v>1655</v>
      </c>
      <c r="B1656" s="144">
        <v>2056</v>
      </c>
      <c r="C1656" s="144" t="s">
        <v>1191</v>
      </c>
      <c r="D1656" s="144" t="s">
        <v>15155</v>
      </c>
    </row>
    <row r="1657" spans="1:4">
      <c r="A1657" s="144">
        <v>1656</v>
      </c>
      <c r="B1657" s="144">
        <v>2056</v>
      </c>
      <c r="C1657" s="144" t="s">
        <v>1191</v>
      </c>
      <c r="D1657" s="144" t="s">
        <v>15156</v>
      </c>
    </row>
    <row r="1658" spans="1:4">
      <c r="A1658" s="144">
        <v>1657</v>
      </c>
      <c r="B1658" s="144">
        <v>2056</v>
      </c>
      <c r="C1658" s="144" t="s">
        <v>1191</v>
      </c>
      <c r="D1658" s="144" t="s">
        <v>15157</v>
      </c>
    </row>
    <row r="1659" spans="1:4">
      <c r="A1659" s="144">
        <v>1658</v>
      </c>
      <c r="B1659" s="144">
        <v>2056</v>
      </c>
      <c r="C1659" s="144" t="s">
        <v>1574</v>
      </c>
      <c r="D1659" s="144" t="s">
        <v>15158</v>
      </c>
    </row>
    <row r="1660" spans="1:4">
      <c r="A1660" s="144">
        <v>1659</v>
      </c>
      <c r="B1660" s="144">
        <v>2056</v>
      </c>
      <c r="C1660" s="144" t="s">
        <v>1574</v>
      </c>
      <c r="D1660" s="144" t="s">
        <v>15159</v>
      </c>
    </row>
    <row r="1661" spans="1:4">
      <c r="A1661" s="144">
        <v>1660</v>
      </c>
      <c r="B1661" s="144">
        <v>2057</v>
      </c>
      <c r="C1661" s="144" t="s">
        <v>527</v>
      </c>
      <c r="D1661" s="144" t="s">
        <v>15160</v>
      </c>
    </row>
    <row r="1662" spans="1:4">
      <c r="A1662" s="144">
        <v>1661</v>
      </c>
      <c r="B1662" s="144">
        <v>2057</v>
      </c>
      <c r="C1662" s="144" t="s">
        <v>1191</v>
      </c>
      <c r="D1662" s="144" t="s">
        <v>15161</v>
      </c>
    </row>
    <row r="1663" spans="1:4">
      <c r="A1663" s="144">
        <v>1662</v>
      </c>
      <c r="B1663" s="144">
        <v>2057</v>
      </c>
      <c r="C1663" s="144" t="s">
        <v>1574</v>
      </c>
      <c r="D1663" s="144" t="s">
        <v>15162</v>
      </c>
    </row>
    <row r="1664" spans="1:4">
      <c r="A1664" s="144">
        <v>1663</v>
      </c>
      <c r="B1664" s="144">
        <v>2057</v>
      </c>
      <c r="C1664" s="144" t="s">
        <v>1574</v>
      </c>
      <c r="D1664" s="144" t="s">
        <v>15163</v>
      </c>
    </row>
    <row r="1665" spans="1:4">
      <c r="A1665" s="144">
        <v>1664</v>
      </c>
      <c r="B1665" s="144">
        <v>2057</v>
      </c>
      <c r="C1665" s="144" t="s">
        <v>1574</v>
      </c>
      <c r="D1665" s="144" t="s">
        <v>15164</v>
      </c>
    </row>
    <row r="1666" spans="1:4">
      <c r="A1666" s="144">
        <v>1665</v>
      </c>
      <c r="B1666" s="144">
        <v>2057</v>
      </c>
      <c r="C1666" s="144" t="s">
        <v>1574</v>
      </c>
      <c r="D1666" s="144" t="s">
        <v>15165</v>
      </c>
    </row>
    <row r="1667" spans="1:4">
      <c r="A1667" s="144">
        <v>1666</v>
      </c>
      <c r="B1667" s="144">
        <v>2057</v>
      </c>
      <c r="C1667" s="144" t="s">
        <v>1574</v>
      </c>
      <c r="D1667" s="144" t="s">
        <v>15166</v>
      </c>
    </row>
    <row r="1668" spans="1:4">
      <c r="A1668" s="144">
        <v>1667</v>
      </c>
      <c r="B1668" s="144">
        <v>2057</v>
      </c>
      <c r="C1668" s="144" t="s">
        <v>1574</v>
      </c>
      <c r="D1668" s="144" t="s">
        <v>15167</v>
      </c>
    </row>
    <row r="1669" spans="1:4">
      <c r="A1669" s="144">
        <v>1668</v>
      </c>
      <c r="B1669" s="144">
        <v>2058</v>
      </c>
      <c r="C1669" s="144" t="s">
        <v>15168</v>
      </c>
      <c r="D1669" s="144" t="s">
        <v>15169</v>
      </c>
    </row>
    <row r="1670" spans="1:4">
      <c r="A1670" s="144">
        <v>1669</v>
      </c>
      <c r="B1670" s="144">
        <v>2058</v>
      </c>
      <c r="C1670" s="144" t="s">
        <v>15170</v>
      </c>
      <c r="D1670" s="144" t="s">
        <v>15171</v>
      </c>
    </row>
    <row r="1671" spans="1:4">
      <c r="A1671" s="144">
        <v>1670</v>
      </c>
      <c r="B1671" s="144">
        <v>2058</v>
      </c>
      <c r="C1671" s="144" t="s">
        <v>15172</v>
      </c>
      <c r="D1671" s="144" t="s">
        <v>15173</v>
      </c>
    </row>
    <row r="1672" spans="1:4">
      <c r="A1672" s="144">
        <v>1671</v>
      </c>
      <c r="B1672" s="144">
        <v>2058</v>
      </c>
      <c r="C1672" s="144" t="s">
        <v>15174</v>
      </c>
      <c r="D1672" s="144" t="s">
        <v>15175</v>
      </c>
    </row>
    <row r="1673" spans="1:4">
      <c r="A1673" s="144">
        <v>1672</v>
      </c>
      <c r="B1673" s="144">
        <v>2058</v>
      </c>
      <c r="C1673" s="144" t="s">
        <v>15174</v>
      </c>
      <c r="D1673" s="144" t="s">
        <v>13478</v>
      </c>
    </row>
    <row r="1674" spans="1:4">
      <c r="A1674" s="144">
        <v>1673</v>
      </c>
      <c r="B1674" s="144">
        <v>2058</v>
      </c>
      <c r="C1674" s="144" t="s">
        <v>15174</v>
      </c>
      <c r="D1674" s="144" t="s">
        <v>15176</v>
      </c>
    </row>
    <row r="1675" spans="1:4">
      <c r="A1675" s="144">
        <v>1674</v>
      </c>
      <c r="B1675" s="144">
        <v>2058</v>
      </c>
      <c r="C1675" s="144" t="s">
        <v>15174</v>
      </c>
      <c r="D1675" s="144" t="s">
        <v>15177</v>
      </c>
    </row>
    <row r="1676" spans="1:4">
      <c r="A1676" s="144">
        <v>1675</v>
      </c>
      <c r="B1676" s="144">
        <v>2059</v>
      </c>
      <c r="C1676" s="144" t="s">
        <v>15178</v>
      </c>
      <c r="D1676" s="144" t="s">
        <v>15179</v>
      </c>
    </row>
    <row r="1677" spans="1:4">
      <c r="A1677" s="144">
        <v>1676</v>
      </c>
      <c r="B1677" s="144">
        <v>2059</v>
      </c>
      <c r="C1677" s="144" t="s">
        <v>15180</v>
      </c>
      <c r="D1677" s="144" t="s">
        <v>15181</v>
      </c>
    </row>
    <row r="1678" spans="1:4">
      <c r="A1678" s="144">
        <v>1677</v>
      </c>
      <c r="B1678" s="144">
        <v>2059</v>
      </c>
      <c r="C1678" s="144" t="s">
        <v>15180</v>
      </c>
      <c r="D1678" s="144" t="s">
        <v>15182</v>
      </c>
    </row>
    <row r="1679" spans="1:4">
      <c r="A1679" s="144">
        <v>1678</v>
      </c>
      <c r="B1679" s="144">
        <v>2059</v>
      </c>
      <c r="C1679" s="144" t="s">
        <v>15180</v>
      </c>
      <c r="D1679" s="144" t="s">
        <v>15183</v>
      </c>
    </row>
  </sheetData>
  <autoFilter ref="A1:D1679" xr:uid="{C225A19C-793C-48B4-A1E4-9C84B73DA1C3}"/>
  <phoneticPr fontId="2"/>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F80DE1-9CF2-41D7-8549-DDEC09A52127}">
  <dimension ref="A1:D417"/>
  <sheetViews>
    <sheetView topLeftCell="A388" workbookViewId="0">
      <selection activeCell="B1" sqref="B1"/>
    </sheetView>
  </sheetViews>
  <sheetFormatPr defaultRowHeight="18.75"/>
  <cols>
    <col min="1" max="1" width="6.375" style="144" bestFit="1" customWidth="1"/>
    <col min="2" max="3" width="7.5" style="144" bestFit="1" customWidth="1"/>
    <col min="4" max="4" width="178.125" style="144" bestFit="1" customWidth="1"/>
    <col min="5" max="16384" width="9" style="144"/>
  </cols>
  <sheetData>
    <row r="1" spans="1:4">
      <c r="A1" s="141" t="s">
        <v>234</v>
      </c>
      <c r="B1" s="141" t="s">
        <v>344</v>
      </c>
      <c r="C1" s="141" t="s">
        <v>345</v>
      </c>
      <c r="D1" s="141" t="s">
        <v>346</v>
      </c>
    </row>
    <row r="2" spans="1:4">
      <c r="A2" s="144">
        <v>1</v>
      </c>
      <c r="B2" s="144">
        <v>2060</v>
      </c>
      <c r="C2" s="144" t="s">
        <v>347</v>
      </c>
      <c r="D2" s="144" t="s">
        <v>15184</v>
      </c>
    </row>
    <row r="3" spans="1:4">
      <c r="A3" s="144">
        <v>2</v>
      </c>
      <c r="B3" s="144">
        <v>2060</v>
      </c>
      <c r="C3" s="144" t="s">
        <v>347</v>
      </c>
      <c r="D3" s="144" t="s">
        <v>15185</v>
      </c>
    </row>
    <row r="4" spans="1:4">
      <c r="A4" s="144">
        <v>3</v>
      </c>
      <c r="B4" s="144">
        <v>2060</v>
      </c>
      <c r="C4" s="144" t="s">
        <v>347</v>
      </c>
      <c r="D4" s="144" t="s">
        <v>15186</v>
      </c>
    </row>
    <row r="5" spans="1:4">
      <c r="A5" s="144">
        <v>4</v>
      </c>
      <c r="B5" s="144">
        <v>2060</v>
      </c>
      <c r="C5" s="144" t="s">
        <v>347</v>
      </c>
      <c r="D5" s="144" t="s">
        <v>15187</v>
      </c>
    </row>
    <row r="6" spans="1:4">
      <c r="A6" s="144">
        <v>5</v>
      </c>
      <c r="B6" s="144">
        <v>2060</v>
      </c>
      <c r="C6" s="144" t="s">
        <v>347</v>
      </c>
      <c r="D6" s="144" t="s">
        <v>15188</v>
      </c>
    </row>
    <row r="7" spans="1:4">
      <c r="A7" s="144">
        <v>6</v>
      </c>
      <c r="B7" s="144">
        <v>2060</v>
      </c>
      <c r="C7" s="144" t="s">
        <v>347</v>
      </c>
      <c r="D7" s="144" t="s">
        <v>15189</v>
      </c>
    </row>
    <row r="8" spans="1:4">
      <c r="A8" s="144">
        <v>7</v>
      </c>
      <c r="B8" s="144">
        <v>2060</v>
      </c>
      <c r="C8" s="144" t="s">
        <v>347</v>
      </c>
      <c r="D8" s="144" t="s">
        <v>15190</v>
      </c>
    </row>
    <row r="9" spans="1:4">
      <c r="A9" s="144">
        <v>8</v>
      </c>
      <c r="B9" s="144">
        <v>2060</v>
      </c>
      <c r="C9" s="144" t="s">
        <v>450</v>
      </c>
      <c r="D9" s="144" t="s">
        <v>15191</v>
      </c>
    </row>
    <row r="10" spans="1:4">
      <c r="A10" s="144">
        <v>9</v>
      </c>
      <c r="B10" s="144">
        <v>2060</v>
      </c>
      <c r="C10" s="144" t="s">
        <v>450</v>
      </c>
      <c r="D10" s="144" t="s">
        <v>15192</v>
      </c>
    </row>
    <row r="11" spans="1:4">
      <c r="A11" s="144">
        <v>10</v>
      </c>
      <c r="B11" s="144">
        <v>2060</v>
      </c>
      <c r="C11" s="144" t="s">
        <v>450</v>
      </c>
      <c r="D11" s="144" t="s">
        <v>15193</v>
      </c>
    </row>
    <row r="12" spans="1:4">
      <c r="A12" s="144">
        <v>11</v>
      </c>
      <c r="B12" s="144">
        <v>2060</v>
      </c>
      <c r="C12" s="144" t="s">
        <v>450</v>
      </c>
      <c r="D12" s="144" t="s">
        <v>15194</v>
      </c>
    </row>
    <row r="13" spans="1:4">
      <c r="A13" s="144">
        <v>12</v>
      </c>
      <c r="B13" s="144">
        <v>2060</v>
      </c>
      <c r="C13" s="144" t="s">
        <v>450</v>
      </c>
      <c r="D13" s="144" t="s">
        <v>15195</v>
      </c>
    </row>
    <row r="14" spans="1:4">
      <c r="A14" s="144">
        <v>13</v>
      </c>
      <c r="B14" s="144">
        <v>2060</v>
      </c>
      <c r="C14" s="144" t="s">
        <v>450</v>
      </c>
      <c r="D14" s="144" t="s">
        <v>15196</v>
      </c>
    </row>
    <row r="15" spans="1:4">
      <c r="A15" s="144">
        <v>14</v>
      </c>
      <c r="B15" s="144">
        <v>2060</v>
      </c>
      <c r="C15" s="144" t="s">
        <v>450</v>
      </c>
      <c r="D15" s="144" t="s">
        <v>15197</v>
      </c>
    </row>
    <row r="16" spans="1:4">
      <c r="A16" s="144">
        <v>15</v>
      </c>
      <c r="B16" s="144">
        <v>2060</v>
      </c>
      <c r="C16" s="144" t="s">
        <v>450</v>
      </c>
      <c r="D16" s="144" t="s">
        <v>15198</v>
      </c>
    </row>
    <row r="17" spans="1:4">
      <c r="A17" s="144">
        <v>16</v>
      </c>
      <c r="B17" s="144">
        <v>2060</v>
      </c>
      <c r="C17" s="144" t="s">
        <v>450</v>
      </c>
      <c r="D17" s="144" t="s">
        <v>15199</v>
      </c>
    </row>
    <row r="18" spans="1:4">
      <c r="A18" s="144">
        <v>17</v>
      </c>
      <c r="B18" s="144">
        <v>2060</v>
      </c>
      <c r="C18" s="144" t="s">
        <v>450</v>
      </c>
      <c r="D18" s="144" t="s">
        <v>15200</v>
      </c>
    </row>
    <row r="19" spans="1:4">
      <c r="A19" s="144">
        <v>18</v>
      </c>
      <c r="B19" s="144">
        <v>2060</v>
      </c>
      <c r="C19" s="144" t="s">
        <v>450</v>
      </c>
      <c r="D19" s="144" t="s">
        <v>15201</v>
      </c>
    </row>
    <row r="20" spans="1:4">
      <c r="A20" s="144">
        <v>19</v>
      </c>
      <c r="B20" s="144">
        <v>2060</v>
      </c>
      <c r="C20" s="144" t="s">
        <v>450</v>
      </c>
      <c r="D20" s="144" t="s">
        <v>15202</v>
      </c>
    </row>
    <row r="21" spans="1:4">
      <c r="A21" s="144">
        <v>20</v>
      </c>
      <c r="B21" s="144">
        <v>2060</v>
      </c>
      <c r="C21" s="144" t="s">
        <v>450</v>
      </c>
      <c r="D21" s="144" t="s">
        <v>15203</v>
      </c>
    </row>
    <row r="22" spans="1:4">
      <c r="A22" s="144">
        <v>21</v>
      </c>
      <c r="B22" s="144">
        <v>2060</v>
      </c>
      <c r="C22" s="144" t="s">
        <v>450</v>
      </c>
      <c r="D22" s="144" t="s">
        <v>15204</v>
      </c>
    </row>
    <row r="23" spans="1:4">
      <c r="A23" s="144">
        <v>22</v>
      </c>
      <c r="B23" s="144">
        <v>2060</v>
      </c>
      <c r="C23" s="144" t="s">
        <v>450</v>
      </c>
      <c r="D23" s="144" t="s">
        <v>15205</v>
      </c>
    </row>
    <row r="24" spans="1:4">
      <c r="A24" s="144">
        <v>23</v>
      </c>
      <c r="B24" s="144">
        <v>2060</v>
      </c>
      <c r="C24" s="144" t="s">
        <v>450</v>
      </c>
      <c r="D24" s="144" t="s">
        <v>15206</v>
      </c>
    </row>
    <row r="25" spans="1:4">
      <c r="A25" s="144">
        <v>24</v>
      </c>
      <c r="B25" s="144">
        <v>2060</v>
      </c>
      <c r="C25" s="144" t="s">
        <v>450</v>
      </c>
      <c r="D25" s="144" t="s">
        <v>15207</v>
      </c>
    </row>
    <row r="26" spans="1:4">
      <c r="A26" s="144">
        <v>25</v>
      </c>
      <c r="B26" s="144">
        <v>2060</v>
      </c>
      <c r="C26" s="144" t="s">
        <v>450</v>
      </c>
      <c r="D26" s="144" t="s">
        <v>15208</v>
      </c>
    </row>
    <row r="27" spans="1:4">
      <c r="A27" s="144">
        <v>26</v>
      </c>
      <c r="B27" s="144">
        <v>2060</v>
      </c>
      <c r="C27" s="144" t="s">
        <v>450</v>
      </c>
      <c r="D27" s="144" t="s">
        <v>15209</v>
      </c>
    </row>
    <row r="28" spans="1:4">
      <c r="A28" s="144">
        <v>27</v>
      </c>
      <c r="B28" s="144">
        <v>2060</v>
      </c>
      <c r="C28" s="144" t="s">
        <v>450</v>
      </c>
      <c r="D28" s="144" t="s">
        <v>15210</v>
      </c>
    </row>
    <row r="29" spans="1:4">
      <c r="A29" s="144">
        <v>28</v>
      </c>
      <c r="B29" s="144">
        <v>2060</v>
      </c>
      <c r="C29" s="144" t="s">
        <v>450</v>
      </c>
      <c r="D29" s="144" t="s">
        <v>15211</v>
      </c>
    </row>
    <row r="30" spans="1:4">
      <c r="A30" s="144">
        <v>29</v>
      </c>
      <c r="B30" s="144">
        <v>2060</v>
      </c>
      <c r="C30" s="144" t="s">
        <v>450</v>
      </c>
      <c r="D30" s="144" t="s">
        <v>15212</v>
      </c>
    </row>
    <row r="31" spans="1:4">
      <c r="A31" s="144">
        <v>30</v>
      </c>
      <c r="B31" s="144">
        <v>2060</v>
      </c>
      <c r="C31" s="144" t="s">
        <v>450</v>
      </c>
      <c r="D31" s="144" t="s">
        <v>15213</v>
      </c>
    </row>
    <row r="32" spans="1:4">
      <c r="A32" s="144">
        <v>31</v>
      </c>
      <c r="B32" s="144">
        <v>2060</v>
      </c>
      <c r="C32" s="144" t="s">
        <v>450</v>
      </c>
      <c r="D32" s="144" t="s">
        <v>15214</v>
      </c>
    </row>
    <row r="33" spans="1:4">
      <c r="A33" s="144">
        <v>32</v>
      </c>
      <c r="B33" s="144">
        <v>2060</v>
      </c>
      <c r="C33" s="144" t="s">
        <v>450</v>
      </c>
      <c r="D33" s="144" t="s">
        <v>15215</v>
      </c>
    </row>
    <row r="34" spans="1:4">
      <c r="A34" s="144">
        <v>33</v>
      </c>
      <c r="B34" s="144">
        <v>2060</v>
      </c>
      <c r="C34" s="144" t="s">
        <v>495</v>
      </c>
      <c r="D34" s="144" t="s">
        <v>15216</v>
      </c>
    </row>
    <row r="35" spans="1:4">
      <c r="A35" s="144">
        <v>34</v>
      </c>
      <c r="B35" s="144">
        <v>2060</v>
      </c>
      <c r="C35" s="144" t="s">
        <v>495</v>
      </c>
      <c r="D35" s="144" t="s">
        <v>15217</v>
      </c>
    </row>
    <row r="36" spans="1:4">
      <c r="A36" s="144">
        <v>35</v>
      </c>
      <c r="B36" s="144">
        <v>2060</v>
      </c>
      <c r="C36" s="144" t="s">
        <v>527</v>
      </c>
      <c r="D36" s="144" t="s">
        <v>15218</v>
      </c>
    </row>
    <row r="37" spans="1:4">
      <c r="A37" s="144">
        <v>36</v>
      </c>
      <c r="B37" s="144">
        <v>2060</v>
      </c>
      <c r="C37" s="144" t="s">
        <v>527</v>
      </c>
      <c r="D37" s="144" t="s">
        <v>15219</v>
      </c>
    </row>
    <row r="38" spans="1:4">
      <c r="A38" s="144">
        <v>37</v>
      </c>
      <c r="B38" s="144">
        <v>2060</v>
      </c>
      <c r="C38" s="144" t="s">
        <v>527</v>
      </c>
      <c r="D38" s="144" t="s">
        <v>15220</v>
      </c>
    </row>
    <row r="39" spans="1:4">
      <c r="A39" s="144">
        <v>38</v>
      </c>
      <c r="B39" s="144">
        <v>2060</v>
      </c>
      <c r="C39" s="144" t="s">
        <v>527</v>
      </c>
      <c r="D39" s="144" t="s">
        <v>15221</v>
      </c>
    </row>
    <row r="40" spans="1:4">
      <c r="A40" s="144">
        <v>39</v>
      </c>
      <c r="B40" s="144">
        <v>2060</v>
      </c>
      <c r="C40" s="144" t="s">
        <v>527</v>
      </c>
      <c r="D40" s="144" t="s">
        <v>15222</v>
      </c>
    </row>
    <row r="41" spans="1:4">
      <c r="A41" s="144">
        <v>40</v>
      </c>
      <c r="B41" s="144">
        <v>2060</v>
      </c>
      <c r="C41" s="144" t="s">
        <v>527</v>
      </c>
      <c r="D41" s="144" t="s">
        <v>15223</v>
      </c>
    </row>
    <row r="42" spans="1:4">
      <c r="A42" s="144">
        <v>41</v>
      </c>
      <c r="B42" s="144">
        <v>2060</v>
      </c>
      <c r="C42" s="144" t="s">
        <v>527</v>
      </c>
      <c r="D42" s="144" t="s">
        <v>15224</v>
      </c>
    </row>
    <row r="43" spans="1:4">
      <c r="A43" s="144">
        <v>42</v>
      </c>
      <c r="B43" s="144">
        <v>2060</v>
      </c>
      <c r="C43" s="144" t="s">
        <v>527</v>
      </c>
      <c r="D43" s="144" t="s">
        <v>15225</v>
      </c>
    </row>
    <row r="44" spans="1:4">
      <c r="A44" s="144">
        <v>43</v>
      </c>
      <c r="B44" s="144">
        <v>2060</v>
      </c>
      <c r="C44" s="144" t="s">
        <v>527</v>
      </c>
      <c r="D44" s="144" t="s">
        <v>15226</v>
      </c>
    </row>
    <row r="45" spans="1:4">
      <c r="A45" s="144">
        <v>44</v>
      </c>
      <c r="B45" s="144">
        <v>2060</v>
      </c>
      <c r="C45" s="144" t="s">
        <v>527</v>
      </c>
      <c r="D45" s="144" t="s">
        <v>15227</v>
      </c>
    </row>
    <row r="46" spans="1:4">
      <c r="A46" s="144">
        <v>45</v>
      </c>
      <c r="B46" s="144">
        <v>2060</v>
      </c>
      <c r="C46" s="144" t="s">
        <v>527</v>
      </c>
      <c r="D46" s="144" t="s">
        <v>15228</v>
      </c>
    </row>
    <row r="47" spans="1:4">
      <c r="A47" s="144">
        <v>46</v>
      </c>
      <c r="B47" s="144">
        <v>2060</v>
      </c>
      <c r="C47" s="144" t="s">
        <v>527</v>
      </c>
      <c r="D47" s="144" t="s">
        <v>15229</v>
      </c>
    </row>
    <row r="48" spans="1:4">
      <c r="A48" s="144">
        <v>47</v>
      </c>
      <c r="B48" s="144">
        <v>2060</v>
      </c>
      <c r="C48" s="144" t="s">
        <v>527</v>
      </c>
      <c r="D48" s="144" t="s">
        <v>15230</v>
      </c>
    </row>
    <row r="49" spans="1:4">
      <c r="A49" s="144">
        <v>48</v>
      </c>
      <c r="B49" s="144">
        <v>2060</v>
      </c>
      <c r="C49" s="144" t="s">
        <v>527</v>
      </c>
      <c r="D49" s="144" t="s">
        <v>15231</v>
      </c>
    </row>
    <row r="50" spans="1:4">
      <c r="A50" s="144">
        <v>49</v>
      </c>
      <c r="B50" s="144">
        <v>2060</v>
      </c>
      <c r="C50" s="144" t="s">
        <v>527</v>
      </c>
      <c r="D50" s="144" t="s">
        <v>15232</v>
      </c>
    </row>
    <row r="51" spans="1:4">
      <c r="A51" s="144">
        <v>50</v>
      </c>
      <c r="B51" s="144">
        <v>2060</v>
      </c>
      <c r="C51" s="144" t="s">
        <v>527</v>
      </c>
      <c r="D51" s="144" t="s">
        <v>15233</v>
      </c>
    </row>
    <row r="52" spans="1:4">
      <c r="A52" s="144">
        <v>51</v>
      </c>
      <c r="B52" s="144">
        <v>2060</v>
      </c>
      <c r="C52" s="144" t="s">
        <v>527</v>
      </c>
      <c r="D52" s="144" t="s">
        <v>15234</v>
      </c>
    </row>
    <row r="53" spans="1:4">
      <c r="A53" s="144">
        <v>52</v>
      </c>
      <c r="B53" s="144">
        <v>2060</v>
      </c>
      <c r="C53" s="144" t="s">
        <v>527</v>
      </c>
      <c r="D53" s="144" t="s">
        <v>15235</v>
      </c>
    </row>
    <row r="54" spans="1:4">
      <c r="A54" s="144">
        <v>53</v>
      </c>
      <c r="B54" s="144">
        <v>2060</v>
      </c>
      <c r="C54" s="144" t="s">
        <v>527</v>
      </c>
      <c r="D54" s="144" t="s">
        <v>15236</v>
      </c>
    </row>
    <row r="55" spans="1:4">
      <c r="A55" s="144">
        <v>54</v>
      </c>
      <c r="B55" s="144">
        <v>2060</v>
      </c>
      <c r="C55" s="144" t="s">
        <v>844</v>
      </c>
      <c r="D55" s="144" t="s">
        <v>15237</v>
      </c>
    </row>
    <row r="56" spans="1:4">
      <c r="A56" s="144">
        <v>55</v>
      </c>
      <c r="B56" s="144">
        <v>2060</v>
      </c>
      <c r="C56" s="144" t="s">
        <v>844</v>
      </c>
      <c r="D56" s="144" t="s">
        <v>15238</v>
      </c>
    </row>
    <row r="57" spans="1:4">
      <c r="A57" s="144">
        <v>56</v>
      </c>
      <c r="B57" s="144">
        <v>2060</v>
      </c>
      <c r="C57" s="144" t="s">
        <v>844</v>
      </c>
      <c r="D57" s="144" t="s">
        <v>15239</v>
      </c>
    </row>
    <row r="58" spans="1:4">
      <c r="A58" s="144">
        <v>57</v>
      </c>
      <c r="B58" s="144">
        <v>2060</v>
      </c>
      <c r="C58" s="144" t="s">
        <v>844</v>
      </c>
      <c r="D58" s="144" t="s">
        <v>15240</v>
      </c>
    </row>
    <row r="59" spans="1:4">
      <c r="A59" s="144">
        <v>58</v>
      </c>
      <c r="B59" s="144">
        <v>2060</v>
      </c>
      <c r="C59" s="144" t="s">
        <v>844</v>
      </c>
      <c r="D59" s="144" t="s">
        <v>15241</v>
      </c>
    </row>
    <row r="60" spans="1:4">
      <c r="A60" s="144">
        <v>59</v>
      </c>
      <c r="B60" s="144">
        <v>2060</v>
      </c>
      <c r="C60" s="144" t="s">
        <v>844</v>
      </c>
      <c r="D60" s="144" t="s">
        <v>15242</v>
      </c>
    </row>
    <row r="61" spans="1:4">
      <c r="A61" s="144">
        <v>60</v>
      </c>
      <c r="B61" s="144">
        <v>2060</v>
      </c>
      <c r="C61" s="144" t="s">
        <v>1061</v>
      </c>
      <c r="D61" s="144" t="s">
        <v>15243</v>
      </c>
    </row>
    <row r="62" spans="1:4">
      <c r="A62" s="144">
        <v>61</v>
      </c>
      <c r="B62" s="144">
        <v>2060</v>
      </c>
      <c r="C62" s="144" t="s">
        <v>1061</v>
      </c>
      <c r="D62" s="144" t="s">
        <v>15244</v>
      </c>
    </row>
    <row r="63" spans="1:4">
      <c r="A63" s="144">
        <v>62</v>
      </c>
      <c r="B63" s="144">
        <v>2060</v>
      </c>
      <c r="C63" s="144" t="s">
        <v>1061</v>
      </c>
      <c r="D63" s="144" t="s">
        <v>15245</v>
      </c>
    </row>
    <row r="64" spans="1:4">
      <c r="A64" s="144">
        <v>63</v>
      </c>
      <c r="B64" s="144">
        <v>2060</v>
      </c>
      <c r="C64" s="144" t="s">
        <v>1061</v>
      </c>
      <c r="D64" s="144" t="s">
        <v>15246</v>
      </c>
    </row>
    <row r="65" spans="1:4">
      <c r="A65" s="144">
        <v>64</v>
      </c>
      <c r="B65" s="144">
        <v>2060</v>
      </c>
      <c r="C65" s="144" t="s">
        <v>1061</v>
      </c>
      <c r="D65" s="144" t="s">
        <v>15247</v>
      </c>
    </row>
    <row r="66" spans="1:4">
      <c r="A66" s="144">
        <v>65</v>
      </c>
      <c r="B66" s="144">
        <v>2060</v>
      </c>
      <c r="C66" s="144" t="s">
        <v>1061</v>
      </c>
      <c r="D66" s="144" t="s">
        <v>15248</v>
      </c>
    </row>
    <row r="67" spans="1:4">
      <c r="A67" s="144">
        <v>66</v>
      </c>
      <c r="B67" s="144">
        <v>2060</v>
      </c>
      <c r="C67" s="144" t="s">
        <v>1061</v>
      </c>
      <c r="D67" s="144" t="s">
        <v>15249</v>
      </c>
    </row>
    <row r="68" spans="1:4">
      <c r="A68" s="144">
        <v>67</v>
      </c>
      <c r="B68" s="144">
        <v>2060</v>
      </c>
      <c r="C68" s="144" t="s">
        <v>1191</v>
      </c>
      <c r="D68" s="144" t="s">
        <v>15250</v>
      </c>
    </row>
    <row r="69" spans="1:4">
      <c r="A69" s="144">
        <v>68</v>
      </c>
      <c r="B69" s="144">
        <v>2060</v>
      </c>
      <c r="C69" s="144" t="s">
        <v>1191</v>
      </c>
      <c r="D69" s="144" t="s">
        <v>15251</v>
      </c>
    </row>
    <row r="70" spans="1:4">
      <c r="A70" s="144">
        <v>69</v>
      </c>
      <c r="B70" s="144">
        <v>2060</v>
      </c>
      <c r="C70" s="144" t="s">
        <v>1191</v>
      </c>
      <c r="D70" s="144" t="s">
        <v>15252</v>
      </c>
    </row>
    <row r="71" spans="1:4">
      <c r="A71" s="144">
        <v>70</v>
      </c>
      <c r="B71" s="144">
        <v>2060</v>
      </c>
      <c r="C71" s="144" t="s">
        <v>1191</v>
      </c>
      <c r="D71" s="144" t="s">
        <v>15253</v>
      </c>
    </row>
    <row r="72" spans="1:4">
      <c r="A72" s="144">
        <v>71</v>
      </c>
      <c r="B72" s="144">
        <v>2060</v>
      </c>
      <c r="C72" s="144" t="s">
        <v>1191</v>
      </c>
      <c r="D72" s="144" t="s">
        <v>15254</v>
      </c>
    </row>
    <row r="73" spans="1:4">
      <c r="A73" s="144">
        <v>72</v>
      </c>
      <c r="B73" s="144">
        <v>2060</v>
      </c>
      <c r="C73" s="144" t="s">
        <v>1191</v>
      </c>
      <c r="D73" s="144" t="s">
        <v>15255</v>
      </c>
    </row>
    <row r="74" spans="1:4">
      <c r="A74" s="144">
        <v>73</v>
      </c>
      <c r="B74" s="144">
        <v>2060</v>
      </c>
      <c r="C74" s="144" t="s">
        <v>1191</v>
      </c>
      <c r="D74" s="144" t="s">
        <v>15256</v>
      </c>
    </row>
    <row r="75" spans="1:4">
      <c r="A75" s="144">
        <v>74</v>
      </c>
      <c r="B75" s="144">
        <v>2060</v>
      </c>
      <c r="C75" s="144" t="s">
        <v>1191</v>
      </c>
      <c r="D75" s="144" t="s">
        <v>15257</v>
      </c>
    </row>
    <row r="76" spans="1:4">
      <c r="A76" s="144">
        <v>75</v>
      </c>
      <c r="B76" s="144">
        <v>2060</v>
      </c>
      <c r="C76" s="144" t="s">
        <v>1191</v>
      </c>
      <c r="D76" s="144" t="s">
        <v>15258</v>
      </c>
    </row>
    <row r="77" spans="1:4">
      <c r="A77" s="144">
        <v>76</v>
      </c>
      <c r="B77" s="144">
        <v>2060</v>
      </c>
      <c r="C77" s="144" t="s">
        <v>1191</v>
      </c>
      <c r="D77" s="144" t="s">
        <v>15259</v>
      </c>
    </row>
    <row r="78" spans="1:4">
      <c r="A78" s="144">
        <v>77</v>
      </c>
      <c r="B78" s="144">
        <v>2060</v>
      </c>
      <c r="C78" s="144" t="s">
        <v>1191</v>
      </c>
      <c r="D78" s="144" t="s">
        <v>15260</v>
      </c>
    </row>
    <row r="79" spans="1:4">
      <c r="A79" s="144">
        <v>78</v>
      </c>
      <c r="B79" s="144">
        <v>2060</v>
      </c>
      <c r="C79" s="144" t="s">
        <v>1191</v>
      </c>
      <c r="D79" s="144" t="s">
        <v>15261</v>
      </c>
    </row>
    <row r="80" spans="1:4">
      <c r="A80" s="144">
        <v>79</v>
      </c>
      <c r="B80" s="144">
        <v>2060</v>
      </c>
      <c r="C80" s="144" t="s">
        <v>1191</v>
      </c>
      <c r="D80" s="144" t="s">
        <v>15262</v>
      </c>
    </row>
    <row r="81" spans="1:4">
      <c r="A81" s="144">
        <v>80</v>
      </c>
      <c r="B81" s="144">
        <v>2060</v>
      </c>
      <c r="C81" s="144" t="s">
        <v>1191</v>
      </c>
      <c r="D81" s="144" t="s">
        <v>15263</v>
      </c>
    </row>
    <row r="82" spans="1:4">
      <c r="A82" s="144">
        <v>81</v>
      </c>
      <c r="B82" s="144">
        <v>2060</v>
      </c>
      <c r="C82" s="144" t="s">
        <v>1191</v>
      </c>
      <c r="D82" s="144" t="s">
        <v>15264</v>
      </c>
    </row>
    <row r="83" spans="1:4">
      <c r="A83" s="144">
        <v>82</v>
      </c>
      <c r="B83" s="144">
        <v>2060</v>
      </c>
      <c r="C83" s="144" t="s">
        <v>1191</v>
      </c>
      <c r="D83" s="144" t="s">
        <v>15265</v>
      </c>
    </row>
    <row r="84" spans="1:4">
      <c r="A84" s="144">
        <v>83</v>
      </c>
      <c r="B84" s="144">
        <v>2060</v>
      </c>
      <c r="C84" s="144" t="s">
        <v>1191</v>
      </c>
      <c r="D84" s="144" t="s">
        <v>15266</v>
      </c>
    </row>
    <row r="85" spans="1:4">
      <c r="A85" s="144">
        <v>84</v>
      </c>
      <c r="B85" s="144">
        <v>2060</v>
      </c>
      <c r="C85" s="144" t="s">
        <v>1191</v>
      </c>
      <c r="D85" s="144" t="s">
        <v>15267</v>
      </c>
    </row>
    <row r="86" spans="1:4">
      <c r="A86" s="144">
        <v>85</v>
      </c>
      <c r="B86" s="144">
        <v>2060</v>
      </c>
      <c r="C86" s="144" t="s">
        <v>1191</v>
      </c>
      <c r="D86" s="144" t="s">
        <v>15268</v>
      </c>
    </row>
    <row r="87" spans="1:4">
      <c r="A87" s="144">
        <v>86</v>
      </c>
      <c r="B87" s="144">
        <v>2060</v>
      </c>
      <c r="C87" s="144" t="s">
        <v>1191</v>
      </c>
      <c r="D87" s="144" t="s">
        <v>15269</v>
      </c>
    </row>
    <row r="88" spans="1:4">
      <c r="A88" s="144">
        <v>87</v>
      </c>
      <c r="B88" s="144">
        <v>2060</v>
      </c>
      <c r="C88" s="144" t="s">
        <v>1191</v>
      </c>
      <c r="D88" s="144" t="s">
        <v>15270</v>
      </c>
    </row>
    <row r="89" spans="1:4">
      <c r="A89" s="144">
        <v>88</v>
      </c>
      <c r="B89" s="144">
        <v>2060</v>
      </c>
      <c r="C89" s="144" t="s">
        <v>1191</v>
      </c>
      <c r="D89" s="144" t="s">
        <v>15271</v>
      </c>
    </row>
    <row r="90" spans="1:4">
      <c r="A90" s="144">
        <v>89</v>
      </c>
      <c r="B90" s="144">
        <v>2060</v>
      </c>
      <c r="C90" s="144" t="s">
        <v>1191</v>
      </c>
      <c r="D90" s="144" t="s">
        <v>15272</v>
      </c>
    </row>
    <row r="91" spans="1:4">
      <c r="A91" s="144">
        <v>90</v>
      </c>
      <c r="B91" s="144">
        <v>2060</v>
      </c>
      <c r="C91" s="144" t="s">
        <v>1191</v>
      </c>
      <c r="D91" s="144" t="s">
        <v>15273</v>
      </c>
    </row>
    <row r="92" spans="1:4">
      <c r="A92" s="144">
        <v>91</v>
      </c>
      <c r="B92" s="144">
        <v>2060</v>
      </c>
      <c r="C92" s="144" t="s">
        <v>1191</v>
      </c>
      <c r="D92" s="144" t="s">
        <v>15274</v>
      </c>
    </row>
    <row r="93" spans="1:4">
      <c r="A93" s="144">
        <v>92</v>
      </c>
      <c r="B93" s="144">
        <v>2060</v>
      </c>
      <c r="C93" s="144" t="s">
        <v>1191</v>
      </c>
      <c r="D93" s="144" t="s">
        <v>15275</v>
      </c>
    </row>
    <row r="94" spans="1:4">
      <c r="A94" s="144">
        <v>93</v>
      </c>
      <c r="B94" s="144">
        <v>2060</v>
      </c>
      <c r="C94" s="144" t="s">
        <v>1191</v>
      </c>
      <c r="D94" s="144" t="s">
        <v>15276</v>
      </c>
    </row>
    <row r="95" spans="1:4">
      <c r="A95" s="144">
        <v>94</v>
      </c>
      <c r="B95" s="144">
        <v>2060</v>
      </c>
      <c r="C95" s="144" t="s">
        <v>1191</v>
      </c>
      <c r="D95" s="144" t="s">
        <v>15277</v>
      </c>
    </row>
    <row r="96" spans="1:4">
      <c r="A96" s="144">
        <v>95</v>
      </c>
      <c r="B96" s="144">
        <v>2060</v>
      </c>
      <c r="C96" s="144" t="s">
        <v>1191</v>
      </c>
      <c r="D96" s="144" t="s">
        <v>15278</v>
      </c>
    </row>
    <row r="97" spans="1:4">
      <c r="A97" s="144">
        <v>96</v>
      </c>
      <c r="B97" s="144">
        <v>2060</v>
      </c>
      <c r="C97" s="144" t="s">
        <v>1191</v>
      </c>
      <c r="D97" s="144" t="s">
        <v>15279</v>
      </c>
    </row>
    <row r="98" spans="1:4">
      <c r="A98" s="144">
        <v>97</v>
      </c>
      <c r="B98" s="144">
        <v>2060</v>
      </c>
      <c r="C98" s="144" t="s">
        <v>1191</v>
      </c>
      <c r="D98" s="144" t="s">
        <v>15280</v>
      </c>
    </row>
    <row r="99" spans="1:4">
      <c r="A99" s="144">
        <v>98</v>
      </c>
      <c r="B99" s="144">
        <v>2060</v>
      </c>
      <c r="C99" s="144" t="s">
        <v>1574</v>
      </c>
      <c r="D99" s="144" t="s">
        <v>15281</v>
      </c>
    </row>
    <row r="100" spans="1:4">
      <c r="A100" s="144">
        <v>99</v>
      </c>
      <c r="B100" s="144">
        <v>2060</v>
      </c>
      <c r="C100" s="144" t="s">
        <v>1574</v>
      </c>
      <c r="D100" s="144" t="s">
        <v>15282</v>
      </c>
    </row>
    <row r="101" spans="1:4">
      <c r="A101" s="144">
        <v>100</v>
      </c>
      <c r="B101" s="144">
        <v>2060</v>
      </c>
      <c r="C101" s="144" t="s">
        <v>1574</v>
      </c>
      <c r="D101" s="144" t="s">
        <v>15283</v>
      </c>
    </row>
    <row r="102" spans="1:4">
      <c r="A102" s="144">
        <v>101</v>
      </c>
      <c r="B102" s="144">
        <v>2060</v>
      </c>
      <c r="C102" s="144" t="s">
        <v>1574</v>
      </c>
      <c r="D102" s="144" t="s">
        <v>15284</v>
      </c>
    </row>
    <row r="103" spans="1:4">
      <c r="A103" s="144">
        <v>102</v>
      </c>
      <c r="B103" s="144">
        <v>2060</v>
      </c>
      <c r="C103" s="144" t="s">
        <v>1574</v>
      </c>
      <c r="D103" s="144" t="s">
        <v>15285</v>
      </c>
    </row>
    <row r="104" spans="1:4">
      <c r="A104" s="144">
        <v>103</v>
      </c>
      <c r="B104" s="144">
        <v>2060</v>
      </c>
      <c r="C104" s="144" t="s">
        <v>1574</v>
      </c>
      <c r="D104" s="144" t="s">
        <v>15286</v>
      </c>
    </row>
    <row r="105" spans="1:4">
      <c r="A105" s="144">
        <v>104</v>
      </c>
      <c r="B105" s="144">
        <v>2060</v>
      </c>
      <c r="C105" s="144" t="s">
        <v>1574</v>
      </c>
      <c r="D105" s="144" t="s">
        <v>15287</v>
      </c>
    </row>
    <row r="106" spans="1:4">
      <c r="A106" s="144">
        <v>105</v>
      </c>
      <c r="B106" s="144">
        <v>2060</v>
      </c>
      <c r="C106" s="144" t="s">
        <v>1574</v>
      </c>
      <c r="D106" s="144" t="s">
        <v>15288</v>
      </c>
    </row>
    <row r="107" spans="1:4">
      <c r="A107" s="144">
        <v>106</v>
      </c>
      <c r="B107" s="144">
        <v>2060</v>
      </c>
      <c r="C107" s="144" t="s">
        <v>1574</v>
      </c>
      <c r="D107" s="144" t="s">
        <v>15289</v>
      </c>
    </row>
    <row r="108" spans="1:4">
      <c r="A108" s="144">
        <v>107</v>
      </c>
      <c r="B108" s="144">
        <v>2060</v>
      </c>
      <c r="C108" s="144" t="s">
        <v>1574</v>
      </c>
      <c r="D108" s="144" t="s">
        <v>15290</v>
      </c>
    </row>
    <row r="109" spans="1:4">
      <c r="A109" s="144">
        <v>108</v>
      </c>
      <c r="B109" s="144">
        <v>2060</v>
      </c>
      <c r="C109" s="144" t="s">
        <v>1574</v>
      </c>
      <c r="D109" s="144" t="s">
        <v>15291</v>
      </c>
    </row>
    <row r="110" spans="1:4">
      <c r="A110" s="144">
        <v>109</v>
      </c>
      <c r="B110" s="144">
        <v>2060</v>
      </c>
      <c r="C110" s="144" t="s">
        <v>1574</v>
      </c>
      <c r="D110" s="144" t="s">
        <v>15292</v>
      </c>
    </row>
    <row r="111" spans="1:4">
      <c r="A111" s="144">
        <v>110</v>
      </c>
      <c r="B111" s="144">
        <v>2060</v>
      </c>
      <c r="C111" s="144" t="s">
        <v>1574</v>
      </c>
      <c r="D111" s="144" t="s">
        <v>15293</v>
      </c>
    </row>
    <row r="112" spans="1:4">
      <c r="A112" s="144">
        <v>111</v>
      </c>
      <c r="B112" s="144">
        <v>2060</v>
      </c>
      <c r="C112" s="144" t="s">
        <v>1574</v>
      </c>
      <c r="D112" s="144" t="s">
        <v>15294</v>
      </c>
    </row>
    <row r="113" spans="1:4">
      <c r="A113" s="144">
        <v>112</v>
      </c>
      <c r="B113" s="144">
        <v>2060</v>
      </c>
      <c r="C113" s="144" t="s">
        <v>1574</v>
      </c>
      <c r="D113" s="144" t="s">
        <v>15295</v>
      </c>
    </row>
    <row r="114" spans="1:4">
      <c r="A114" s="144">
        <v>113</v>
      </c>
      <c r="B114" s="144">
        <v>2060</v>
      </c>
      <c r="C114" s="144" t="s">
        <v>1574</v>
      </c>
      <c r="D114" s="144" t="s">
        <v>15296</v>
      </c>
    </row>
    <row r="115" spans="1:4">
      <c r="A115" s="144">
        <v>114</v>
      </c>
      <c r="B115" s="144">
        <v>2060</v>
      </c>
      <c r="C115" s="144" t="s">
        <v>1574</v>
      </c>
      <c r="D115" s="144" t="s">
        <v>15297</v>
      </c>
    </row>
    <row r="116" spans="1:4">
      <c r="A116" s="144">
        <v>115</v>
      </c>
      <c r="B116" s="144">
        <v>2060</v>
      </c>
      <c r="C116" s="144" t="s">
        <v>1574</v>
      </c>
      <c r="D116" s="144" t="s">
        <v>15298</v>
      </c>
    </row>
    <row r="117" spans="1:4">
      <c r="A117" s="144">
        <v>116</v>
      </c>
      <c r="B117" s="144">
        <v>2060</v>
      </c>
      <c r="C117" s="144" t="s">
        <v>1574</v>
      </c>
      <c r="D117" s="144" t="s">
        <v>15299</v>
      </c>
    </row>
    <row r="118" spans="1:4">
      <c r="A118" s="144">
        <v>117</v>
      </c>
      <c r="B118" s="144">
        <v>2060</v>
      </c>
      <c r="C118" s="144" t="s">
        <v>1574</v>
      </c>
      <c r="D118" s="144" t="s">
        <v>15300</v>
      </c>
    </row>
    <row r="119" spans="1:4">
      <c r="A119" s="144">
        <v>118</v>
      </c>
      <c r="B119" s="144">
        <v>2060</v>
      </c>
      <c r="C119" s="144" t="s">
        <v>1574</v>
      </c>
      <c r="D119" s="144" t="s">
        <v>15301</v>
      </c>
    </row>
    <row r="120" spans="1:4">
      <c r="A120" s="144">
        <v>119</v>
      </c>
      <c r="B120" s="144">
        <v>2060</v>
      </c>
      <c r="C120" s="144" t="s">
        <v>1574</v>
      </c>
      <c r="D120" s="144" t="s">
        <v>15302</v>
      </c>
    </row>
    <row r="121" spans="1:4">
      <c r="A121" s="144">
        <v>120</v>
      </c>
      <c r="B121" s="144">
        <v>2060</v>
      </c>
      <c r="C121" s="144" t="s">
        <v>1574</v>
      </c>
      <c r="D121" s="144" t="s">
        <v>15303</v>
      </c>
    </row>
    <row r="122" spans="1:4">
      <c r="A122" s="144">
        <v>121</v>
      </c>
      <c r="B122" s="144">
        <v>2060</v>
      </c>
      <c r="C122" s="144" t="s">
        <v>1574</v>
      </c>
      <c r="D122" s="144" t="s">
        <v>15304</v>
      </c>
    </row>
    <row r="123" spans="1:4">
      <c r="A123" s="144">
        <v>122</v>
      </c>
      <c r="B123" s="144">
        <v>2060</v>
      </c>
      <c r="C123" s="144" t="s">
        <v>1574</v>
      </c>
      <c r="D123" s="144" t="s">
        <v>15305</v>
      </c>
    </row>
    <row r="124" spans="1:4">
      <c r="A124" s="144">
        <v>123</v>
      </c>
      <c r="B124" s="144">
        <v>2060</v>
      </c>
      <c r="C124" s="144" t="s">
        <v>1574</v>
      </c>
      <c r="D124" s="144" t="s">
        <v>15306</v>
      </c>
    </row>
    <row r="125" spans="1:4">
      <c r="A125" s="144">
        <v>124</v>
      </c>
      <c r="B125" s="144">
        <v>2060</v>
      </c>
      <c r="C125" s="144" t="s">
        <v>1574</v>
      </c>
      <c r="D125" s="144" t="s">
        <v>15307</v>
      </c>
    </row>
    <row r="126" spans="1:4">
      <c r="A126" s="144">
        <v>125</v>
      </c>
      <c r="B126" s="144">
        <v>2060</v>
      </c>
      <c r="C126" s="144" t="s">
        <v>1574</v>
      </c>
      <c r="D126" s="144" t="s">
        <v>15308</v>
      </c>
    </row>
    <row r="127" spans="1:4">
      <c r="A127" s="144">
        <v>126</v>
      </c>
      <c r="B127" s="144">
        <v>2060</v>
      </c>
      <c r="C127" s="144" t="s">
        <v>1574</v>
      </c>
      <c r="D127" s="144" t="s">
        <v>15309</v>
      </c>
    </row>
    <row r="128" spans="1:4">
      <c r="A128" s="144">
        <v>127</v>
      </c>
      <c r="B128" s="144">
        <v>2060</v>
      </c>
      <c r="C128" s="144" t="s">
        <v>1574</v>
      </c>
      <c r="D128" s="144" t="s">
        <v>15310</v>
      </c>
    </row>
    <row r="129" spans="1:4">
      <c r="A129" s="144">
        <v>128</v>
      </c>
      <c r="B129" s="144">
        <v>2060</v>
      </c>
      <c r="C129" s="144" t="s">
        <v>1574</v>
      </c>
      <c r="D129" s="144" t="s">
        <v>15311</v>
      </c>
    </row>
    <row r="130" spans="1:4">
      <c r="A130" s="144">
        <v>129</v>
      </c>
      <c r="B130" s="144">
        <v>2060</v>
      </c>
      <c r="C130" s="144" t="s">
        <v>1574</v>
      </c>
      <c r="D130" s="144" t="s">
        <v>15312</v>
      </c>
    </row>
    <row r="131" spans="1:4">
      <c r="A131" s="144">
        <v>130</v>
      </c>
      <c r="B131" s="144">
        <v>2060</v>
      </c>
      <c r="C131" s="144" t="s">
        <v>1574</v>
      </c>
      <c r="D131" s="144" t="s">
        <v>15313</v>
      </c>
    </row>
    <row r="132" spans="1:4">
      <c r="A132" s="144">
        <v>131</v>
      </c>
      <c r="B132" s="144">
        <v>2060</v>
      </c>
      <c r="C132" s="144" t="s">
        <v>1574</v>
      </c>
      <c r="D132" s="144" t="s">
        <v>15314</v>
      </c>
    </row>
    <row r="133" spans="1:4">
      <c r="A133" s="144">
        <v>132</v>
      </c>
      <c r="B133" s="144">
        <v>2060</v>
      </c>
      <c r="C133" s="144" t="s">
        <v>1574</v>
      </c>
      <c r="D133" s="144" t="s">
        <v>15315</v>
      </c>
    </row>
    <row r="134" spans="1:4">
      <c r="A134" s="144">
        <v>133</v>
      </c>
      <c r="B134" s="144">
        <v>2060</v>
      </c>
      <c r="C134" s="144" t="s">
        <v>1574</v>
      </c>
      <c r="D134" s="144" t="s">
        <v>15316</v>
      </c>
    </row>
    <row r="135" spans="1:4">
      <c r="A135" s="144">
        <v>134</v>
      </c>
      <c r="B135" s="144">
        <v>2060</v>
      </c>
      <c r="C135" s="144" t="s">
        <v>1574</v>
      </c>
      <c r="D135" s="144" t="s">
        <v>15317</v>
      </c>
    </row>
    <row r="136" spans="1:4">
      <c r="A136" s="144">
        <v>135</v>
      </c>
      <c r="B136" s="144">
        <v>2060</v>
      </c>
      <c r="C136" s="144" t="s">
        <v>1574</v>
      </c>
      <c r="D136" s="144" t="s">
        <v>15318</v>
      </c>
    </row>
    <row r="137" spans="1:4">
      <c r="A137" s="144">
        <v>136</v>
      </c>
      <c r="B137" s="144">
        <v>2060</v>
      </c>
      <c r="C137" s="144" t="s">
        <v>1574</v>
      </c>
      <c r="D137" s="144" t="s">
        <v>15319</v>
      </c>
    </row>
    <row r="138" spans="1:4">
      <c r="A138" s="144">
        <v>137</v>
      </c>
      <c r="B138" s="144">
        <v>2060</v>
      </c>
      <c r="C138" s="144" t="s">
        <v>1574</v>
      </c>
      <c r="D138" s="144" t="s">
        <v>15320</v>
      </c>
    </row>
    <row r="139" spans="1:4">
      <c r="A139" s="144">
        <v>138</v>
      </c>
      <c r="B139" s="144">
        <v>2060</v>
      </c>
      <c r="C139" s="144" t="s">
        <v>1574</v>
      </c>
      <c r="D139" s="144" t="s">
        <v>15321</v>
      </c>
    </row>
    <row r="140" spans="1:4">
      <c r="A140" s="144">
        <v>139</v>
      </c>
      <c r="B140" s="144">
        <v>2060</v>
      </c>
      <c r="C140" s="144" t="s">
        <v>1574</v>
      </c>
      <c r="D140" s="144" t="s">
        <v>15322</v>
      </c>
    </row>
    <row r="141" spans="1:4">
      <c r="A141" s="144">
        <v>140</v>
      </c>
      <c r="B141" s="144">
        <v>2060</v>
      </c>
      <c r="C141" s="144" t="s">
        <v>1574</v>
      </c>
      <c r="D141" s="144" t="s">
        <v>15323</v>
      </c>
    </row>
    <row r="142" spans="1:4">
      <c r="A142" s="144">
        <v>141</v>
      </c>
      <c r="B142" s="144">
        <v>2060</v>
      </c>
      <c r="C142" s="144" t="s">
        <v>1574</v>
      </c>
      <c r="D142" s="144" t="s">
        <v>15324</v>
      </c>
    </row>
    <row r="143" spans="1:4">
      <c r="A143" s="144">
        <v>142</v>
      </c>
      <c r="B143" s="144">
        <v>2060</v>
      </c>
      <c r="C143" s="144" t="s">
        <v>1574</v>
      </c>
      <c r="D143" s="144" t="s">
        <v>15325</v>
      </c>
    </row>
    <row r="144" spans="1:4">
      <c r="A144" s="144">
        <v>143</v>
      </c>
      <c r="B144" s="144">
        <v>2060</v>
      </c>
      <c r="C144" s="144" t="s">
        <v>1574</v>
      </c>
      <c r="D144" s="144" t="s">
        <v>15326</v>
      </c>
    </row>
    <row r="145" spans="1:4">
      <c r="A145" s="144">
        <v>144</v>
      </c>
      <c r="B145" s="144">
        <v>2060</v>
      </c>
      <c r="C145" s="144" t="s">
        <v>1574</v>
      </c>
      <c r="D145" s="144" t="s">
        <v>15327</v>
      </c>
    </row>
    <row r="146" spans="1:4">
      <c r="A146" s="144">
        <v>145</v>
      </c>
      <c r="B146" s="144">
        <v>2060</v>
      </c>
      <c r="C146" s="144" t="s">
        <v>1574</v>
      </c>
      <c r="D146" s="144" t="s">
        <v>15328</v>
      </c>
    </row>
    <row r="147" spans="1:4">
      <c r="A147" s="144">
        <v>146</v>
      </c>
      <c r="B147" s="144">
        <v>2060</v>
      </c>
      <c r="C147" s="144" t="s">
        <v>1574</v>
      </c>
      <c r="D147" s="144" t="s">
        <v>15329</v>
      </c>
    </row>
    <row r="148" spans="1:4">
      <c r="A148" s="144">
        <v>147</v>
      </c>
      <c r="B148" s="144">
        <v>2060</v>
      </c>
      <c r="C148" s="144" t="s">
        <v>1574</v>
      </c>
      <c r="D148" s="144" t="s">
        <v>15330</v>
      </c>
    </row>
    <row r="149" spans="1:4">
      <c r="A149" s="144">
        <v>148</v>
      </c>
      <c r="B149" s="144">
        <v>2060</v>
      </c>
      <c r="C149" s="144" t="s">
        <v>1574</v>
      </c>
      <c r="D149" s="144" t="s">
        <v>15331</v>
      </c>
    </row>
    <row r="150" spans="1:4">
      <c r="A150" s="144">
        <v>149</v>
      </c>
      <c r="B150" s="144">
        <v>2060</v>
      </c>
      <c r="C150" s="144" t="s">
        <v>1574</v>
      </c>
      <c r="D150" s="144" t="s">
        <v>15332</v>
      </c>
    </row>
    <row r="151" spans="1:4">
      <c r="A151" s="144">
        <v>150</v>
      </c>
      <c r="B151" s="144">
        <v>2060</v>
      </c>
      <c r="C151" s="144" t="s">
        <v>1574</v>
      </c>
      <c r="D151" s="144" t="s">
        <v>15333</v>
      </c>
    </row>
    <row r="152" spans="1:4">
      <c r="A152" s="144">
        <v>151</v>
      </c>
      <c r="B152" s="144">
        <v>2060</v>
      </c>
      <c r="C152" s="144" t="s">
        <v>1574</v>
      </c>
      <c r="D152" s="144" t="s">
        <v>15334</v>
      </c>
    </row>
    <row r="153" spans="1:4">
      <c r="A153" s="144">
        <v>152</v>
      </c>
      <c r="B153" s="144">
        <v>2060</v>
      </c>
      <c r="C153" s="144" t="s">
        <v>1574</v>
      </c>
      <c r="D153" s="144" t="s">
        <v>15335</v>
      </c>
    </row>
    <row r="154" spans="1:4">
      <c r="A154" s="144">
        <v>153</v>
      </c>
      <c r="B154" s="144">
        <v>2060</v>
      </c>
      <c r="C154" s="144" t="s">
        <v>1574</v>
      </c>
      <c r="D154" s="144" t="s">
        <v>15336</v>
      </c>
    </row>
    <row r="155" spans="1:4">
      <c r="A155" s="144">
        <v>154</v>
      </c>
      <c r="B155" s="144">
        <v>2060</v>
      </c>
      <c r="C155" s="144" t="s">
        <v>1574</v>
      </c>
      <c r="D155" s="144" t="s">
        <v>15337</v>
      </c>
    </row>
    <row r="156" spans="1:4">
      <c r="A156" s="144">
        <v>155</v>
      </c>
      <c r="B156" s="144">
        <v>2060</v>
      </c>
      <c r="C156" s="144" t="s">
        <v>1574</v>
      </c>
      <c r="D156" s="144" t="s">
        <v>15338</v>
      </c>
    </row>
    <row r="157" spans="1:4">
      <c r="A157" s="144">
        <v>156</v>
      </c>
      <c r="B157" s="144">
        <v>2060</v>
      </c>
      <c r="C157" s="144" t="s">
        <v>1574</v>
      </c>
      <c r="D157" s="144" t="s">
        <v>15339</v>
      </c>
    </row>
    <row r="158" spans="1:4">
      <c r="A158" s="144">
        <v>157</v>
      </c>
      <c r="B158" s="144">
        <v>2060</v>
      </c>
      <c r="C158" s="144" t="s">
        <v>1574</v>
      </c>
      <c r="D158" s="144" t="s">
        <v>15340</v>
      </c>
    </row>
    <row r="159" spans="1:4">
      <c r="A159" s="144">
        <v>158</v>
      </c>
      <c r="B159" s="144">
        <v>2060</v>
      </c>
      <c r="C159" s="144" t="s">
        <v>1574</v>
      </c>
      <c r="D159" s="144" t="s">
        <v>15341</v>
      </c>
    </row>
    <row r="160" spans="1:4">
      <c r="A160" s="144">
        <v>159</v>
      </c>
      <c r="B160" s="144">
        <v>2060</v>
      </c>
      <c r="C160" s="144" t="s">
        <v>1574</v>
      </c>
      <c r="D160" s="144" t="s">
        <v>15342</v>
      </c>
    </row>
    <row r="161" spans="1:4">
      <c r="A161" s="144">
        <v>160</v>
      </c>
      <c r="B161" s="144">
        <v>2060</v>
      </c>
      <c r="C161" s="144" t="s">
        <v>1574</v>
      </c>
      <c r="D161" s="144" t="s">
        <v>15343</v>
      </c>
    </row>
    <row r="162" spans="1:4">
      <c r="A162" s="144">
        <v>161</v>
      </c>
      <c r="B162" s="144">
        <v>2060</v>
      </c>
      <c r="C162" s="144" t="s">
        <v>1574</v>
      </c>
      <c r="D162" s="144" t="s">
        <v>15344</v>
      </c>
    </row>
    <row r="163" spans="1:4">
      <c r="A163" s="144">
        <v>162</v>
      </c>
      <c r="B163" s="144">
        <v>2060</v>
      </c>
      <c r="C163" s="144" t="s">
        <v>1574</v>
      </c>
      <c r="D163" s="144" t="s">
        <v>15345</v>
      </c>
    </row>
    <row r="164" spans="1:4">
      <c r="A164" s="144">
        <v>163</v>
      </c>
      <c r="B164" s="144">
        <v>2060</v>
      </c>
      <c r="C164" s="144" t="s">
        <v>1574</v>
      </c>
      <c r="D164" s="144" t="s">
        <v>15346</v>
      </c>
    </row>
    <row r="165" spans="1:4">
      <c r="A165" s="144">
        <v>164</v>
      </c>
      <c r="B165" s="144">
        <v>2060</v>
      </c>
      <c r="C165" s="144" t="s">
        <v>1574</v>
      </c>
      <c r="D165" s="144" t="s">
        <v>15347</v>
      </c>
    </row>
    <row r="166" spans="1:4">
      <c r="A166" s="144">
        <v>165</v>
      </c>
      <c r="B166" s="144">
        <v>2060</v>
      </c>
      <c r="C166" s="144" t="s">
        <v>1574</v>
      </c>
      <c r="D166" s="144" t="s">
        <v>15348</v>
      </c>
    </row>
    <row r="167" spans="1:4">
      <c r="A167" s="144">
        <v>166</v>
      </c>
      <c r="B167" s="144">
        <v>2060</v>
      </c>
      <c r="C167" s="144" t="s">
        <v>1574</v>
      </c>
      <c r="D167" s="144" t="s">
        <v>15349</v>
      </c>
    </row>
    <row r="168" spans="1:4">
      <c r="A168" s="144">
        <v>167</v>
      </c>
      <c r="B168" s="144">
        <v>2060</v>
      </c>
      <c r="C168" s="144" t="s">
        <v>1574</v>
      </c>
      <c r="D168" s="144" t="s">
        <v>15350</v>
      </c>
    </row>
    <row r="169" spans="1:4">
      <c r="A169" s="144">
        <v>168</v>
      </c>
      <c r="B169" s="144">
        <v>2060</v>
      </c>
      <c r="C169" s="144" t="s">
        <v>1574</v>
      </c>
      <c r="D169" s="144" t="s">
        <v>15351</v>
      </c>
    </row>
    <row r="170" spans="1:4">
      <c r="A170" s="144">
        <v>169</v>
      </c>
      <c r="B170" s="144">
        <v>2060</v>
      </c>
      <c r="C170" s="144" t="s">
        <v>1574</v>
      </c>
      <c r="D170" s="144" t="s">
        <v>15352</v>
      </c>
    </row>
    <row r="171" spans="1:4">
      <c r="A171" s="144">
        <v>170</v>
      </c>
      <c r="B171" s="144">
        <v>2060</v>
      </c>
      <c r="C171" s="144" t="s">
        <v>1574</v>
      </c>
      <c r="D171" s="144" t="s">
        <v>15353</v>
      </c>
    </row>
    <row r="172" spans="1:4">
      <c r="A172" s="144">
        <v>171</v>
      </c>
      <c r="B172" s="144">
        <v>2060</v>
      </c>
      <c r="C172" s="144" t="s">
        <v>1574</v>
      </c>
      <c r="D172" s="144" t="s">
        <v>15354</v>
      </c>
    </row>
    <row r="173" spans="1:4">
      <c r="A173" s="144">
        <v>172</v>
      </c>
      <c r="B173" s="144">
        <v>2060</v>
      </c>
      <c r="C173" s="144" t="s">
        <v>1574</v>
      </c>
      <c r="D173" s="144" t="s">
        <v>15355</v>
      </c>
    </row>
    <row r="174" spans="1:4">
      <c r="A174" s="144">
        <v>173</v>
      </c>
      <c r="B174" s="144">
        <v>2060</v>
      </c>
      <c r="C174" s="144" t="s">
        <v>1574</v>
      </c>
      <c r="D174" s="144" t="s">
        <v>15356</v>
      </c>
    </row>
    <row r="175" spans="1:4">
      <c r="A175" s="144">
        <v>174</v>
      </c>
      <c r="B175" s="144">
        <v>2060</v>
      </c>
      <c r="C175" s="144" t="s">
        <v>1574</v>
      </c>
      <c r="D175" s="144" t="s">
        <v>15357</v>
      </c>
    </row>
    <row r="176" spans="1:4">
      <c r="A176" s="144">
        <v>175</v>
      </c>
      <c r="B176" s="144">
        <v>2060</v>
      </c>
      <c r="C176" s="144" t="s">
        <v>1574</v>
      </c>
      <c r="D176" s="144" t="s">
        <v>15358</v>
      </c>
    </row>
    <row r="177" spans="1:4">
      <c r="A177" s="144">
        <v>176</v>
      </c>
      <c r="B177" s="144">
        <v>2060</v>
      </c>
      <c r="C177" s="144" t="s">
        <v>1574</v>
      </c>
      <c r="D177" s="144" t="s">
        <v>15359</v>
      </c>
    </row>
    <row r="178" spans="1:4">
      <c r="A178" s="144">
        <v>177</v>
      </c>
      <c r="B178" s="144">
        <v>2060</v>
      </c>
      <c r="C178" s="144" t="s">
        <v>1574</v>
      </c>
      <c r="D178" s="144" t="s">
        <v>15360</v>
      </c>
    </row>
    <row r="179" spans="1:4">
      <c r="A179" s="144">
        <v>178</v>
      </c>
      <c r="B179" s="144">
        <v>2060</v>
      </c>
      <c r="C179" s="144" t="s">
        <v>1574</v>
      </c>
      <c r="D179" s="144" t="s">
        <v>15361</v>
      </c>
    </row>
    <row r="180" spans="1:4">
      <c r="A180" s="144">
        <v>179</v>
      </c>
      <c r="B180" s="144">
        <v>2060</v>
      </c>
      <c r="C180" s="144" t="s">
        <v>1574</v>
      </c>
      <c r="D180" s="144" t="s">
        <v>15362</v>
      </c>
    </row>
    <row r="181" spans="1:4">
      <c r="A181" s="144">
        <v>180</v>
      </c>
      <c r="B181" s="144">
        <v>2060</v>
      </c>
      <c r="C181" s="144" t="s">
        <v>1574</v>
      </c>
      <c r="D181" s="144" t="s">
        <v>15363</v>
      </c>
    </row>
    <row r="182" spans="1:4">
      <c r="A182" s="144">
        <v>181</v>
      </c>
      <c r="B182" s="144">
        <v>2060</v>
      </c>
      <c r="C182" s="144" t="s">
        <v>1574</v>
      </c>
      <c r="D182" s="144" t="s">
        <v>15364</v>
      </c>
    </row>
    <row r="183" spans="1:4">
      <c r="A183" s="144">
        <v>182</v>
      </c>
      <c r="B183" s="144">
        <v>2060</v>
      </c>
      <c r="C183" s="144" t="s">
        <v>1574</v>
      </c>
      <c r="D183" s="144" t="s">
        <v>15365</v>
      </c>
    </row>
    <row r="184" spans="1:4">
      <c r="A184" s="144">
        <v>183</v>
      </c>
      <c r="B184" s="144">
        <v>2060</v>
      </c>
      <c r="C184" s="144" t="s">
        <v>1574</v>
      </c>
      <c r="D184" s="144" t="s">
        <v>15366</v>
      </c>
    </row>
    <row r="185" spans="1:4">
      <c r="A185" s="144">
        <v>184</v>
      </c>
      <c r="B185" s="144">
        <v>2060</v>
      </c>
      <c r="C185" s="144" t="s">
        <v>1574</v>
      </c>
      <c r="D185" s="144" t="s">
        <v>15367</v>
      </c>
    </row>
    <row r="186" spans="1:4">
      <c r="A186" s="144">
        <v>185</v>
      </c>
      <c r="B186" s="144">
        <v>2060</v>
      </c>
      <c r="C186" s="144" t="s">
        <v>1574</v>
      </c>
      <c r="D186" s="144" t="s">
        <v>15368</v>
      </c>
    </row>
    <row r="187" spans="1:4">
      <c r="A187" s="144">
        <v>186</v>
      </c>
      <c r="B187" s="144">
        <v>2060</v>
      </c>
      <c r="C187" s="144" t="s">
        <v>1574</v>
      </c>
      <c r="D187" s="144" t="s">
        <v>15369</v>
      </c>
    </row>
    <row r="188" spans="1:4">
      <c r="A188" s="144">
        <v>187</v>
      </c>
      <c r="B188" s="144">
        <v>2060</v>
      </c>
      <c r="C188" s="144" t="s">
        <v>1574</v>
      </c>
      <c r="D188" s="144" t="s">
        <v>15370</v>
      </c>
    </row>
    <row r="189" spans="1:4">
      <c r="A189" s="144">
        <v>188</v>
      </c>
      <c r="B189" s="144">
        <v>2060</v>
      </c>
      <c r="C189" s="144" t="s">
        <v>1574</v>
      </c>
      <c r="D189" s="144" t="s">
        <v>15371</v>
      </c>
    </row>
    <row r="190" spans="1:4">
      <c r="A190" s="144">
        <v>189</v>
      </c>
      <c r="B190" s="144">
        <v>2060</v>
      </c>
      <c r="C190" s="144" t="s">
        <v>1574</v>
      </c>
      <c r="D190" s="144" t="s">
        <v>15372</v>
      </c>
    </row>
    <row r="191" spans="1:4">
      <c r="A191" s="144">
        <v>190</v>
      </c>
      <c r="B191" s="144">
        <v>2060</v>
      </c>
      <c r="C191" s="144" t="s">
        <v>1574</v>
      </c>
      <c r="D191" s="144" t="s">
        <v>15373</v>
      </c>
    </row>
    <row r="192" spans="1:4">
      <c r="A192" s="144">
        <v>191</v>
      </c>
      <c r="B192" s="144">
        <v>2060</v>
      </c>
      <c r="C192" s="144" t="s">
        <v>1574</v>
      </c>
      <c r="D192" s="144" t="s">
        <v>15374</v>
      </c>
    </row>
    <row r="193" spans="1:4">
      <c r="A193" s="144">
        <v>192</v>
      </c>
      <c r="B193" s="144">
        <v>2060</v>
      </c>
      <c r="C193" s="144" t="s">
        <v>1574</v>
      </c>
      <c r="D193" s="144" t="s">
        <v>15375</v>
      </c>
    </row>
    <row r="194" spans="1:4">
      <c r="A194" s="144">
        <v>193</v>
      </c>
      <c r="B194" s="144">
        <v>2060</v>
      </c>
      <c r="C194" s="144" t="s">
        <v>1574</v>
      </c>
      <c r="D194" s="144" t="s">
        <v>15376</v>
      </c>
    </row>
    <row r="195" spans="1:4">
      <c r="A195" s="144">
        <v>194</v>
      </c>
      <c r="B195" s="144">
        <v>2060</v>
      </c>
      <c r="C195" s="144" t="s">
        <v>1574</v>
      </c>
      <c r="D195" s="144" t="s">
        <v>15377</v>
      </c>
    </row>
    <row r="196" spans="1:4">
      <c r="A196" s="144">
        <v>195</v>
      </c>
      <c r="B196" s="144">
        <v>2060</v>
      </c>
      <c r="C196" s="144" t="s">
        <v>1574</v>
      </c>
      <c r="D196" s="144" t="s">
        <v>15378</v>
      </c>
    </row>
    <row r="197" spans="1:4">
      <c r="A197" s="144">
        <v>196</v>
      </c>
      <c r="B197" s="144">
        <v>2060</v>
      </c>
      <c r="C197" s="144" t="s">
        <v>1574</v>
      </c>
      <c r="D197" s="144" t="s">
        <v>15379</v>
      </c>
    </row>
    <row r="198" spans="1:4">
      <c r="A198" s="144">
        <v>197</v>
      </c>
      <c r="B198" s="144">
        <v>2060</v>
      </c>
      <c r="C198" s="144" t="s">
        <v>1574</v>
      </c>
      <c r="D198" s="144" t="s">
        <v>12230</v>
      </c>
    </row>
    <row r="199" spans="1:4">
      <c r="A199" s="144">
        <v>198</v>
      </c>
      <c r="B199" s="144">
        <v>2060</v>
      </c>
      <c r="C199" s="144" t="s">
        <v>1574</v>
      </c>
      <c r="D199" s="144" t="s">
        <v>15380</v>
      </c>
    </row>
    <row r="200" spans="1:4">
      <c r="A200" s="144">
        <v>199</v>
      </c>
      <c r="B200" s="144">
        <v>2060</v>
      </c>
      <c r="C200" s="144" t="s">
        <v>1574</v>
      </c>
      <c r="D200" s="144" t="s">
        <v>15381</v>
      </c>
    </row>
    <row r="201" spans="1:4">
      <c r="A201" s="144">
        <v>200</v>
      </c>
      <c r="B201" s="144">
        <v>2060</v>
      </c>
      <c r="C201" s="144" t="s">
        <v>1574</v>
      </c>
      <c r="D201" s="144" t="s">
        <v>15382</v>
      </c>
    </row>
    <row r="202" spans="1:4">
      <c r="A202" s="144">
        <v>201</v>
      </c>
      <c r="B202" s="144">
        <v>2060</v>
      </c>
      <c r="C202" s="144" t="s">
        <v>1574</v>
      </c>
      <c r="D202" s="144" t="s">
        <v>15383</v>
      </c>
    </row>
    <row r="203" spans="1:4">
      <c r="A203" s="144">
        <v>202</v>
      </c>
      <c r="B203" s="144">
        <v>2060</v>
      </c>
      <c r="C203" s="144" t="s">
        <v>1574</v>
      </c>
      <c r="D203" s="144" t="s">
        <v>15384</v>
      </c>
    </row>
    <row r="204" spans="1:4">
      <c r="A204" s="144">
        <v>203</v>
      </c>
      <c r="B204" s="144">
        <v>2060</v>
      </c>
      <c r="C204" s="144" t="s">
        <v>1574</v>
      </c>
      <c r="D204" s="144" t="s">
        <v>15385</v>
      </c>
    </row>
    <row r="205" spans="1:4">
      <c r="A205" s="144">
        <v>204</v>
      </c>
      <c r="B205" s="144">
        <v>2060</v>
      </c>
      <c r="C205" s="144" t="s">
        <v>1574</v>
      </c>
      <c r="D205" s="144" t="s">
        <v>15386</v>
      </c>
    </row>
    <row r="206" spans="1:4">
      <c r="A206" s="144">
        <v>205</v>
      </c>
      <c r="B206" s="144">
        <v>2060</v>
      </c>
      <c r="C206" s="144" t="s">
        <v>1574</v>
      </c>
      <c r="D206" s="144" t="s">
        <v>15387</v>
      </c>
    </row>
    <row r="207" spans="1:4">
      <c r="A207" s="144">
        <v>206</v>
      </c>
      <c r="B207" s="144">
        <v>2060</v>
      </c>
      <c r="C207" s="144" t="s">
        <v>1574</v>
      </c>
      <c r="D207" s="144" t="s">
        <v>15388</v>
      </c>
    </row>
    <row r="208" spans="1:4">
      <c r="A208" s="144">
        <v>207</v>
      </c>
      <c r="B208" s="144">
        <v>2060</v>
      </c>
      <c r="C208" s="144" t="s">
        <v>1574</v>
      </c>
      <c r="D208" s="144" t="s">
        <v>15389</v>
      </c>
    </row>
    <row r="209" spans="1:4">
      <c r="A209" s="144">
        <v>208</v>
      </c>
      <c r="B209" s="144">
        <v>2060</v>
      </c>
      <c r="C209" s="144" t="s">
        <v>1574</v>
      </c>
      <c r="D209" s="144" t="s">
        <v>15390</v>
      </c>
    </row>
    <row r="210" spans="1:4">
      <c r="A210" s="144">
        <v>209</v>
      </c>
      <c r="B210" s="144">
        <v>2060</v>
      </c>
      <c r="C210" s="144" t="s">
        <v>1574</v>
      </c>
      <c r="D210" s="144" t="s">
        <v>15391</v>
      </c>
    </row>
    <row r="211" spans="1:4">
      <c r="A211" s="144">
        <v>210</v>
      </c>
      <c r="B211" s="144">
        <v>2060</v>
      </c>
      <c r="C211" s="144" t="s">
        <v>1574</v>
      </c>
      <c r="D211" s="144" t="s">
        <v>15392</v>
      </c>
    </row>
    <row r="212" spans="1:4">
      <c r="A212" s="144">
        <v>211</v>
      </c>
      <c r="B212" s="144">
        <v>2060</v>
      </c>
      <c r="C212" s="144" t="s">
        <v>1574</v>
      </c>
      <c r="D212" s="144" t="s">
        <v>15393</v>
      </c>
    </row>
    <row r="213" spans="1:4">
      <c r="A213" s="144">
        <v>212</v>
      </c>
      <c r="B213" s="144">
        <v>2060</v>
      </c>
      <c r="C213" s="144" t="s">
        <v>1574</v>
      </c>
      <c r="D213" s="144" t="s">
        <v>15394</v>
      </c>
    </row>
    <row r="214" spans="1:4">
      <c r="A214" s="144">
        <v>213</v>
      </c>
      <c r="B214" s="144">
        <v>2060</v>
      </c>
      <c r="C214" s="144" t="s">
        <v>1574</v>
      </c>
      <c r="D214" s="144" t="s">
        <v>15395</v>
      </c>
    </row>
    <row r="215" spans="1:4">
      <c r="A215" s="144">
        <v>214</v>
      </c>
      <c r="B215" s="144">
        <v>2060</v>
      </c>
      <c r="C215" s="144" t="s">
        <v>1574</v>
      </c>
      <c r="D215" s="144" t="s">
        <v>15396</v>
      </c>
    </row>
    <row r="216" spans="1:4">
      <c r="A216" s="144">
        <v>215</v>
      </c>
      <c r="B216" s="144">
        <v>2060</v>
      </c>
      <c r="C216" s="144" t="s">
        <v>1574</v>
      </c>
      <c r="D216" s="144" t="s">
        <v>15397</v>
      </c>
    </row>
    <row r="217" spans="1:4">
      <c r="A217" s="144">
        <v>216</v>
      </c>
      <c r="B217" s="144">
        <v>2060</v>
      </c>
      <c r="C217" s="144" t="s">
        <v>1574</v>
      </c>
      <c r="D217" s="144" t="s">
        <v>15398</v>
      </c>
    </row>
    <row r="218" spans="1:4">
      <c r="A218" s="144">
        <v>217</v>
      </c>
      <c r="B218" s="144">
        <v>2060</v>
      </c>
      <c r="C218" s="144" t="s">
        <v>1574</v>
      </c>
      <c r="D218" s="144" t="s">
        <v>15399</v>
      </c>
    </row>
    <row r="219" spans="1:4">
      <c r="A219" s="144">
        <v>218</v>
      </c>
      <c r="B219" s="144">
        <v>2060</v>
      </c>
      <c r="C219" s="144" t="s">
        <v>1574</v>
      </c>
      <c r="D219" s="144" t="s">
        <v>15400</v>
      </c>
    </row>
    <row r="220" spans="1:4">
      <c r="A220" s="144">
        <v>219</v>
      </c>
      <c r="B220" s="144">
        <v>2060</v>
      </c>
      <c r="C220" s="144" t="s">
        <v>1574</v>
      </c>
      <c r="D220" s="144" t="s">
        <v>15401</v>
      </c>
    </row>
    <row r="221" spans="1:4">
      <c r="A221" s="144">
        <v>220</v>
      </c>
      <c r="B221" s="144">
        <v>2060</v>
      </c>
      <c r="C221" s="144" t="s">
        <v>1574</v>
      </c>
      <c r="D221" s="144" t="s">
        <v>15402</v>
      </c>
    </row>
    <row r="222" spans="1:4">
      <c r="A222" s="144">
        <v>221</v>
      </c>
      <c r="B222" s="144">
        <v>2060</v>
      </c>
      <c r="C222" s="144" t="s">
        <v>1574</v>
      </c>
      <c r="D222" s="144" t="s">
        <v>15403</v>
      </c>
    </row>
    <row r="223" spans="1:4">
      <c r="A223" s="144">
        <v>222</v>
      </c>
      <c r="B223" s="144">
        <v>2060</v>
      </c>
      <c r="C223" s="144" t="s">
        <v>1574</v>
      </c>
      <c r="D223" s="144" t="s">
        <v>15404</v>
      </c>
    </row>
    <row r="224" spans="1:4">
      <c r="A224" s="144">
        <v>223</v>
      </c>
      <c r="B224" s="144">
        <v>2060</v>
      </c>
      <c r="C224" s="144" t="s">
        <v>1574</v>
      </c>
      <c r="D224" s="144" t="s">
        <v>15405</v>
      </c>
    </row>
    <row r="225" spans="1:4">
      <c r="A225" s="144">
        <v>224</v>
      </c>
      <c r="B225" s="144">
        <v>2060</v>
      </c>
      <c r="C225" s="144" t="s">
        <v>1574</v>
      </c>
      <c r="D225" s="144" t="s">
        <v>15406</v>
      </c>
    </row>
    <row r="226" spans="1:4">
      <c r="A226" s="144">
        <v>225</v>
      </c>
      <c r="B226" s="144">
        <v>2060</v>
      </c>
      <c r="C226" s="144" t="s">
        <v>1574</v>
      </c>
      <c r="D226" s="144" t="s">
        <v>15407</v>
      </c>
    </row>
    <row r="227" spans="1:4">
      <c r="A227" s="144">
        <v>226</v>
      </c>
      <c r="B227" s="144">
        <v>2060</v>
      </c>
      <c r="C227" s="144" t="s">
        <v>1574</v>
      </c>
      <c r="D227" s="144" t="s">
        <v>15408</v>
      </c>
    </row>
    <row r="228" spans="1:4">
      <c r="A228" s="144">
        <v>227</v>
      </c>
      <c r="B228" s="144">
        <v>2060</v>
      </c>
      <c r="C228" s="144" t="s">
        <v>1574</v>
      </c>
      <c r="D228" s="144" t="s">
        <v>15409</v>
      </c>
    </row>
    <row r="229" spans="1:4">
      <c r="A229" s="144">
        <v>228</v>
      </c>
      <c r="B229" s="144">
        <v>2060</v>
      </c>
      <c r="C229" s="144" t="s">
        <v>1574</v>
      </c>
      <c r="D229" s="144" t="s">
        <v>15410</v>
      </c>
    </row>
    <row r="230" spans="1:4">
      <c r="A230" s="144">
        <v>229</v>
      </c>
      <c r="B230" s="144">
        <v>2060</v>
      </c>
      <c r="C230" s="144" t="s">
        <v>1574</v>
      </c>
      <c r="D230" s="144" t="s">
        <v>15411</v>
      </c>
    </row>
    <row r="231" spans="1:4">
      <c r="A231" s="144">
        <v>230</v>
      </c>
      <c r="B231" s="144">
        <v>2060</v>
      </c>
      <c r="C231" s="144" t="s">
        <v>1574</v>
      </c>
      <c r="D231" s="144" t="s">
        <v>15412</v>
      </c>
    </row>
    <row r="232" spans="1:4">
      <c r="A232" s="144">
        <v>231</v>
      </c>
      <c r="B232" s="144">
        <v>2060</v>
      </c>
      <c r="C232" s="144" t="s">
        <v>1574</v>
      </c>
      <c r="D232" s="144" t="s">
        <v>15413</v>
      </c>
    </row>
    <row r="233" spans="1:4">
      <c r="A233" s="144">
        <v>232</v>
      </c>
      <c r="B233" s="144">
        <v>2060</v>
      </c>
      <c r="C233" s="144" t="s">
        <v>1574</v>
      </c>
      <c r="D233" s="144" t="s">
        <v>15414</v>
      </c>
    </row>
    <row r="234" spans="1:4">
      <c r="A234" s="144">
        <v>233</v>
      </c>
      <c r="B234" s="144">
        <v>2060</v>
      </c>
      <c r="C234" s="144" t="s">
        <v>1574</v>
      </c>
      <c r="D234" s="144" t="s">
        <v>15415</v>
      </c>
    </row>
    <row r="235" spans="1:4">
      <c r="A235" s="144">
        <v>234</v>
      </c>
      <c r="B235" s="144">
        <v>2060</v>
      </c>
      <c r="C235" s="144" t="s">
        <v>1574</v>
      </c>
      <c r="D235" s="144" t="s">
        <v>15416</v>
      </c>
    </row>
    <row r="236" spans="1:4">
      <c r="A236" s="144">
        <v>235</v>
      </c>
      <c r="B236" s="144">
        <v>2060</v>
      </c>
      <c r="C236" s="144" t="s">
        <v>1574</v>
      </c>
      <c r="D236" s="144" t="s">
        <v>15417</v>
      </c>
    </row>
    <row r="237" spans="1:4">
      <c r="A237" s="144">
        <v>236</v>
      </c>
      <c r="B237" s="144">
        <v>2060</v>
      </c>
      <c r="C237" s="144" t="s">
        <v>1574</v>
      </c>
      <c r="D237" s="144" t="s">
        <v>15418</v>
      </c>
    </row>
    <row r="238" spans="1:4">
      <c r="A238" s="144">
        <v>237</v>
      </c>
      <c r="B238" s="144">
        <v>2060</v>
      </c>
      <c r="C238" s="144" t="s">
        <v>1574</v>
      </c>
      <c r="D238" s="144" t="s">
        <v>15419</v>
      </c>
    </row>
    <row r="239" spans="1:4">
      <c r="A239" s="144">
        <v>238</v>
      </c>
      <c r="B239" s="144">
        <v>2060</v>
      </c>
      <c r="C239" s="144" t="s">
        <v>1574</v>
      </c>
      <c r="D239" s="144" t="s">
        <v>15420</v>
      </c>
    </row>
    <row r="240" spans="1:4">
      <c r="A240" s="144">
        <v>239</v>
      </c>
      <c r="B240" s="144">
        <v>2060</v>
      </c>
      <c r="C240" s="144" t="s">
        <v>1574</v>
      </c>
      <c r="D240" s="144" t="s">
        <v>15421</v>
      </c>
    </row>
    <row r="241" spans="1:4">
      <c r="A241" s="144">
        <v>240</v>
      </c>
      <c r="B241" s="144">
        <v>2060</v>
      </c>
      <c r="C241" s="144" t="s">
        <v>1574</v>
      </c>
      <c r="D241" s="144" t="s">
        <v>15422</v>
      </c>
    </row>
    <row r="242" spans="1:4">
      <c r="A242" s="144">
        <v>241</v>
      </c>
      <c r="B242" s="144">
        <v>2060</v>
      </c>
      <c r="C242" s="144" t="s">
        <v>1574</v>
      </c>
      <c r="D242" s="144" t="s">
        <v>15423</v>
      </c>
    </row>
    <row r="243" spans="1:4">
      <c r="A243" s="144">
        <v>242</v>
      </c>
      <c r="B243" s="144">
        <v>2060</v>
      </c>
      <c r="C243" s="144" t="s">
        <v>1574</v>
      </c>
      <c r="D243" s="144" t="s">
        <v>15424</v>
      </c>
    </row>
    <row r="244" spans="1:4">
      <c r="A244" s="144">
        <v>243</v>
      </c>
      <c r="B244" s="144">
        <v>2060</v>
      </c>
      <c r="C244" s="144" t="s">
        <v>1574</v>
      </c>
      <c r="D244" s="144" t="s">
        <v>15425</v>
      </c>
    </row>
    <row r="245" spans="1:4">
      <c r="A245" s="144">
        <v>244</v>
      </c>
      <c r="B245" s="144">
        <v>2060</v>
      </c>
      <c r="C245" s="144" t="s">
        <v>1574</v>
      </c>
      <c r="D245" s="144" t="s">
        <v>15426</v>
      </c>
    </row>
    <row r="246" spans="1:4">
      <c r="A246" s="144">
        <v>245</v>
      </c>
      <c r="B246" s="144">
        <v>2060</v>
      </c>
      <c r="C246" s="144" t="s">
        <v>1574</v>
      </c>
      <c r="D246" s="144" t="s">
        <v>15427</v>
      </c>
    </row>
    <row r="247" spans="1:4">
      <c r="A247" s="144">
        <v>246</v>
      </c>
      <c r="B247" s="144">
        <v>2060</v>
      </c>
      <c r="C247" s="144" t="s">
        <v>1574</v>
      </c>
      <c r="D247" s="144" t="s">
        <v>15428</v>
      </c>
    </row>
    <row r="248" spans="1:4">
      <c r="A248" s="144">
        <v>247</v>
      </c>
      <c r="B248" s="144">
        <v>2060</v>
      </c>
      <c r="C248" s="144" t="s">
        <v>1574</v>
      </c>
      <c r="D248" s="144" t="s">
        <v>15429</v>
      </c>
    </row>
    <row r="249" spans="1:4">
      <c r="A249" s="144">
        <v>248</v>
      </c>
      <c r="B249" s="144">
        <v>2060</v>
      </c>
      <c r="C249" s="144" t="s">
        <v>1574</v>
      </c>
      <c r="D249" s="144" t="s">
        <v>15430</v>
      </c>
    </row>
    <row r="250" spans="1:4">
      <c r="A250" s="144">
        <v>249</v>
      </c>
      <c r="B250" s="144">
        <v>2060</v>
      </c>
      <c r="C250" s="144" t="s">
        <v>1574</v>
      </c>
      <c r="D250" s="144" t="s">
        <v>15431</v>
      </c>
    </row>
    <row r="251" spans="1:4">
      <c r="A251" s="144">
        <v>250</v>
      </c>
      <c r="B251" s="144">
        <v>2060</v>
      </c>
      <c r="C251" s="144" t="s">
        <v>1574</v>
      </c>
      <c r="D251" s="144" t="s">
        <v>15432</v>
      </c>
    </row>
    <row r="252" spans="1:4">
      <c r="A252" s="144">
        <v>251</v>
      </c>
      <c r="B252" s="144">
        <v>2060</v>
      </c>
      <c r="C252" s="144" t="s">
        <v>1574</v>
      </c>
      <c r="D252" s="144" t="s">
        <v>15433</v>
      </c>
    </row>
    <row r="253" spans="1:4">
      <c r="A253" s="144">
        <v>252</v>
      </c>
      <c r="B253" s="144">
        <v>2060</v>
      </c>
      <c r="C253" s="144" t="s">
        <v>1574</v>
      </c>
      <c r="D253" s="144" t="s">
        <v>15434</v>
      </c>
    </row>
    <row r="254" spans="1:4">
      <c r="A254" s="144">
        <v>253</v>
      </c>
      <c r="B254" s="144">
        <v>2060</v>
      </c>
      <c r="C254" s="144" t="s">
        <v>1574</v>
      </c>
      <c r="D254" s="144" t="s">
        <v>15435</v>
      </c>
    </row>
    <row r="255" spans="1:4">
      <c r="A255" s="144">
        <v>254</v>
      </c>
      <c r="B255" s="144">
        <v>2060</v>
      </c>
      <c r="C255" s="144" t="s">
        <v>1574</v>
      </c>
      <c r="D255" s="144" t="s">
        <v>15436</v>
      </c>
    </row>
    <row r="256" spans="1:4">
      <c r="A256" s="144">
        <v>255</v>
      </c>
      <c r="B256" s="144">
        <v>2060</v>
      </c>
      <c r="C256" s="144" t="s">
        <v>1574</v>
      </c>
      <c r="D256" s="144" t="s">
        <v>15437</v>
      </c>
    </row>
    <row r="257" spans="1:4">
      <c r="A257" s="144">
        <v>256</v>
      </c>
      <c r="B257" s="144">
        <v>2060</v>
      </c>
      <c r="C257" s="144" t="s">
        <v>1574</v>
      </c>
      <c r="D257" s="144" t="s">
        <v>15438</v>
      </c>
    </row>
    <row r="258" spans="1:4">
      <c r="A258" s="144">
        <v>257</v>
      </c>
      <c r="B258" s="144">
        <v>2060</v>
      </c>
      <c r="C258" s="144" t="s">
        <v>1574</v>
      </c>
      <c r="D258" s="144" t="s">
        <v>15439</v>
      </c>
    </row>
    <row r="259" spans="1:4">
      <c r="A259" s="144">
        <v>258</v>
      </c>
      <c r="B259" s="144">
        <v>2060</v>
      </c>
      <c r="C259" s="144" t="s">
        <v>1574</v>
      </c>
      <c r="D259" s="144" t="s">
        <v>15440</v>
      </c>
    </row>
    <row r="260" spans="1:4">
      <c r="A260" s="144">
        <v>259</v>
      </c>
      <c r="B260" s="144">
        <v>2060</v>
      </c>
      <c r="C260" s="144" t="s">
        <v>1574</v>
      </c>
      <c r="D260" s="144" t="s">
        <v>15441</v>
      </c>
    </row>
    <row r="261" spans="1:4">
      <c r="A261" s="144">
        <v>260</v>
      </c>
      <c r="B261" s="144">
        <v>2060</v>
      </c>
      <c r="C261" s="144" t="s">
        <v>1574</v>
      </c>
      <c r="D261" s="144" t="s">
        <v>15442</v>
      </c>
    </row>
    <row r="262" spans="1:4">
      <c r="A262" s="144">
        <v>261</v>
      </c>
      <c r="B262" s="144">
        <v>2060</v>
      </c>
      <c r="C262" s="144" t="s">
        <v>1574</v>
      </c>
      <c r="D262" s="144" t="s">
        <v>15443</v>
      </c>
    </row>
    <row r="263" spans="1:4">
      <c r="A263" s="144">
        <v>262</v>
      </c>
      <c r="B263" s="144">
        <v>2060</v>
      </c>
      <c r="C263" s="144" t="s">
        <v>1574</v>
      </c>
      <c r="D263" s="144" t="s">
        <v>15444</v>
      </c>
    </row>
    <row r="264" spans="1:4">
      <c r="A264" s="144">
        <v>263</v>
      </c>
      <c r="B264" s="144">
        <v>2060</v>
      </c>
      <c r="C264" s="144" t="s">
        <v>1574</v>
      </c>
      <c r="D264" s="144" t="s">
        <v>15445</v>
      </c>
    </row>
    <row r="265" spans="1:4">
      <c r="A265" s="144">
        <v>264</v>
      </c>
      <c r="B265" s="144">
        <v>2060</v>
      </c>
      <c r="C265" s="144" t="s">
        <v>1574</v>
      </c>
      <c r="D265" s="144" t="s">
        <v>15446</v>
      </c>
    </row>
    <row r="266" spans="1:4">
      <c r="A266" s="144">
        <v>265</v>
      </c>
      <c r="B266" s="144">
        <v>2060</v>
      </c>
      <c r="C266" s="144" t="s">
        <v>1574</v>
      </c>
      <c r="D266" s="144" t="s">
        <v>15447</v>
      </c>
    </row>
    <row r="267" spans="1:4">
      <c r="A267" s="144">
        <v>266</v>
      </c>
      <c r="B267" s="144">
        <v>2060</v>
      </c>
      <c r="C267" s="144" t="s">
        <v>1574</v>
      </c>
      <c r="D267" s="144" t="s">
        <v>15448</v>
      </c>
    </row>
    <row r="268" spans="1:4">
      <c r="A268" s="144">
        <v>267</v>
      </c>
      <c r="B268" s="144">
        <v>2060</v>
      </c>
      <c r="C268" s="144" t="s">
        <v>1574</v>
      </c>
      <c r="D268" s="144" t="s">
        <v>15449</v>
      </c>
    </row>
    <row r="269" spans="1:4">
      <c r="A269" s="144">
        <v>268</v>
      </c>
      <c r="B269" s="144">
        <v>2060</v>
      </c>
      <c r="C269" s="144" t="s">
        <v>1574</v>
      </c>
      <c r="D269" s="144" t="s">
        <v>15450</v>
      </c>
    </row>
    <row r="270" spans="1:4">
      <c r="A270" s="144">
        <v>269</v>
      </c>
      <c r="B270" s="144">
        <v>2060</v>
      </c>
      <c r="C270" s="144" t="s">
        <v>1574</v>
      </c>
      <c r="D270" s="144" t="s">
        <v>15451</v>
      </c>
    </row>
    <row r="271" spans="1:4">
      <c r="A271" s="144">
        <v>270</v>
      </c>
      <c r="B271" s="144">
        <v>2060</v>
      </c>
      <c r="C271" s="144" t="s">
        <v>1574</v>
      </c>
      <c r="D271" s="144" t="s">
        <v>15452</v>
      </c>
    </row>
    <row r="272" spans="1:4">
      <c r="A272" s="144">
        <v>271</v>
      </c>
      <c r="B272" s="144">
        <v>2060</v>
      </c>
      <c r="C272" s="144" t="s">
        <v>1574</v>
      </c>
      <c r="D272" s="144" t="s">
        <v>15453</v>
      </c>
    </row>
    <row r="273" spans="1:4">
      <c r="A273" s="144">
        <v>272</v>
      </c>
      <c r="B273" s="144">
        <v>2060</v>
      </c>
      <c r="C273" s="144" t="s">
        <v>1574</v>
      </c>
      <c r="D273" s="144" t="s">
        <v>15454</v>
      </c>
    </row>
    <row r="274" spans="1:4">
      <c r="A274" s="144">
        <v>273</v>
      </c>
      <c r="B274" s="144">
        <v>2060</v>
      </c>
      <c r="C274" s="144" t="s">
        <v>1574</v>
      </c>
      <c r="D274" s="144" t="s">
        <v>15455</v>
      </c>
    </row>
    <row r="275" spans="1:4">
      <c r="A275" s="144">
        <v>274</v>
      </c>
      <c r="B275" s="144">
        <v>2060</v>
      </c>
      <c r="C275" s="144" t="s">
        <v>1574</v>
      </c>
      <c r="D275" s="144" t="s">
        <v>15456</v>
      </c>
    </row>
    <row r="276" spans="1:4">
      <c r="A276" s="144">
        <v>275</v>
      </c>
      <c r="B276" s="144">
        <v>2060</v>
      </c>
      <c r="C276" s="144" t="s">
        <v>1574</v>
      </c>
      <c r="D276" s="144" t="s">
        <v>15457</v>
      </c>
    </row>
    <row r="277" spans="1:4">
      <c r="A277" s="144">
        <v>276</v>
      </c>
      <c r="B277" s="144">
        <v>2060</v>
      </c>
      <c r="C277" s="144" t="s">
        <v>1574</v>
      </c>
      <c r="D277" s="144" t="s">
        <v>15458</v>
      </c>
    </row>
    <row r="278" spans="1:4">
      <c r="A278" s="144">
        <v>277</v>
      </c>
      <c r="B278" s="144">
        <v>2060</v>
      </c>
      <c r="C278" s="144" t="s">
        <v>1574</v>
      </c>
      <c r="D278" s="144" t="s">
        <v>15459</v>
      </c>
    </row>
    <row r="279" spans="1:4">
      <c r="A279" s="144">
        <v>278</v>
      </c>
      <c r="B279" s="144">
        <v>2060</v>
      </c>
      <c r="C279" s="144" t="s">
        <v>1574</v>
      </c>
      <c r="D279" s="144" t="s">
        <v>15460</v>
      </c>
    </row>
    <row r="280" spans="1:4">
      <c r="A280" s="144">
        <v>279</v>
      </c>
      <c r="B280" s="144">
        <v>2060</v>
      </c>
      <c r="C280" s="144" t="s">
        <v>1574</v>
      </c>
      <c r="D280" s="144" t="s">
        <v>15461</v>
      </c>
    </row>
    <row r="281" spans="1:4">
      <c r="A281" s="144">
        <v>280</v>
      </c>
      <c r="B281" s="144">
        <v>2060</v>
      </c>
      <c r="C281" s="144" t="s">
        <v>1574</v>
      </c>
      <c r="D281" s="144" t="s">
        <v>15462</v>
      </c>
    </row>
    <row r="282" spans="1:4">
      <c r="A282" s="144">
        <v>281</v>
      </c>
      <c r="B282" s="144">
        <v>2060</v>
      </c>
      <c r="C282" s="144" t="s">
        <v>1574</v>
      </c>
      <c r="D282" s="144" t="s">
        <v>15463</v>
      </c>
    </row>
    <row r="283" spans="1:4">
      <c r="A283" s="144">
        <v>282</v>
      </c>
      <c r="B283" s="144">
        <v>2060</v>
      </c>
      <c r="C283" s="144" t="s">
        <v>1574</v>
      </c>
      <c r="D283" s="144" t="s">
        <v>15464</v>
      </c>
    </row>
    <row r="284" spans="1:4">
      <c r="A284" s="144">
        <v>283</v>
      </c>
      <c r="B284" s="144">
        <v>2060</v>
      </c>
      <c r="C284" s="144" t="s">
        <v>1574</v>
      </c>
      <c r="D284" s="144" t="s">
        <v>15465</v>
      </c>
    </row>
    <row r="285" spans="1:4">
      <c r="A285" s="144">
        <v>284</v>
      </c>
      <c r="B285" s="144">
        <v>2060</v>
      </c>
      <c r="C285" s="144" t="s">
        <v>1574</v>
      </c>
      <c r="D285" s="144" t="s">
        <v>15466</v>
      </c>
    </row>
    <row r="286" spans="1:4">
      <c r="A286" s="144">
        <v>285</v>
      </c>
      <c r="B286" s="144">
        <v>2060</v>
      </c>
      <c r="C286" s="144" t="s">
        <v>1574</v>
      </c>
      <c r="D286" s="144" t="s">
        <v>15467</v>
      </c>
    </row>
    <row r="287" spans="1:4">
      <c r="A287" s="144">
        <v>286</v>
      </c>
      <c r="B287" s="144">
        <v>2060</v>
      </c>
      <c r="C287" s="144" t="s">
        <v>1574</v>
      </c>
      <c r="D287" s="144" t="s">
        <v>15468</v>
      </c>
    </row>
    <row r="288" spans="1:4">
      <c r="A288" s="144">
        <v>287</v>
      </c>
      <c r="B288" s="144">
        <v>2060</v>
      </c>
      <c r="C288" s="144" t="s">
        <v>1574</v>
      </c>
      <c r="D288" s="144" t="s">
        <v>15469</v>
      </c>
    </row>
    <row r="289" spans="1:4">
      <c r="A289" s="144">
        <v>288</v>
      </c>
      <c r="B289" s="144">
        <v>2060</v>
      </c>
      <c r="C289" s="144" t="s">
        <v>1574</v>
      </c>
      <c r="D289" s="144" t="s">
        <v>15470</v>
      </c>
    </row>
    <row r="290" spans="1:4">
      <c r="A290" s="144">
        <v>289</v>
      </c>
      <c r="B290" s="144">
        <v>2060</v>
      </c>
      <c r="C290" s="144" t="s">
        <v>1574</v>
      </c>
      <c r="D290" s="144" t="s">
        <v>15471</v>
      </c>
    </row>
    <row r="291" spans="1:4">
      <c r="A291" s="144">
        <v>290</v>
      </c>
      <c r="B291" s="144">
        <v>2060</v>
      </c>
      <c r="C291" s="144" t="s">
        <v>1574</v>
      </c>
      <c r="D291" s="144" t="s">
        <v>15472</v>
      </c>
    </row>
    <row r="292" spans="1:4">
      <c r="A292" s="144">
        <v>291</v>
      </c>
      <c r="B292" s="144">
        <v>2060</v>
      </c>
      <c r="C292" s="144" t="s">
        <v>1574</v>
      </c>
      <c r="D292" s="144" t="s">
        <v>15473</v>
      </c>
    </row>
    <row r="293" spans="1:4">
      <c r="A293" s="144">
        <v>292</v>
      </c>
      <c r="B293" s="144">
        <v>2060</v>
      </c>
      <c r="C293" s="144" t="s">
        <v>1574</v>
      </c>
      <c r="D293" s="144" t="s">
        <v>15474</v>
      </c>
    </row>
    <row r="294" spans="1:4">
      <c r="A294" s="144">
        <v>293</v>
      </c>
      <c r="B294" s="144">
        <v>2060</v>
      </c>
      <c r="C294" s="144" t="s">
        <v>1574</v>
      </c>
      <c r="D294" s="144" t="s">
        <v>15475</v>
      </c>
    </row>
    <row r="295" spans="1:4">
      <c r="A295" s="144">
        <v>294</v>
      </c>
      <c r="B295" s="144">
        <v>2060</v>
      </c>
      <c r="C295" s="144" t="s">
        <v>1574</v>
      </c>
      <c r="D295" s="144" t="s">
        <v>15476</v>
      </c>
    </row>
    <row r="296" spans="1:4">
      <c r="A296" s="144">
        <v>295</v>
      </c>
      <c r="B296" s="144">
        <v>2060</v>
      </c>
      <c r="C296" s="144" t="s">
        <v>1574</v>
      </c>
      <c r="D296" s="144" t="s">
        <v>15477</v>
      </c>
    </row>
    <row r="297" spans="1:4">
      <c r="A297" s="144">
        <v>296</v>
      </c>
      <c r="B297" s="144">
        <v>2060</v>
      </c>
      <c r="C297" s="144" t="s">
        <v>1574</v>
      </c>
      <c r="D297" s="144" t="s">
        <v>15478</v>
      </c>
    </row>
    <row r="298" spans="1:4">
      <c r="A298" s="144">
        <v>297</v>
      </c>
      <c r="B298" s="144">
        <v>2060</v>
      </c>
      <c r="C298" s="144" t="s">
        <v>1574</v>
      </c>
      <c r="D298" s="144" t="s">
        <v>15479</v>
      </c>
    </row>
    <row r="299" spans="1:4">
      <c r="A299" s="144">
        <v>298</v>
      </c>
      <c r="B299" s="144">
        <v>2060</v>
      </c>
      <c r="C299" s="144" t="s">
        <v>1574</v>
      </c>
      <c r="D299" s="144" t="s">
        <v>15480</v>
      </c>
    </row>
    <row r="300" spans="1:4">
      <c r="A300" s="144">
        <v>299</v>
      </c>
      <c r="B300" s="144">
        <v>2060</v>
      </c>
      <c r="C300" s="144" t="s">
        <v>1574</v>
      </c>
      <c r="D300" s="144" t="s">
        <v>15481</v>
      </c>
    </row>
    <row r="301" spans="1:4">
      <c r="A301" s="144">
        <v>300</v>
      </c>
      <c r="B301" s="144">
        <v>2060</v>
      </c>
      <c r="C301" s="144" t="s">
        <v>1574</v>
      </c>
      <c r="D301" s="144" t="s">
        <v>15482</v>
      </c>
    </row>
    <row r="302" spans="1:4">
      <c r="A302" s="144">
        <v>301</v>
      </c>
      <c r="B302" s="144">
        <v>2060</v>
      </c>
      <c r="C302" s="144" t="s">
        <v>1574</v>
      </c>
      <c r="D302" s="144" t="s">
        <v>15483</v>
      </c>
    </row>
    <row r="303" spans="1:4">
      <c r="A303" s="144">
        <v>302</v>
      </c>
      <c r="B303" s="144">
        <v>2060</v>
      </c>
      <c r="C303" s="144" t="s">
        <v>1574</v>
      </c>
      <c r="D303" s="144" t="s">
        <v>15484</v>
      </c>
    </row>
    <row r="304" spans="1:4">
      <c r="A304" s="144">
        <v>303</v>
      </c>
      <c r="B304" s="144">
        <v>2060</v>
      </c>
      <c r="C304" s="144" t="s">
        <v>1574</v>
      </c>
      <c r="D304" s="144" t="s">
        <v>15485</v>
      </c>
    </row>
    <row r="305" spans="1:4">
      <c r="A305" s="144">
        <v>304</v>
      </c>
      <c r="B305" s="144">
        <v>2060</v>
      </c>
      <c r="C305" s="144" t="s">
        <v>1574</v>
      </c>
      <c r="D305" s="144" t="s">
        <v>15486</v>
      </c>
    </row>
    <row r="306" spans="1:4">
      <c r="A306" s="144">
        <v>305</v>
      </c>
      <c r="B306" s="144">
        <v>2060</v>
      </c>
      <c r="C306" s="144" t="s">
        <v>1574</v>
      </c>
      <c r="D306" s="144" t="s">
        <v>15487</v>
      </c>
    </row>
    <row r="307" spans="1:4">
      <c r="A307" s="144">
        <v>306</v>
      </c>
      <c r="B307" s="144">
        <v>2060</v>
      </c>
      <c r="C307" s="144" t="s">
        <v>1574</v>
      </c>
      <c r="D307" s="144" t="s">
        <v>15488</v>
      </c>
    </row>
    <row r="308" spans="1:4">
      <c r="A308" s="144">
        <v>307</v>
      </c>
      <c r="B308" s="144">
        <v>2060</v>
      </c>
      <c r="C308" s="144" t="s">
        <v>1574</v>
      </c>
      <c r="D308" s="144" t="s">
        <v>15489</v>
      </c>
    </row>
    <row r="309" spans="1:4">
      <c r="A309" s="144">
        <v>308</v>
      </c>
      <c r="B309" s="144">
        <v>2060</v>
      </c>
      <c r="C309" s="144" t="s">
        <v>1574</v>
      </c>
      <c r="D309" s="144" t="s">
        <v>15490</v>
      </c>
    </row>
    <row r="310" spans="1:4">
      <c r="A310" s="144">
        <v>309</v>
      </c>
      <c r="B310" s="144">
        <v>2060</v>
      </c>
      <c r="C310" s="144" t="s">
        <v>1574</v>
      </c>
      <c r="D310" s="144" t="s">
        <v>15491</v>
      </c>
    </row>
    <row r="311" spans="1:4">
      <c r="A311" s="144">
        <v>310</v>
      </c>
      <c r="B311" s="144">
        <v>2060</v>
      </c>
      <c r="C311" s="144" t="s">
        <v>1574</v>
      </c>
      <c r="D311" s="144" t="s">
        <v>15492</v>
      </c>
    </row>
    <row r="312" spans="1:4">
      <c r="A312" s="144">
        <v>311</v>
      </c>
      <c r="B312" s="144">
        <v>2060</v>
      </c>
      <c r="C312" s="144" t="s">
        <v>1574</v>
      </c>
      <c r="D312" s="144" t="s">
        <v>15493</v>
      </c>
    </row>
    <row r="313" spans="1:4">
      <c r="A313" s="144">
        <v>312</v>
      </c>
      <c r="B313" s="144">
        <v>2060</v>
      </c>
      <c r="C313" s="144" t="s">
        <v>1574</v>
      </c>
      <c r="D313" s="144" t="s">
        <v>15494</v>
      </c>
    </row>
    <row r="314" spans="1:4">
      <c r="A314" s="144">
        <v>313</v>
      </c>
      <c r="B314" s="144">
        <v>2060</v>
      </c>
      <c r="C314" s="144" t="s">
        <v>1574</v>
      </c>
      <c r="D314" s="144" t="s">
        <v>15495</v>
      </c>
    </row>
    <row r="315" spans="1:4">
      <c r="A315" s="144">
        <v>314</v>
      </c>
      <c r="B315" s="144">
        <v>2060</v>
      </c>
      <c r="C315" s="144" t="s">
        <v>1574</v>
      </c>
      <c r="D315" s="144" t="s">
        <v>15496</v>
      </c>
    </row>
    <row r="316" spans="1:4">
      <c r="A316" s="144">
        <v>315</v>
      </c>
      <c r="B316" s="144">
        <v>2060</v>
      </c>
      <c r="C316" s="144" t="s">
        <v>1574</v>
      </c>
      <c r="D316" s="144" t="s">
        <v>15497</v>
      </c>
    </row>
    <row r="317" spans="1:4">
      <c r="A317" s="144">
        <v>316</v>
      </c>
      <c r="B317" s="144">
        <v>2061</v>
      </c>
      <c r="C317" s="144" t="s">
        <v>432</v>
      </c>
      <c r="D317" s="144" t="s">
        <v>15498</v>
      </c>
    </row>
    <row r="318" spans="1:4">
      <c r="A318" s="144">
        <v>317</v>
      </c>
      <c r="B318" s="144">
        <v>2061</v>
      </c>
      <c r="C318" s="144" t="s">
        <v>1191</v>
      </c>
      <c r="D318" s="144" t="s">
        <v>15499</v>
      </c>
    </row>
    <row r="319" spans="1:4">
      <c r="A319" s="144">
        <v>318</v>
      </c>
      <c r="B319" s="144">
        <v>2061</v>
      </c>
      <c r="C319" s="144" t="s">
        <v>1191</v>
      </c>
      <c r="D319" s="144" t="s">
        <v>15500</v>
      </c>
    </row>
    <row r="320" spans="1:4">
      <c r="A320" s="144">
        <v>319</v>
      </c>
      <c r="B320" s="144">
        <v>2061</v>
      </c>
      <c r="C320" s="144" t="s">
        <v>1191</v>
      </c>
      <c r="D320" s="144" t="s">
        <v>15501</v>
      </c>
    </row>
    <row r="321" spans="1:4">
      <c r="A321" s="144">
        <v>320</v>
      </c>
      <c r="B321" s="144">
        <v>2061</v>
      </c>
      <c r="C321" s="144" t="s">
        <v>1191</v>
      </c>
      <c r="D321" s="144" t="s">
        <v>15502</v>
      </c>
    </row>
    <row r="322" spans="1:4">
      <c r="A322" s="144">
        <v>321</v>
      </c>
      <c r="B322" s="144">
        <v>2061</v>
      </c>
      <c r="C322" s="144" t="s">
        <v>1574</v>
      </c>
      <c r="D322" s="144" t="s">
        <v>15503</v>
      </c>
    </row>
    <row r="323" spans="1:4">
      <c r="A323" s="144">
        <v>322</v>
      </c>
      <c r="B323" s="144">
        <v>2062</v>
      </c>
      <c r="C323" s="144" t="s">
        <v>432</v>
      </c>
      <c r="D323" s="144" t="s">
        <v>15504</v>
      </c>
    </row>
    <row r="324" spans="1:4">
      <c r="A324" s="144">
        <v>323</v>
      </c>
      <c r="B324" s="144">
        <v>2062</v>
      </c>
      <c r="C324" s="144" t="s">
        <v>844</v>
      </c>
      <c r="D324" s="144" t="s">
        <v>15505</v>
      </c>
    </row>
    <row r="325" spans="1:4">
      <c r="A325" s="144">
        <v>324</v>
      </c>
      <c r="B325" s="144">
        <v>2062</v>
      </c>
      <c r="C325" s="144" t="s">
        <v>1191</v>
      </c>
      <c r="D325" s="144" t="s">
        <v>15506</v>
      </c>
    </row>
    <row r="326" spans="1:4">
      <c r="A326" s="144">
        <v>325</v>
      </c>
      <c r="B326" s="144">
        <v>2062</v>
      </c>
      <c r="C326" s="144" t="s">
        <v>1191</v>
      </c>
      <c r="D326" s="144" t="s">
        <v>15507</v>
      </c>
    </row>
    <row r="327" spans="1:4">
      <c r="A327" s="144">
        <v>326</v>
      </c>
      <c r="B327" s="144">
        <v>2062</v>
      </c>
      <c r="C327" s="144" t="s">
        <v>1574</v>
      </c>
      <c r="D327" s="144" t="s">
        <v>15508</v>
      </c>
    </row>
    <row r="328" spans="1:4">
      <c r="A328" s="144">
        <v>327</v>
      </c>
      <c r="B328" s="144">
        <v>2063</v>
      </c>
      <c r="C328" s="144" t="s">
        <v>392</v>
      </c>
      <c r="D328" s="144" t="s">
        <v>15509</v>
      </c>
    </row>
    <row r="329" spans="1:4">
      <c r="A329" s="144">
        <v>328</v>
      </c>
      <c r="B329" s="144">
        <v>2063</v>
      </c>
      <c r="C329" s="144" t="s">
        <v>432</v>
      </c>
      <c r="D329" s="144" t="s">
        <v>15510</v>
      </c>
    </row>
    <row r="330" spans="1:4">
      <c r="A330" s="144">
        <v>329</v>
      </c>
      <c r="B330" s="144">
        <v>2063</v>
      </c>
      <c r="C330" s="144" t="s">
        <v>527</v>
      </c>
      <c r="D330" s="144" t="s">
        <v>15511</v>
      </c>
    </row>
    <row r="331" spans="1:4">
      <c r="A331" s="144">
        <v>330</v>
      </c>
      <c r="B331" s="144">
        <v>2063</v>
      </c>
      <c r="C331" s="144" t="s">
        <v>527</v>
      </c>
      <c r="D331" s="144" t="s">
        <v>15512</v>
      </c>
    </row>
    <row r="332" spans="1:4">
      <c r="A332" s="144">
        <v>331</v>
      </c>
      <c r="B332" s="144">
        <v>2063</v>
      </c>
      <c r="C332" s="144" t="s">
        <v>1191</v>
      </c>
      <c r="D332" s="144" t="s">
        <v>15513</v>
      </c>
    </row>
    <row r="333" spans="1:4">
      <c r="A333" s="144">
        <v>332</v>
      </c>
      <c r="B333" s="144">
        <v>2063</v>
      </c>
      <c r="C333" s="144" t="s">
        <v>1574</v>
      </c>
      <c r="D333" s="144" t="s">
        <v>15514</v>
      </c>
    </row>
    <row r="334" spans="1:4">
      <c r="A334" s="144">
        <v>333</v>
      </c>
      <c r="B334" s="144">
        <v>2063</v>
      </c>
      <c r="C334" s="144" t="s">
        <v>1574</v>
      </c>
      <c r="D334" s="144" t="s">
        <v>15515</v>
      </c>
    </row>
    <row r="335" spans="1:4">
      <c r="A335" s="144">
        <v>334</v>
      </c>
      <c r="B335" s="144">
        <v>2064</v>
      </c>
      <c r="C335" s="144" t="s">
        <v>347</v>
      </c>
      <c r="D335" s="144" t="s">
        <v>15516</v>
      </c>
    </row>
    <row r="336" spans="1:4">
      <c r="A336" s="144">
        <v>335</v>
      </c>
      <c r="B336" s="144">
        <v>2064</v>
      </c>
      <c r="C336" s="144" t="s">
        <v>347</v>
      </c>
      <c r="D336" s="144" t="s">
        <v>15517</v>
      </c>
    </row>
    <row r="337" spans="1:4">
      <c r="A337" s="144">
        <v>336</v>
      </c>
      <c r="B337" s="144">
        <v>2064</v>
      </c>
      <c r="C337" s="144" t="s">
        <v>527</v>
      </c>
      <c r="D337" s="144" t="s">
        <v>15518</v>
      </c>
    </row>
    <row r="338" spans="1:4">
      <c r="A338" s="144">
        <v>337</v>
      </c>
      <c r="B338" s="144">
        <v>2064</v>
      </c>
      <c r="C338" s="144" t="s">
        <v>527</v>
      </c>
      <c r="D338" s="144" t="s">
        <v>15519</v>
      </c>
    </row>
    <row r="339" spans="1:4">
      <c r="A339" s="144">
        <v>338</v>
      </c>
      <c r="B339" s="144">
        <v>2064</v>
      </c>
      <c r="C339" s="144" t="s">
        <v>527</v>
      </c>
      <c r="D339" s="144" t="s">
        <v>15520</v>
      </c>
    </row>
    <row r="340" spans="1:4">
      <c r="A340" s="144">
        <v>339</v>
      </c>
      <c r="B340" s="144">
        <v>2064</v>
      </c>
      <c r="C340" s="144" t="s">
        <v>844</v>
      </c>
      <c r="D340" s="144" t="s">
        <v>15521</v>
      </c>
    </row>
    <row r="341" spans="1:4">
      <c r="A341" s="144">
        <v>340</v>
      </c>
      <c r="B341" s="144">
        <v>2064</v>
      </c>
      <c r="C341" s="144" t="s">
        <v>1061</v>
      </c>
      <c r="D341" s="144" t="s">
        <v>15522</v>
      </c>
    </row>
    <row r="342" spans="1:4">
      <c r="A342" s="144">
        <v>341</v>
      </c>
      <c r="B342" s="144">
        <v>2064</v>
      </c>
      <c r="C342" s="144" t="s">
        <v>1191</v>
      </c>
      <c r="D342" s="144" t="s">
        <v>15523</v>
      </c>
    </row>
    <row r="343" spans="1:4">
      <c r="A343" s="144">
        <v>342</v>
      </c>
      <c r="B343" s="144">
        <v>2064</v>
      </c>
      <c r="C343" s="144" t="s">
        <v>1191</v>
      </c>
      <c r="D343" s="144" t="s">
        <v>15524</v>
      </c>
    </row>
    <row r="344" spans="1:4">
      <c r="A344" s="144">
        <v>343</v>
      </c>
      <c r="B344" s="144">
        <v>2064</v>
      </c>
      <c r="C344" s="144" t="s">
        <v>1191</v>
      </c>
      <c r="D344" s="144" t="s">
        <v>15525</v>
      </c>
    </row>
    <row r="345" spans="1:4">
      <c r="A345" s="144">
        <v>344</v>
      </c>
      <c r="B345" s="144">
        <v>2064</v>
      </c>
      <c r="C345" s="144" t="s">
        <v>1574</v>
      </c>
      <c r="D345" s="144" t="s">
        <v>15526</v>
      </c>
    </row>
    <row r="346" spans="1:4">
      <c r="A346" s="144">
        <v>345</v>
      </c>
      <c r="B346" s="144">
        <v>2064</v>
      </c>
      <c r="C346" s="144" t="s">
        <v>1574</v>
      </c>
      <c r="D346" s="144" t="s">
        <v>15527</v>
      </c>
    </row>
    <row r="347" spans="1:4">
      <c r="A347" s="144">
        <v>346</v>
      </c>
      <c r="B347" s="144">
        <v>2065</v>
      </c>
      <c r="C347" s="144" t="s">
        <v>450</v>
      </c>
      <c r="D347" s="144" t="s">
        <v>15528</v>
      </c>
    </row>
    <row r="348" spans="1:4">
      <c r="A348" s="144">
        <v>347</v>
      </c>
      <c r="B348" s="144">
        <v>2065</v>
      </c>
      <c r="C348" s="144" t="s">
        <v>450</v>
      </c>
      <c r="D348" s="144" t="s">
        <v>15529</v>
      </c>
    </row>
    <row r="349" spans="1:4">
      <c r="A349" s="144">
        <v>348</v>
      </c>
      <c r="B349" s="144">
        <v>2065</v>
      </c>
      <c r="C349" s="144" t="s">
        <v>450</v>
      </c>
      <c r="D349" s="144" t="s">
        <v>15530</v>
      </c>
    </row>
    <row r="350" spans="1:4">
      <c r="A350" s="144">
        <v>349</v>
      </c>
      <c r="B350" s="144">
        <v>2065</v>
      </c>
      <c r="C350" s="144" t="s">
        <v>527</v>
      </c>
      <c r="D350" s="144" t="s">
        <v>15531</v>
      </c>
    </row>
    <row r="351" spans="1:4">
      <c r="A351" s="144">
        <v>350</v>
      </c>
      <c r="B351" s="144">
        <v>2065</v>
      </c>
      <c r="C351" s="144" t="s">
        <v>527</v>
      </c>
      <c r="D351" s="144" t="s">
        <v>15532</v>
      </c>
    </row>
    <row r="352" spans="1:4">
      <c r="A352" s="144">
        <v>351</v>
      </c>
      <c r="B352" s="144">
        <v>2065</v>
      </c>
      <c r="C352" s="144" t="s">
        <v>527</v>
      </c>
      <c r="D352" s="144" t="s">
        <v>15533</v>
      </c>
    </row>
    <row r="353" spans="1:4">
      <c r="A353" s="144">
        <v>352</v>
      </c>
      <c r="B353" s="144">
        <v>2065</v>
      </c>
      <c r="C353" s="144" t="s">
        <v>844</v>
      </c>
      <c r="D353" s="144" t="s">
        <v>15534</v>
      </c>
    </row>
    <row r="354" spans="1:4">
      <c r="A354" s="144">
        <v>353</v>
      </c>
      <c r="B354" s="144">
        <v>2065</v>
      </c>
      <c r="C354" s="144" t="s">
        <v>844</v>
      </c>
      <c r="D354" s="144" t="s">
        <v>15535</v>
      </c>
    </row>
    <row r="355" spans="1:4">
      <c r="A355" s="144">
        <v>354</v>
      </c>
      <c r="B355" s="144">
        <v>2065</v>
      </c>
      <c r="C355" s="144" t="s">
        <v>1061</v>
      </c>
      <c r="D355" s="144" t="s">
        <v>15536</v>
      </c>
    </row>
    <row r="356" spans="1:4">
      <c r="A356" s="144">
        <v>355</v>
      </c>
      <c r="B356" s="144">
        <v>2065</v>
      </c>
      <c r="C356" s="144" t="s">
        <v>1061</v>
      </c>
      <c r="D356" s="144" t="s">
        <v>15537</v>
      </c>
    </row>
    <row r="357" spans="1:4">
      <c r="A357" s="144">
        <v>356</v>
      </c>
      <c r="B357" s="144">
        <v>2065</v>
      </c>
      <c r="C357" s="144" t="s">
        <v>1061</v>
      </c>
      <c r="D357" s="144" t="s">
        <v>15538</v>
      </c>
    </row>
    <row r="358" spans="1:4">
      <c r="A358" s="144">
        <v>357</v>
      </c>
      <c r="B358" s="144">
        <v>2065</v>
      </c>
      <c r="C358" s="144" t="s">
        <v>1191</v>
      </c>
      <c r="D358" s="144" t="s">
        <v>15539</v>
      </c>
    </row>
    <row r="359" spans="1:4">
      <c r="A359" s="144">
        <v>358</v>
      </c>
      <c r="B359" s="144">
        <v>2065</v>
      </c>
      <c r="C359" s="144" t="s">
        <v>1191</v>
      </c>
      <c r="D359" s="144" t="s">
        <v>15540</v>
      </c>
    </row>
    <row r="360" spans="1:4">
      <c r="A360" s="144">
        <v>359</v>
      </c>
      <c r="B360" s="144">
        <v>2065</v>
      </c>
      <c r="C360" s="144" t="s">
        <v>1191</v>
      </c>
      <c r="D360" s="144" t="s">
        <v>15541</v>
      </c>
    </row>
    <row r="361" spans="1:4">
      <c r="A361" s="144">
        <v>360</v>
      </c>
      <c r="B361" s="144">
        <v>2065</v>
      </c>
      <c r="C361" s="144" t="s">
        <v>1574</v>
      </c>
      <c r="D361" s="144" t="s">
        <v>15542</v>
      </c>
    </row>
    <row r="362" spans="1:4">
      <c r="A362" s="144">
        <v>361</v>
      </c>
      <c r="B362" s="144">
        <v>2065</v>
      </c>
      <c r="C362" s="144" t="s">
        <v>1574</v>
      </c>
      <c r="D362" s="144" t="s">
        <v>15543</v>
      </c>
    </row>
    <row r="363" spans="1:4">
      <c r="A363" s="144">
        <v>362</v>
      </c>
      <c r="B363" s="144">
        <v>2065</v>
      </c>
      <c r="C363" s="144" t="s">
        <v>1574</v>
      </c>
      <c r="D363" s="144" t="s">
        <v>15544</v>
      </c>
    </row>
    <row r="364" spans="1:4">
      <c r="A364" s="144">
        <v>363</v>
      </c>
      <c r="B364" s="144">
        <v>2065</v>
      </c>
      <c r="C364" s="144" t="s">
        <v>1574</v>
      </c>
      <c r="D364" s="144" t="s">
        <v>15545</v>
      </c>
    </row>
    <row r="365" spans="1:4">
      <c r="A365" s="144">
        <v>364</v>
      </c>
      <c r="B365" s="144">
        <v>2065</v>
      </c>
      <c r="C365" s="144" t="s">
        <v>1574</v>
      </c>
      <c r="D365" s="144" t="s">
        <v>15546</v>
      </c>
    </row>
    <row r="366" spans="1:4">
      <c r="A366" s="144">
        <v>365</v>
      </c>
      <c r="B366" s="144">
        <v>2065</v>
      </c>
      <c r="C366" s="144" t="s">
        <v>1574</v>
      </c>
      <c r="D366" s="144" t="s">
        <v>15547</v>
      </c>
    </row>
    <row r="367" spans="1:4">
      <c r="A367" s="144">
        <v>366</v>
      </c>
      <c r="B367" s="144">
        <v>2065</v>
      </c>
      <c r="C367" s="144" t="s">
        <v>1574</v>
      </c>
      <c r="D367" s="144" t="s">
        <v>15548</v>
      </c>
    </row>
    <row r="368" spans="1:4">
      <c r="A368" s="144">
        <v>367</v>
      </c>
      <c r="B368" s="144">
        <v>2065</v>
      </c>
      <c r="C368" s="144" t="s">
        <v>1574</v>
      </c>
      <c r="D368" s="144" t="s">
        <v>15549</v>
      </c>
    </row>
    <row r="369" spans="1:4">
      <c r="A369" s="144">
        <v>368</v>
      </c>
      <c r="B369" s="144">
        <v>2065</v>
      </c>
      <c r="C369" s="144" t="s">
        <v>1574</v>
      </c>
      <c r="D369" s="144" t="s">
        <v>15550</v>
      </c>
    </row>
    <row r="370" spans="1:4">
      <c r="A370" s="144">
        <v>369</v>
      </c>
      <c r="B370" s="144">
        <v>2065</v>
      </c>
      <c r="C370" s="144" t="s">
        <v>1574</v>
      </c>
      <c r="D370" s="144" t="s">
        <v>15551</v>
      </c>
    </row>
    <row r="371" spans="1:4">
      <c r="A371" s="144">
        <v>370</v>
      </c>
      <c r="B371" s="144">
        <v>2065</v>
      </c>
      <c r="C371" s="144" t="s">
        <v>1574</v>
      </c>
      <c r="D371" s="144" t="s">
        <v>15552</v>
      </c>
    </row>
    <row r="372" spans="1:4">
      <c r="A372" s="144">
        <v>371</v>
      </c>
      <c r="B372" s="144">
        <v>2065</v>
      </c>
      <c r="C372" s="144" t="s">
        <v>1574</v>
      </c>
      <c r="D372" s="144" t="s">
        <v>15553</v>
      </c>
    </row>
    <row r="373" spans="1:4">
      <c r="A373" s="144">
        <v>372</v>
      </c>
      <c r="B373" s="144">
        <v>2065</v>
      </c>
      <c r="C373" s="144" t="s">
        <v>1574</v>
      </c>
      <c r="D373" s="144" t="s">
        <v>15554</v>
      </c>
    </row>
    <row r="374" spans="1:4">
      <c r="A374" s="144">
        <v>373</v>
      </c>
      <c r="B374" s="144">
        <v>2065</v>
      </c>
      <c r="C374" s="144" t="s">
        <v>1574</v>
      </c>
      <c r="D374" s="144" t="s">
        <v>15555</v>
      </c>
    </row>
    <row r="375" spans="1:4">
      <c r="A375" s="144">
        <v>374</v>
      </c>
      <c r="B375" s="144">
        <v>2065</v>
      </c>
      <c r="C375" s="144" t="s">
        <v>1574</v>
      </c>
      <c r="D375" s="144" t="s">
        <v>15556</v>
      </c>
    </row>
    <row r="376" spans="1:4">
      <c r="A376" s="144">
        <v>375</v>
      </c>
      <c r="B376" s="144">
        <v>2065</v>
      </c>
      <c r="C376" s="144" t="s">
        <v>1574</v>
      </c>
      <c r="D376" s="144" t="s">
        <v>15557</v>
      </c>
    </row>
    <row r="377" spans="1:4">
      <c r="A377" s="144">
        <v>376</v>
      </c>
      <c r="B377" s="144">
        <v>2065</v>
      </c>
      <c r="C377" s="144" t="s">
        <v>1574</v>
      </c>
      <c r="D377" s="144" t="s">
        <v>15558</v>
      </c>
    </row>
    <row r="378" spans="1:4">
      <c r="A378" s="144">
        <v>377</v>
      </c>
      <c r="B378" s="144">
        <v>2065</v>
      </c>
      <c r="C378" s="144" t="s">
        <v>1574</v>
      </c>
      <c r="D378" s="144" t="s">
        <v>15559</v>
      </c>
    </row>
    <row r="379" spans="1:4">
      <c r="A379" s="144">
        <v>378</v>
      </c>
      <c r="B379" s="144">
        <v>2065</v>
      </c>
      <c r="C379" s="144" t="s">
        <v>1574</v>
      </c>
      <c r="D379" s="144" t="s">
        <v>15560</v>
      </c>
    </row>
    <row r="380" spans="1:4">
      <c r="A380" s="144">
        <v>379</v>
      </c>
      <c r="B380" s="144">
        <v>2065</v>
      </c>
      <c r="C380" s="144" t="s">
        <v>1574</v>
      </c>
      <c r="D380" s="144" t="s">
        <v>15561</v>
      </c>
    </row>
    <row r="381" spans="1:4">
      <c r="A381" s="144">
        <v>380</v>
      </c>
      <c r="B381" s="144">
        <v>2065</v>
      </c>
      <c r="C381" s="144" t="s">
        <v>1574</v>
      </c>
      <c r="D381" s="144" t="s">
        <v>15562</v>
      </c>
    </row>
    <row r="382" spans="1:4">
      <c r="A382" s="144">
        <v>381</v>
      </c>
      <c r="B382" s="144">
        <v>2065</v>
      </c>
      <c r="C382" s="144" t="s">
        <v>1574</v>
      </c>
      <c r="D382" s="144" t="s">
        <v>15563</v>
      </c>
    </row>
    <row r="383" spans="1:4">
      <c r="A383" s="144">
        <v>382</v>
      </c>
      <c r="B383" s="144">
        <v>2065</v>
      </c>
      <c r="C383" s="144" t="s">
        <v>1574</v>
      </c>
      <c r="D383" s="144" t="s">
        <v>15564</v>
      </c>
    </row>
    <row r="384" spans="1:4">
      <c r="A384" s="144">
        <v>383</v>
      </c>
      <c r="B384" s="144">
        <v>2065</v>
      </c>
      <c r="C384" s="144" t="s">
        <v>1574</v>
      </c>
      <c r="D384" s="144" t="s">
        <v>15565</v>
      </c>
    </row>
    <row r="385" spans="1:4">
      <c r="A385" s="144">
        <v>384</v>
      </c>
      <c r="B385" s="144">
        <v>2065</v>
      </c>
      <c r="C385" s="144" t="s">
        <v>1574</v>
      </c>
      <c r="D385" s="144" t="s">
        <v>15566</v>
      </c>
    </row>
    <row r="386" spans="1:4">
      <c r="A386" s="144">
        <v>385</v>
      </c>
      <c r="B386" s="144">
        <v>2065</v>
      </c>
      <c r="C386" s="144" t="s">
        <v>1574</v>
      </c>
      <c r="D386" s="144" t="s">
        <v>15567</v>
      </c>
    </row>
    <row r="387" spans="1:4">
      <c r="A387" s="144">
        <v>386</v>
      </c>
      <c r="B387" s="144">
        <v>2065</v>
      </c>
      <c r="C387" s="144" t="s">
        <v>1574</v>
      </c>
      <c r="D387" s="144" t="s">
        <v>15568</v>
      </c>
    </row>
    <row r="388" spans="1:4">
      <c r="A388" s="144">
        <v>387</v>
      </c>
      <c r="B388" s="144">
        <v>2065</v>
      </c>
      <c r="C388" s="144" t="s">
        <v>1574</v>
      </c>
      <c r="D388" s="144" t="s">
        <v>15569</v>
      </c>
    </row>
    <row r="389" spans="1:4">
      <c r="A389" s="144">
        <v>388</v>
      </c>
      <c r="B389" s="144">
        <v>2065</v>
      </c>
      <c r="C389" s="144" t="s">
        <v>1574</v>
      </c>
      <c r="D389" s="144" t="s">
        <v>15570</v>
      </c>
    </row>
    <row r="390" spans="1:4">
      <c r="A390" s="144">
        <v>389</v>
      </c>
      <c r="B390" s="144">
        <v>2065</v>
      </c>
      <c r="C390" s="144" t="s">
        <v>1574</v>
      </c>
      <c r="D390" s="144" t="s">
        <v>15571</v>
      </c>
    </row>
    <row r="391" spans="1:4">
      <c r="A391" s="144">
        <v>390</v>
      </c>
      <c r="B391" s="144">
        <v>2065</v>
      </c>
      <c r="C391" s="144" t="s">
        <v>1574</v>
      </c>
      <c r="D391" s="144" t="s">
        <v>15572</v>
      </c>
    </row>
    <row r="392" spans="1:4">
      <c r="A392" s="144">
        <v>391</v>
      </c>
      <c r="B392" s="144">
        <v>2065</v>
      </c>
      <c r="C392" s="144" t="s">
        <v>1574</v>
      </c>
      <c r="D392" s="144" t="s">
        <v>15573</v>
      </c>
    </row>
    <row r="393" spans="1:4">
      <c r="A393" s="144">
        <v>392</v>
      </c>
      <c r="B393" s="144">
        <v>2065</v>
      </c>
      <c r="C393" s="144" t="s">
        <v>1574</v>
      </c>
      <c r="D393" s="144" t="s">
        <v>15574</v>
      </c>
    </row>
    <row r="394" spans="1:4">
      <c r="A394" s="144">
        <v>393</v>
      </c>
      <c r="B394" s="144">
        <v>2066</v>
      </c>
      <c r="C394" s="144" t="s">
        <v>392</v>
      </c>
      <c r="D394" s="144" t="s">
        <v>15575</v>
      </c>
    </row>
    <row r="395" spans="1:4">
      <c r="A395" s="144">
        <v>394</v>
      </c>
      <c r="B395" s="144">
        <v>2066</v>
      </c>
      <c r="C395" s="144" t="s">
        <v>450</v>
      </c>
      <c r="D395" s="144" t="s">
        <v>15576</v>
      </c>
    </row>
    <row r="396" spans="1:4">
      <c r="A396" s="144">
        <v>395</v>
      </c>
      <c r="B396" s="144">
        <v>2066</v>
      </c>
      <c r="C396" s="144" t="s">
        <v>844</v>
      </c>
      <c r="D396" s="144" t="s">
        <v>15577</v>
      </c>
    </row>
    <row r="397" spans="1:4">
      <c r="A397" s="144">
        <v>396</v>
      </c>
      <c r="B397" s="144">
        <v>2066</v>
      </c>
      <c r="C397" s="144" t="s">
        <v>1191</v>
      </c>
      <c r="D397" s="144" t="s">
        <v>15578</v>
      </c>
    </row>
    <row r="398" spans="1:4">
      <c r="A398" s="144">
        <v>397</v>
      </c>
      <c r="B398" s="144">
        <v>2066</v>
      </c>
      <c r="C398" s="144" t="s">
        <v>1191</v>
      </c>
      <c r="D398" s="144" t="s">
        <v>15579</v>
      </c>
    </row>
    <row r="399" spans="1:4">
      <c r="A399" s="144">
        <v>398</v>
      </c>
      <c r="B399" s="144">
        <v>2066</v>
      </c>
      <c r="C399" s="144" t="s">
        <v>1191</v>
      </c>
      <c r="D399" s="144" t="s">
        <v>15580</v>
      </c>
    </row>
    <row r="400" spans="1:4">
      <c r="A400" s="144">
        <v>399</v>
      </c>
      <c r="B400" s="144">
        <v>2066</v>
      </c>
      <c r="C400" s="144" t="s">
        <v>1574</v>
      </c>
      <c r="D400" s="144" t="s">
        <v>15581</v>
      </c>
    </row>
    <row r="401" spans="1:4">
      <c r="A401" s="144">
        <v>400</v>
      </c>
      <c r="B401" s="144">
        <v>2066</v>
      </c>
      <c r="C401" s="144" t="s">
        <v>1574</v>
      </c>
      <c r="D401" s="144" t="s">
        <v>15582</v>
      </c>
    </row>
    <row r="402" spans="1:4">
      <c r="A402" s="144">
        <v>401</v>
      </c>
      <c r="B402" s="144">
        <v>2066</v>
      </c>
      <c r="C402" s="144" t="s">
        <v>1574</v>
      </c>
      <c r="D402" s="144" t="s">
        <v>15583</v>
      </c>
    </row>
    <row r="403" spans="1:4">
      <c r="A403" s="144">
        <v>402</v>
      </c>
      <c r="B403" s="144">
        <v>2067</v>
      </c>
      <c r="C403" s="144" t="s">
        <v>844</v>
      </c>
      <c r="D403" s="144" t="s">
        <v>15584</v>
      </c>
    </row>
    <row r="404" spans="1:4">
      <c r="A404" s="144">
        <v>403</v>
      </c>
      <c r="B404" s="144">
        <v>2067</v>
      </c>
      <c r="C404" s="144" t="s">
        <v>1574</v>
      </c>
      <c r="D404" s="144" t="s">
        <v>15585</v>
      </c>
    </row>
    <row r="405" spans="1:4">
      <c r="A405" s="144">
        <v>404</v>
      </c>
      <c r="B405" s="144">
        <v>2067</v>
      </c>
      <c r="C405" s="144" t="s">
        <v>1574</v>
      </c>
      <c r="D405" s="144" t="s">
        <v>15586</v>
      </c>
    </row>
    <row r="406" spans="1:4">
      <c r="A406" s="144">
        <v>405</v>
      </c>
      <c r="B406" s="144">
        <v>2068</v>
      </c>
      <c r="C406" s="144" t="s">
        <v>347</v>
      </c>
      <c r="D406" s="144" t="s">
        <v>15587</v>
      </c>
    </row>
    <row r="407" spans="1:4">
      <c r="A407" s="144">
        <v>406</v>
      </c>
      <c r="B407" s="144">
        <v>2068</v>
      </c>
      <c r="C407" s="144" t="s">
        <v>432</v>
      </c>
      <c r="D407" s="144" t="s">
        <v>15588</v>
      </c>
    </row>
    <row r="408" spans="1:4">
      <c r="A408" s="144">
        <v>407</v>
      </c>
      <c r="B408" s="144">
        <v>2068</v>
      </c>
      <c r="C408" s="144" t="s">
        <v>450</v>
      </c>
      <c r="D408" s="144" t="s">
        <v>15589</v>
      </c>
    </row>
    <row r="409" spans="1:4">
      <c r="A409" s="144">
        <v>408</v>
      </c>
      <c r="B409" s="144">
        <v>2068</v>
      </c>
      <c r="C409" s="144" t="s">
        <v>495</v>
      </c>
      <c r="D409" s="144" t="s">
        <v>15590</v>
      </c>
    </row>
    <row r="410" spans="1:4">
      <c r="A410" s="144">
        <v>409</v>
      </c>
      <c r="B410" s="144">
        <v>2068</v>
      </c>
      <c r="C410" s="144" t="s">
        <v>527</v>
      </c>
      <c r="D410" s="144" t="s">
        <v>15591</v>
      </c>
    </row>
    <row r="411" spans="1:4">
      <c r="A411" s="144">
        <v>410</v>
      </c>
      <c r="B411" s="144">
        <v>2068</v>
      </c>
      <c r="C411" s="144" t="s">
        <v>1191</v>
      </c>
      <c r="D411" s="144" t="s">
        <v>15592</v>
      </c>
    </row>
    <row r="412" spans="1:4">
      <c r="A412" s="144">
        <v>411</v>
      </c>
      <c r="B412" s="144">
        <v>2068</v>
      </c>
      <c r="C412" s="144" t="s">
        <v>1191</v>
      </c>
      <c r="D412" s="144" t="s">
        <v>15593</v>
      </c>
    </row>
    <row r="413" spans="1:4">
      <c r="A413" s="144">
        <v>412</v>
      </c>
      <c r="B413" s="144">
        <v>2068</v>
      </c>
      <c r="C413" s="144" t="s">
        <v>1191</v>
      </c>
      <c r="D413" s="144" t="s">
        <v>15594</v>
      </c>
    </row>
    <row r="414" spans="1:4">
      <c r="A414" s="144">
        <v>413</v>
      </c>
      <c r="B414" s="144">
        <v>2069</v>
      </c>
      <c r="C414" s="144" t="s">
        <v>392</v>
      </c>
      <c r="D414" s="144" t="s">
        <v>15595</v>
      </c>
    </row>
    <row r="415" spans="1:4">
      <c r="A415" s="144">
        <v>414</v>
      </c>
      <c r="B415" s="144">
        <v>2069</v>
      </c>
      <c r="C415" s="144" t="s">
        <v>392</v>
      </c>
      <c r="D415" s="144" t="s">
        <v>15509</v>
      </c>
    </row>
    <row r="416" spans="1:4">
      <c r="A416" s="144">
        <v>415</v>
      </c>
      <c r="B416" s="144">
        <v>2069</v>
      </c>
      <c r="C416" s="144" t="s">
        <v>450</v>
      </c>
      <c r="D416" s="144" t="s">
        <v>15596</v>
      </c>
    </row>
    <row r="417" spans="1:4">
      <c r="A417" s="144">
        <v>416</v>
      </c>
      <c r="B417" s="144">
        <v>2069</v>
      </c>
      <c r="C417" s="144" t="s">
        <v>844</v>
      </c>
      <c r="D417" s="144" t="s">
        <v>15597</v>
      </c>
    </row>
  </sheetData>
  <autoFilter ref="A1:D417" xr:uid="{18D54FFD-9384-4B3D-AC8B-CE3E936C466A}"/>
  <phoneticPr fontId="2"/>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009DDB-6D5B-426F-ABA1-C8F9A547E876}">
  <dimension ref="A1:D100"/>
  <sheetViews>
    <sheetView topLeftCell="A71" workbookViewId="0">
      <selection activeCell="B1" sqref="B1"/>
    </sheetView>
  </sheetViews>
  <sheetFormatPr defaultRowHeight="18.75"/>
  <cols>
    <col min="1" max="1" width="6.375" style="144" bestFit="1" customWidth="1"/>
    <col min="2" max="3" width="7.5" style="144" bestFit="1" customWidth="1"/>
    <col min="4" max="4" width="150.75" style="144" bestFit="1" customWidth="1"/>
    <col min="5" max="16384" width="9" style="144"/>
  </cols>
  <sheetData>
    <row r="1" spans="1:4">
      <c r="A1" s="141" t="s">
        <v>234</v>
      </c>
      <c r="B1" s="141" t="s">
        <v>344</v>
      </c>
      <c r="C1" s="141" t="s">
        <v>345</v>
      </c>
      <c r="D1" s="141" t="s">
        <v>346</v>
      </c>
    </row>
    <row r="2" spans="1:4">
      <c r="A2" s="144">
        <v>1</v>
      </c>
      <c r="B2" s="144">
        <v>2070</v>
      </c>
      <c r="C2" s="144" t="s">
        <v>347</v>
      </c>
      <c r="D2" s="144" t="s">
        <v>15598</v>
      </c>
    </row>
    <row r="3" spans="1:4">
      <c r="A3" s="144">
        <v>2</v>
      </c>
      <c r="B3" s="144">
        <v>2070</v>
      </c>
      <c r="C3" s="144" t="s">
        <v>347</v>
      </c>
      <c r="D3" s="144" t="s">
        <v>15599</v>
      </c>
    </row>
    <row r="4" spans="1:4">
      <c r="A4" s="144">
        <v>3</v>
      </c>
      <c r="B4" s="144">
        <v>2070</v>
      </c>
      <c r="C4" s="144" t="s">
        <v>347</v>
      </c>
      <c r="D4" s="144" t="s">
        <v>15600</v>
      </c>
    </row>
    <row r="5" spans="1:4">
      <c r="A5" s="144">
        <v>4</v>
      </c>
      <c r="B5" s="144">
        <v>2070</v>
      </c>
      <c r="C5" s="144" t="s">
        <v>450</v>
      </c>
      <c r="D5" s="144" t="s">
        <v>15601</v>
      </c>
    </row>
    <row r="6" spans="1:4">
      <c r="A6" s="144">
        <v>5</v>
      </c>
      <c r="B6" s="144">
        <v>2070</v>
      </c>
      <c r="C6" s="144" t="s">
        <v>450</v>
      </c>
      <c r="D6" s="144" t="s">
        <v>15602</v>
      </c>
    </row>
    <row r="7" spans="1:4">
      <c r="A7" s="144">
        <v>6</v>
      </c>
      <c r="B7" s="144">
        <v>2070</v>
      </c>
      <c r="C7" s="144" t="s">
        <v>450</v>
      </c>
      <c r="D7" s="144" t="s">
        <v>15603</v>
      </c>
    </row>
    <row r="8" spans="1:4">
      <c r="A8" s="144">
        <v>7</v>
      </c>
      <c r="B8" s="144">
        <v>2070</v>
      </c>
      <c r="C8" s="144" t="s">
        <v>450</v>
      </c>
      <c r="D8" s="144" t="s">
        <v>15604</v>
      </c>
    </row>
    <row r="9" spans="1:4">
      <c r="A9" s="144">
        <v>8</v>
      </c>
      <c r="B9" s="144">
        <v>2070</v>
      </c>
      <c r="C9" s="144" t="s">
        <v>450</v>
      </c>
      <c r="D9" s="144" t="s">
        <v>15605</v>
      </c>
    </row>
    <row r="10" spans="1:4">
      <c r="A10" s="144">
        <v>9</v>
      </c>
      <c r="B10" s="144">
        <v>2070</v>
      </c>
      <c r="C10" s="144" t="s">
        <v>450</v>
      </c>
      <c r="D10" s="144" t="s">
        <v>15606</v>
      </c>
    </row>
    <row r="11" spans="1:4">
      <c r="A11" s="144">
        <v>10</v>
      </c>
      <c r="B11" s="144">
        <v>2070</v>
      </c>
      <c r="C11" s="144" t="s">
        <v>450</v>
      </c>
      <c r="D11" s="144" t="s">
        <v>15607</v>
      </c>
    </row>
    <row r="12" spans="1:4">
      <c r="A12" s="144">
        <v>11</v>
      </c>
      <c r="B12" s="144">
        <v>2070</v>
      </c>
      <c r="C12" s="144" t="s">
        <v>450</v>
      </c>
      <c r="D12" s="144" t="s">
        <v>15608</v>
      </c>
    </row>
    <row r="13" spans="1:4">
      <c r="A13" s="144">
        <v>12</v>
      </c>
      <c r="B13" s="144">
        <v>2070</v>
      </c>
      <c r="C13" s="144" t="s">
        <v>450</v>
      </c>
      <c r="D13" s="144" t="s">
        <v>15609</v>
      </c>
    </row>
    <row r="14" spans="1:4">
      <c r="A14" s="144">
        <v>13</v>
      </c>
      <c r="B14" s="144">
        <v>2070</v>
      </c>
      <c r="C14" s="144" t="s">
        <v>450</v>
      </c>
      <c r="D14" s="144" t="s">
        <v>15610</v>
      </c>
    </row>
    <row r="15" spans="1:4">
      <c r="A15" s="144">
        <v>14</v>
      </c>
      <c r="B15" s="144">
        <v>2070</v>
      </c>
      <c r="C15" s="144" t="s">
        <v>450</v>
      </c>
      <c r="D15" s="144" t="s">
        <v>15611</v>
      </c>
    </row>
    <row r="16" spans="1:4">
      <c r="A16" s="144">
        <v>15</v>
      </c>
      <c r="B16" s="144">
        <v>2070</v>
      </c>
      <c r="C16" s="144" t="s">
        <v>450</v>
      </c>
      <c r="D16" s="144" t="s">
        <v>15612</v>
      </c>
    </row>
    <row r="17" spans="1:4">
      <c r="A17" s="144">
        <v>16</v>
      </c>
      <c r="B17" s="144">
        <v>2070</v>
      </c>
      <c r="C17" s="144" t="s">
        <v>450</v>
      </c>
      <c r="D17" s="144" t="s">
        <v>15613</v>
      </c>
    </row>
    <row r="18" spans="1:4">
      <c r="A18" s="144">
        <v>17</v>
      </c>
      <c r="B18" s="144">
        <v>2070</v>
      </c>
      <c r="C18" s="144" t="s">
        <v>450</v>
      </c>
      <c r="D18" s="144" t="s">
        <v>15614</v>
      </c>
    </row>
    <row r="19" spans="1:4">
      <c r="A19" s="144">
        <v>18</v>
      </c>
      <c r="B19" s="144">
        <v>2070</v>
      </c>
      <c r="C19" s="144" t="s">
        <v>450</v>
      </c>
      <c r="D19" s="144" t="s">
        <v>15615</v>
      </c>
    </row>
    <row r="20" spans="1:4">
      <c r="A20" s="144">
        <v>19</v>
      </c>
      <c r="B20" s="144">
        <v>2070</v>
      </c>
      <c r="C20" s="144" t="s">
        <v>450</v>
      </c>
      <c r="D20" s="144" t="s">
        <v>15616</v>
      </c>
    </row>
    <row r="21" spans="1:4">
      <c r="A21" s="144">
        <v>20</v>
      </c>
      <c r="B21" s="144">
        <v>2070</v>
      </c>
      <c r="C21" s="144" t="s">
        <v>450</v>
      </c>
      <c r="D21" s="144" t="s">
        <v>15617</v>
      </c>
    </row>
    <row r="22" spans="1:4">
      <c r="A22" s="144">
        <v>21</v>
      </c>
      <c r="B22" s="144">
        <v>2070</v>
      </c>
      <c r="C22" s="144" t="s">
        <v>450</v>
      </c>
      <c r="D22" s="144" t="s">
        <v>15618</v>
      </c>
    </row>
    <row r="23" spans="1:4">
      <c r="A23" s="144">
        <v>22</v>
      </c>
      <c r="B23" s="144">
        <v>2070</v>
      </c>
      <c r="C23" s="144" t="s">
        <v>450</v>
      </c>
      <c r="D23" s="144" t="s">
        <v>15619</v>
      </c>
    </row>
    <row r="24" spans="1:4">
      <c r="A24" s="144">
        <v>23</v>
      </c>
      <c r="B24" s="144">
        <v>2070</v>
      </c>
      <c r="C24" s="144" t="s">
        <v>450</v>
      </c>
      <c r="D24" s="144" t="s">
        <v>15620</v>
      </c>
    </row>
    <row r="25" spans="1:4">
      <c r="A25" s="144">
        <v>24</v>
      </c>
      <c r="B25" s="144">
        <v>2070</v>
      </c>
      <c r="C25" s="144" t="s">
        <v>450</v>
      </c>
      <c r="D25" s="144" t="s">
        <v>15621</v>
      </c>
    </row>
    <row r="26" spans="1:4">
      <c r="A26" s="144">
        <v>25</v>
      </c>
      <c r="B26" s="144">
        <v>2070</v>
      </c>
      <c r="C26" s="144" t="s">
        <v>450</v>
      </c>
      <c r="D26" s="144" t="s">
        <v>15622</v>
      </c>
    </row>
    <row r="27" spans="1:4">
      <c r="A27" s="144">
        <v>26</v>
      </c>
      <c r="B27" s="144">
        <v>2070</v>
      </c>
      <c r="C27" s="144" t="s">
        <v>450</v>
      </c>
      <c r="D27" s="144" t="s">
        <v>15623</v>
      </c>
    </row>
    <row r="28" spans="1:4">
      <c r="A28" s="144">
        <v>27</v>
      </c>
      <c r="B28" s="144">
        <v>2070</v>
      </c>
      <c r="C28" s="144" t="s">
        <v>450</v>
      </c>
      <c r="D28" s="144" t="s">
        <v>15624</v>
      </c>
    </row>
    <row r="29" spans="1:4">
      <c r="A29" s="144">
        <v>28</v>
      </c>
      <c r="B29" s="144">
        <v>2070</v>
      </c>
      <c r="C29" s="144" t="s">
        <v>450</v>
      </c>
      <c r="D29" s="144" t="s">
        <v>15625</v>
      </c>
    </row>
    <row r="30" spans="1:4">
      <c r="A30" s="144">
        <v>29</v>
      </c>
      <c r="B30" s="144">
        <v>2070</v>
      </c>
      <c r="C30" s="144" t="s">
        <v>527</v>
      </c>
      <c r="D30" s="144" t="s">
        <v>15626</v>
      </c>
    </row>
    <row r="31" spans="1:4">
      <c r="A31" s="144">
        <v>30</v>
      </c>
      <c r="B31" s="144">
        <v>2070</v>
      </c>
      <c r="C31" s="144" t="s">
        <v>527</v>
      </c>
      <c r="D31" s="144" t="s">
        <v>15627</v>
      </c>
    </row>
    <row r="32" spans="1:4">
      <c r="A32" s="144">
        <v>31</v>
      </c>
      <c r="B32" s="144">
        <v>2070</v>
      </c>
      <c r="C32" s="144" t="s">
        <v>527</v>
      </c>
      <c r="D32" s="144" t="s">
        <v>15628</v>
      </c>
    </row>
    <row r="33" spans="1:4">
      <c r="A33" s="144">
        <v>32</v>
      </c>
      <c r="B33" s="144">
        <v>2070</v>
      </c>
      <c r="C33" s="144" t="s">
        <v>527</v>
      </c>
      <c r="D33" s="144" t="s">
        <v>15629</v>
      </c>
    </row>
    <row r="34" spans="1:4">
      <c r="A34" s="144">
        <v>33</v>
      </c>
      <c r="B34" s="144">
        <v>2070</v>
      </c>
      <c r="C34" s="144" t="s">
        <v>527</v>
      </c>
      <c r="D34" s="144" t="s">
        <v>15630</v>
      </c>
    </row>
    <row r="35" spans="1:4">
      <c r="A35" s="144">
        <v>34</v>
      </c>
      <c r="B35" s="144">
        <v>2070</v>
      </c>
      <c r="C35" s="144" t="s">
        <v>527</v>
      </c>
      <c r="D35" s="144" t="s">
        <v>15631</v>
      </c>
    </row>
    <row r="36" spans="1:4">
      <c r="A36" s="144">
        <v>35</v>
      </c>
      <c r="B36" s="144">
        <v>2070</v>
      </c>
      <c r="C36" s="144" t="s">
        <v>527</v>
      </c>
      <c r="D36" s="144" t="s">
        <v>15632</v>
      </c>
    </row>
    <row r="37" spans="1:4">
      <c r="A37" s="144">
        <v>36</v>
      </c>
      <c r="B37" s="144">
        <v>2070</v>
      </c>
      <c r="C37" s="144" t="s">
        <v>527</v>
      </c>
      <c r="D37" s="144" t="s">
        <v>15633</v>
      </c>
    </row>
    <row r="38" spans="1:4">
      <c r="A38" s="144">
        <v>37</v>
      </c>
      <c r="B38" s="144">
        <v>2070</v>
      </c>
      <c r="C38" s="144" t="s">
        <v>527</v>
      </c>
      <c r="D38" s="144" t="s">
        <v>15634</v>
      </c>
    </row>
    <row r="39" spans="1:4">
      <c r="A39" s="144">
        <v>38</v>
      </c>
      <c r="B39" s="144">
        <v>2070</v>
      </c>
      <c r="C39" s="144" t="s">
        <v>527</v>
      </c>
      <c r="D39" s="144" t="s">
        <v>15635</v>
      </c>
    </row>
    <row r="40" spans="1:4">
      <c r="A40" s="144">
        <v>39</v>
      </c>
      <c r="B40" s="144">
        <v>2070</v>
      </c>
      <c r="C40" s="144" t="s">
        <v>527</v>
      </c>
      <c r="D40" s="144" t="s">
        <v>15636</v>
      </c>
    </row>
    <row r="41" spans="1:4">
      <c r="A41" s="144">
        <v>40</v>
      </c>
      <c r="B41" s="144">
        <v>2070</v>
      </c>
      <c r="C41" s="144" t="s">
        <v>1061</v>
      </c>
      <c r="D41" s="144" t="s">
        <v>15637</v>
      </c>
    </row>
    <row r="42" spans="1:4">
      <c r="A42" s="144">
        <v>41</v>
      </c>
      <c r="B42" s="144">
        <v>2070</v>
      </c>
      <c r="C42" s="144" t="s">
        <v>1191</v>
      </c>
      <c r="D42" s="144" t="s">
        <v>15638</v>
      </c>
    </row>
    <row r="43" spans="1:4">
      <c r="A43" s="144">
        <v>42</v>
      </c>
      <c r="B43" s="144">
        <v>2070</v>
      </c>
      <c r="C43" s="144" t="s">
        <v>1191</v>
      </c>
      <c r="D43" s="144" t="s">
        <v>15639</v>
      </c>
    </row>
    <row r="44" spans="1:4">
      <c r="A44" s="144">
        <v>43</v>
      </c>
      <c r="B44" s="144">
        <v>2070</v>
      </c>
      <c r="C44" s="144" t="s">
        <v>1191</v>
      </c>
      <c r="D44" s="144" t="s">
        <v>15640</v>
      </c>
    </row>
    <row r="45" spans="1:4">
      <c r="A45" s="144">
        <v>44</v>
      </c>
      <c r="B45" s="144">
        <v>2070</v>
      </c>
      <c r="C45" s="144" t="s">
        <v>1574</v>
      </c>
      <c r="D45" s="144" t="s">
        <v>15641</v>
      </c>
    </row>
    <row r="46" spans="1:4">
      <c r="A46" s="144">
        <v>45</v>
      </c>
      <c r="B46" s="144">
        <v>2070</v>
      </c>
      <c r="C46" s="144" t="s">
        <v>1574</v>
      </c>
      <c r="D46" s="144" t="s">
        <v>15642</v>
      </c>
    </row>
    <row r="47" spans="1:4">
      <c r="A47" s="144">
        <v>46</v>
      </c>
      <c r="B47" s="144">
        <v>2070</v>
      </c>
      <c r="C47" s="144" t="s">
        <v>1574</v>
      </c>
      <c r="D47" s="144" t="s">
        <v>15643</v>
      </c>
    </row>
    <row r="48" spans="1:4">
      <c r="A48" s="144">
        <v>47</v>
      </c>
      <c r="B48" s="144">
        <v>2070</v>
      </c>
      <c r="C48" s="144" t="s">
        <v>1574</v>
      </c>
      <c r="D48" s="144" t="s">
        <v>15644</v>
      </c>
    </row>
    <row r="49" spans="1:4">
      <c r="A49" s="144">
        <v>48</v>
      </c>
      <c r="B49" s="144">
        <v>2070</v>
      </c>
      <c r="C49" s="144" t="s">
        <v>1574</v>
      </c>
      <c r="D49" s="144" t="s">
        <v>15645</v>
      </c>
    </row>
    <row r="50" spans="1:4">
      <c r="A50" s="144">
        <v>49</v>
      </c>
      <c r="B50" s="144">
        <v>2070</v>
      </c>
      <c r="C50" s="144" t="s">
        <v>1593</v>
      </c>
      <c r="D50" s="144" t="s">
        <v>15646</v>
      </c>
    </row>
    <row r="51" spans="1:4">
      <c r="A51" s="144">
        <v>50</v>
      </c>
      <c r="B51" s="144">
        <v>2071</v>
      </c>
      <c r="C51" s="144" t="s">
        <v>432</v>
      </c>
      <c r="D51" s="144" t="s">
        <v>15647</v>
      </c>
    </row>
    <row r="52" spans="1:4">
      <c r="A52" s="144">
        <v>51</v>
      </c>
      <c r="B52" s="144">
        <v>2071</v>
      </c>
      <c r="C52" s="144" t="s">
        <v>450</v>
      </c>
      <c r="D52" s="144" t="s">
        <v>15648</v>
      </c>
    </row>
    <row r="53" spans="1:4">
      <c r="A53" s="144">
        <v>52</v>
      </c>
      <c r="B53" s="144">
        <v>2071</v>
      </c>
      <c r="C53" s="144" t="s">
        <v>450</v>
      </c>
      <c r="D53" s="144" t="s">
        <v>15649</v>
      </c>
    </row>
    <row r="54" spans="1:4">
      <c r="A54" s="144">
        <v>53</v>
      </c>
      <c r="B54" s="144">
        <v>2072</v>
      </c>
      <c r="C54" s="144" t="s">
        <v>15650</v>
      </c>
      <c r="D54" s="144" t="s">
        <v>15651</v>
      </c>
    </row>
    <row r="55" spans="1:4">
      <c r="A55" s="144">
        <v>54</v>
      </c>
      <c r="B55" s="144">
        <v>2073</v>
      </c>
      <c r="C55" s="144" t="s">
        <v>347</v>
      </c>
      <c r="D55" s="144" t="s">
        <v>15652</v>
      </c>
    </row>
    <row r="56" spans="1:4">
      <c r="A56" s="144">
        <v>55</v>
      </c>
      <c r="B56" s="144">
        <v>2073</v>
      </c>
      <c r="C56" s="144" t="s">
        <v>450</v>
      </c>
      <c r="D56" s="144" t="s">
        <v>15653</v>
      </c>
    </row>
    <row r="57" spans="1:4">
      <c r="A57" s="144">
        <v>56</v>
      </c>
      <c r="B57" s="144">
        <v>2073</v>
      </c>
      <c r="C57" s="144" t="s">
        <v>1061</v>
      </c>
      <c r="D57" s="144" t="s">
        <v>15654</v>
      </c>
    </row>
    <row r="58" spans="1:4">
      <c r="A58" s="144">
        <v>57</v>
      </c>
      <c r="B58" s="144">
        <v>2073</v>
      </c>
      <c r="C58" s="144" t="s">
        <v>1061</v>
      </c>
      <c r="D58" s="144" t="s">
        <v>15655</v>
      </c>
    </row>
    <row r="59" spans="1:4">
      <c r="A59" s="144">
        <v>58</v>
      </c>
      <c r="B59" s="144">
        <v>2073</v>
      </c>
      <c r="C59" s="144" t="s">
        <v>1574</v>
      </c>
      <c r="D59" s="144" t="s">
        <v>15656</v>
      </c>
    </row>
    <row r="60" spans="1:4">
      <c r="A60" s="144">
        <v>59</v>
      </c>
      <c r="B60" s="144">
        <v>2074</v>
      </c>
      <c r="C60" s="144" t="s">
        <v>432</v>
      </c>
      <c r="D60" s="144" t="s">
        <v>15657</v>
      </c>
    </row>
    <row r="61" spans="1:4">
      <c r="A61" s="144">
        <v>60</v>
      </c>
      <c r="B61" s="144">
        <v>2074</v>
      </c>
      <c r="C61" s="144" t="s">
        <v>450</v>
      </c>
      <c r="D61" s="144" t="s">
        <v>15658</v>
      </c>
    </row>
    <row r="62" spans="1:4">
      <c r="A62" s="144">
        <v>61</v>
      </c>
      <c r="B62" s="144">
        <v>2074</v>
      </c>
      <c r="C62" s="144" t="s">
        <v>450</v>
      </c>
      <c r="D62" s="144" t="s">
        <v>15659</v>
      </c>
    </row>
    <row r="63" spans="1:4">
      <c r="A63" s="144">
        <v>62</v>
      </c>
      <c r="B63" s="144">
        <v>2074</v>
      </c>
      <c r="C63" s="144" t="s">
        <v>450</v>
      </c>
      <c r="D63" s="144" t="s">
        <v>15660</v>
      </c>
    </row>
    <row r="64" spans="1:4">
      <c r="A64" s="144">
        <v>63</v>
      </c>
      <c r="B64" s="144">
        <v>2074</v>
      </c>
      <c r="C64" s="144" t="s">
        <v>1191</v>
      </c>
      <c r="D64" s="144" t="s">
        <v>15661</v>
      </c>
    </row>
    <row r="65" spans="1:4">
      <c r="A65" s="144">
        <v>64</v>
      </c>
      <c r="B65" s="144">
        <v>2074</v>
      </c>
      <c r="C65" s="144" t="s">
        <v>1191</v>
      </c>
      <c r="D65" s="144" t="s">
        <v>15662</v>
      </c>
    </row>
    <row r="66" spans="1:4">
      <c r="A66" s="144">
        <v>65</v>
      </c>
      <c r="B66" s="144">
        <v>2075</v>
      </c>
      <c r="C66" s="144" t="s">
        <v>432</v>
      </c>
      <c r="D66" s="144" t="s">
        <v>15663</v>
      </c>
    </row>
    <row r="67" spans="1:4">
      <c r="A67" s="144">
        <v>66</v>
      </c>
      <c r="B67" s="144">
        <v>2075</v>
      </c>
      <c r="C67" s="144" t="s">
        <v>450</v>
      </c>
      <c r="D67" s="144" t="s">
        <v>15664</v>
      </c>
    </row>
    <row r="68" spans="1:4">
      <c r="A68" s="144">
        <v>67</v>
      </c>
      <c r="B68" s="144">
        <v>2075</v>
      </c>
      <c r="C68" s="144" t="s">
        <v>450</v>
      </c>
      <c r="D68" s="144" t="s">
        <v>15665</v>
      </c>
    </row>
    <row r="69" spans="1:4">
      <c r="A69" s="144">
        <v>68</v>
      </c>
      <c r="B69" s="144">
        <v>2075</v>
      </c>
      <c r="C69" s="144" t="s">
        <v>450</v>
      </c>
      <c r="D69" s="144" t="s">
        <v>15666</v>
      </c>
    </row>
    <row r="70" spans="1:4">
      <c r="A70" s="144">
        <v>69</v>
      </c>
      <c r="B70" s="144">
        <v>2075</v>
      </c>
      <c r="C70" s="144" t="s">
        <v>450</v>
      </c>
      <c r="D70" s="144" t="s">
        <v>15667</v>
      </c>
    </row>
    <row r="71" spans="1:4">
      <c r="A71" s="144">
        <v>70</v>
      </c>
      <c r="B71" s="144">
        <v>2075</v>
      </c>
      <c r="C71" s="144" t="s">
        <v>450</v>
      </c>
      <c r="D71" s="144" t="s">
        <v>15668</v>
      </c>
    </row>
    <row r="72" spans="1:4">
      <c r="A72" s="144">
        <v>71</v>
      </c>
      <c r="B72" s="144">
        <v>2075</v>
      </c>
      <c r="C72" s="144" t="s">
        <v>450</v>
      </c>
      <c r="D72" s="144" t="s">
        <v>15669</v>
      </c>
    </row>
    <row r="73" spans="1:4">
      <c r="A73" s="144">
        <v>72</v>
      </c>
      <c r="B73" s="144">
        <v>2075</v>
      </c>
      <c r="C73" s="144" t="s">
        <v>450</v>
      </c>
      <c r="D73" s="144" t="s">
        <v>15670</v>
      </c>
    </row>
    <row r="74" spans="1:4">
      <c r="A74" s="144">
        <v>73</v>
      </c>
      <c r="B74" s="144">
        <v>2075</v>
      </c>
      <c r="C74" s="144" t="s">
        <v>450</v>
      </c>
      <c r="D74" s="144" t="s">
        <v>15671</v>
      </c>
    </row>
    <row r="75" spans="1:4">
      <c r="A75" s="144">
        <v>74</v>
      </c>
      <c r="B75" s="144">
        <v>2075</v>
      </c>
      <c r="C75" s="144" t="s">
        <v>450</v>
      </c>
      <c r="D75" s="144" t="s">
        <v>15672</v>
      </c>
    </row>
    <row r="76" spans="1:4">
      <c r="A76" s="144">
        <v>75</v>
      </c>
      <c r="B76" s="144">
        <v>2075</v>
      </c>
      <c r="C76" s="144" t="s">
        <v>450</v>
      </c>
      <c r="D76" s="144" t="s">
        <v>15673</v>
      </c>
    </row>
    <row r="77" spans="1:4">
      <c r="A77" s="144">
        <v>76</v>
      </c>
      <c r="B77" s="144">
        <v>2075</v>
      </c>
      <c r="C77" s="144" t="s">
        <v>450</v>
      </c>
      <c r="D77" s="144" t="s">
        <v>15674</v>
      </c>
    </row>
    <row r="78" spans="1:4">
      <c r="A78" s="144">
        <v>77</v>
      </c>
      <c r="B78" s="144">
        <v>2075</v>
      </c>
      <c r="C78" s="144" t="s">
        <v>1061</v>
      </c>
      <c r="D78" s="144" t="s">
        <v>15675</v>
      </c>
    </row>
    <row r="79" spans="1:4">
      <c r="A79" s="144">
        <v>78</v>
      </c>
      <c r="B79" s="144">
        <v>2075</v>
      </c>
      <c r="C79" s="144" t="s">
        <v>1191</v>
      </c>
      <c r="D79" s="144" t="s">
        <v>15676</v>
      </c>
    </row>
    <row r="80" spans="1:4">
      <c r="A80" s="144">
        <v>79</v>
      </c>
      <c r="B80" s="144">
        <v>2075</v>
      </c>
      <c r="C80" s="144" t="s">
        <v>1191</v>
      </c>
      <c r="D80" s="144" t="s">
        <v>15677</v>
      </c>
    </row>
    <row r="81" spans="1:4">
      <c r="A81" s="144">
        <v>80</v>
      </c>
      <c r="B81" s="144">
        <v>2075</v>
      </c>
      <c r="C81" s="144" t="s">
        <v>1191</v>
      </c>
      <c r="D81" s="144" t="s">
        <v>15678</v>
      </c>
    </row>
    <row r="82" spans="1:4">
      <c r="A82" s="144">
        <v>81</v>
      </c>
      <c r="B82" s="144">
        <v>2075</v>
      </c>
      <c r="C82" s="144" t="s">
        <v>1191</v>
      </c>
      <c r="D82" s="144" t="s">
        <v>15679</v>
      </c>
    </row>
    <row r="83" spans="1:4">
      <c r="A83" s="144">
        <v>82</v>
      </c>
      <c r="B83" s="144">
        <v>2075</v>
      </c>
      <c r="C83" s="144" t="s">
        <v>1574</v>
      </c>
      <c r="D83" s="144" t="s">
        <v>15680</v>
      </c>
    </row>
    <row r="84" spans="1:4">
      <c r="A84" s="144">
        <v>83</v>
      </c>
      <c r="B84" s="144">
        <v>2075</v>
      </c>
      <c r="C84" s="144" t="s">
        <v>1574</v>
      </c>
      <c r="D84" s="144" t="s">
        <v>15681</v>
      </c>
    </row>
    <row r="85" spans="1:4">
      <c r="A85" s="144">
        <v>84</v>
      </c>
      <c r="B85" s="144">
        <v>2075</v>
      </c>
      <c r="C85" s="144" t="s">
        <v>1574</v>
      </c>
      <c r="D85" s="144" t="s">
        <v>15682</v>
      </c>
    </row>
    <row r="86" spans="1:4">
      <c r="A86" s="144">
        <v>85</v>
      </c>
      <c r="B86" s="144">
        <v>2076</v>
      </c>
      <c r="C86" s="144" t="s">
        <v>450</v>
      </c>
      <c r="D86" s="144" t="s">
        <v>15683</v>
      </c>
    </row>
    <row r="87" spans="1:4">
      <c r="A87" s="144">
        <v>86</v>
      </c>
      <c r="B87" s="144">
        <v>2076</v>
      </c>
      <c r="C87" s="144" t="s">
        <v>450</v>
      </c>
      <c r="D87" s="144" t="s">
        <v>15684</v>
      </c>
    </row>
    <row r="88" spans="1:4">
      <c r="A88" s="144">
        <v>87</v>
      </c>
      <c r="B88" s="144">
        <v>2076</v>
      </c>
      <c r="C88" s="144" t="s">
        <v>450</v>
      </c>
      <c r="D88" s="144" t="s">
        <v>15685</v>
      </c>
    </row>
    <row r="89" spans="1:4">
      <c r="A89" s="144">
        <v>88</v>
      </c>
      <c r="B89" s="144">
        <v>2076</v>
      </c>
      <c r="C89" s="144" t="s">
        <v>450</v>
      </c>
      <c r="D89" s="144" t="s">
        <v>15686</v>
      </c>
    </row>
    <row r="90" spans="1:4">
      <c r="A90" s="144">
        <v>89</v>
      </c>
      <c r="B90" s="144">
        <v>2076</v>
      </c>
      <c r="C90" s="144" t="s">
        <v>450</v>
      </c>
      <c r="D90" s="144" t="s">
        <v>15687</v>
      </c>
    </row>
    <row r="91" spans="1:4">
      <c r="A91" s="144">
        <v>90</v>
      </c>
      <c r="B91" s="144">
        <v>2076</v>
      </c>
      <c r="C91" s="144" t="s">
        <v>450</v>
      </c>
      <c r="D91" s="144" t="s">
        <v>15688</v>
      </c>
    </row>
    <row r="92" spans="1:4">
      <c r="A92" s="144">
        <v>91</v>
      </c>
      <c r="B92" s="144">
        <v>2076</v>
      </c>
      <c r="C92" s="144" t="s">
        <v>1191</v>
      </c>
      <c r="D92" s="144" t="s">
        <v>15689</v>
      </c>
    </row>
    <row r="93" spans="1:4">
      <c r="A93" s="144">
        <v>92</v>
      </c>
      <c r="B93" s="144">
        <v>2076</v>
      </c>
      <c r="C93" s="144" t="s">
        <v>1574</v>
      </c>
      <c r="D93" s="144" t="s">
        <v>15690</v>
      </c>
    </row>
    <row r="94" spans="1:4">
      <c r="A94" s="144">
        <v>93</v>
      </c>
      <c r="B94" s="144">
        <v>2077</v>
      </c>
      <c r="C94" s="144" t="s">
        <v>450</v>
      </c>
      <c r="D94" s="144" t="s">
        <v>15691</v>
      </c>
    </row>
    <row r="95" spans="1:4">
      <c r="A95" s="144">
        <v>94</v>
      </c>
      <c r="B95" s="144">
        <v>2077</v>
      </c>
      <c r="C95" s="144" t="s">
        <v>1061</v>
      </c>
      <c r="D95" s="144" t="s">
        <v>15692</v>
      </c>
    </row>
    <row r="96" spans="1:4">
      <c r="A96" s="144">
        <v>95</v>
      </c>
      <c r="B96" s="144">
        <v>2077</v>
      </c>
      <c r="C96" s="144" t="s">
        <v>1191</v>
      </c>
      <c r="D96" s="144" t="s">
        <v>15693</v>
      </c>
    </row>
    <row r="97" spans="1:4">
      <c r="A97" s="144">
        <v>96</v>
      </c>
      <c r="B97" s="144">
        <v>2077</v>
      </c>
      <c r="C97" s="144" t="s">
        <v>1191</v>
      </c>
      <c r="D97" s="144" t="s">
        <v>15694</v>
      </c>
    </row>
    <row r="98" spans="1:4">
      <c r="A98" s="144">
        <v>97</v>
      </c>
      <c r="B98" s="144">
        <v>2078</v>
      </c>
      <c r="C98" s="144" t="s">
        <v>450</v>
      </c>
      <c r="D98" s="144" t="s">
        <v>15695</v>
      </c>
    </row>
    <row r="99" spans="1:4">
      <c r="A99" s="144">
        <v>98</v>
      </c>
      <c r="B99" s="144">
        <v>2078</v>
      </c>
      <c r="C99" s="144" t="s">
        <v>450</v>
      </c>
      <c r="D99" s="144" t="s">
        <v>15696</v>
      </c>
    </row>
    <row r="100" spans="1:4">
      <c r="A100" s="144">
        <v>99</v>
      </c>
      <c r="B100" s="144">
        <v>2079</v>
      </c>
      <c r="C100" s="144" t="s">
        <v>15697</v>
      </c>
      <c r="D100" s="144" t="s">
        <v>15698</v>
      </c>
    </row>
  </sheetData>
  <autoFilter ref="A1:D100" xr:uid="{7A81FE01-22FF-4FAC-A6C2-CF9525D539CD}"/>
  <phoneticPr fontId="2"/>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FF7A4A-9058-46A5-8F5E-8699C2CE9F00}">
  <dimension ref="A1:D52"/>
  <sheetViews>
    <sheetView topLeftCell="A23" workbookViewId="0">
      <selection activeCell="B1" sqref="B1"/>
    </sheetView>
  </sheetViews>
  <sheetFormatPr defaultRowHeight="18.75"/>
  <cols>
    <col min="1" max="1" width="6.375" style="144" bestFit="1" customWidth="1"/>
    <col min="2" max="3" width="7.5" style="144" bestFit="1" customWidth="1"/>
    <col min="4" max="4" width="149.375" style="144" bestFit="1" customWidth="1"/>
    <col min="5" max="16384" width="9" style="144"/>
  </cols>
  <sheetData>
    <row r="1" spans="1:4">
      <c r="A1" s="141" t="s">
        <v>234</v>
      </c>
      <c r="B1" s="141" t="s">
        <v>344</v>
      </c>
      <c r="C1" s="141" t="s">
        <v>345</v>
      </c>
      <c r="D1" s="141" t="s">
        <v>346</v>
      </c>
    </row>
    <row r="2" spans="1:4">
      <c r="A2" s="144">
        <v>1</v>
      </c>
      <c r="B2" s="144">
        <v>2080</v>
      </c>
      <c r="C2" s="144" t="s">
        <v>347</v>
      </c>
      <c r="D2" s="144" t="s">
        <v>15699</v>
      </c>
    </row>
    <row r="3" spans="1:4">
      <c r="A3" s="144">
        <v>2</v>
      </c>
      <c r="B3" s="144">
        <v>2080</v>
      </c>
      <c r="C3" s="144" t="s">
        <v>450</v>
      </c>
      <c r="D3" s="144" t="s">
        <v>15700</v>
      </c>
    </row>
    <row r="4" spans="1:4">
      <c r="A4" s="144">
        <v>3</v>
      </c>
      <c r="B4" s="144">
        <v>2080</v>
      </c>
      <c r="C4" s="144" t="s">
        <v>450</v>
      </c>
      <c r="D4" s="144" t="s">
        <v>15701</v>
      </c>
    </row>
    <row r="5" spans="1:4">
      <c r="A5" s="144">
        <v>4</v>
      </c>
      <c r="B5" s="144">
        <v>2080</v>
      </c>
      <c r="C5" s="144" t="s">
        <v>450</v>
      </c>
      <c r="D5" s="144" t="s">
        <v>15702</v>
      </c>
    </row>
    <row r="6" spans="1:4">
      <c r="A6" s="144">
        <v>5</v>
      </c>
      <c r="B6" s="144">
        <v>2080</v>
      </c>
      <c r="C6" s="144" t="s">
        <v>450</v>
      </c>
      <c r="D6" s="144" t="s">
        <v>15703</v>
      </c>
    </row>
    <row r="7" spans="1:4">
      <c r="A7" s="144">
        <v>6</v>
      </c>
      <c r="B7" s="144">
        <v>2080</v>
      </c>
      <c r="C7" s="144" t="s">
        <v>450</v>
      </c>
      <c r="D7" s="144" t="s">
        <v>15704</v>
      </c>
    </row>
    <row r="8" spans="1:4">
      <c r="A8" s="144">
        <v>7</v>
      </c>
      <c r="B8" s="144">
        <v>2080</v>
      </c>
      <c r="C8" s="144" t="s">
        <v>450</v>
      </c>
      <c r="D8" s="144" t="s">
        <v>15705</v>
      </c>
    </row>
    <row r="9" spans="1:4">
      <c r="A9" s="144">
        <v>8</v>
      </c>
      <c r="B9" s="144">
        <v>2080</v>
      </c>
      <c r="C9" s="144" t="s">
        <v>450</v>
      </c>
      <c r="D9" s="144" t="s">
        <v>15706</v>
      </c>
    </row>
    <row r="10" spans="1:4">
      <c r="A10" s="144">
        <v>9</v>
      </c>
      <c r="B10" s="144">
        <v>2080</v>
      </c>
      <c r="C10" s="144" t="s">
        <v>450</v>
      </c>
      <c r="D10" s="144" t="s">
        <v>15707</v>
      </c>
    </row>
    <row r="11" spans="1:4">
      <c r="A11" s="144">
        <v>10</v>
      </c>
      <c r="B11" s="144">
        <v>2080</v>
      </c>
      <c r="C11" s="144" t="s">
        <v>450</v>
      </c>
      <c r="D11" s="144" t="s">
        <v>15708</v>
      </c>
    </row>
    <row r="12" spans="1:4">
      <c r="A12" s="144">
        <v>11</v>
      </c>
      <c r="B12" s="144">
        <v>2080</v>
      </c>
      <c r="C12" s="144" t="s">
        <v>450</v>
      </c>
      <c r="D12" s="144" t="s">
        <v>15709</v>
      </c>
    </row>
    <row r="13" spans="1:4">
      <c r="A13" s="144">
        <v>12</v>
      </c>
      <c r="B13" s="144">
        <v>2080</v>
      </c>
      <c r="C13" s="144" t="s">
        <v>450</v>
      </c>
      <c r="D13" s="144" t="s">
        <v>15710</v>
      </c>
    </row>
    <row r="14" spans="1:4">
      <c r="A14" s="144">
        <v>13</v>
      </c>
      <c r="B14" s="144">
        <v>2080</v>
      </c>
      <c r="C14" s="144" t="s">
        <v>450</v>
      </c>
      <c r="D14" s="144" t="s">
        <v>15711</v>
      </c>
    </row>
    <row r="15" spans="1:4">
      <c r="A15" s="144">
        <v>14</v>
      </c>
      <c r="B15" s="144">
        <v>2080</v>
      </c>
      <c r="C15" s="144" t="s">
        <v>450</v>
      </c>
      <c r="D15" s="144" t="s">
        <v>15712</v>
      </c>
    </row>
    <row r="16" spans="1:4">
      <c r="A16" s="144">
        <v>15</v>
      </c>
      <c r="B16" s="144">
        <v>2080</v>
      </c>
      <c r="C16" s="144" t="s">
        <v>450</v>
      </c>
      <c r="D16" s="144" t="s">
        <v>15713</v>
      </c>
    </row>
    <row r="17" spans="1:4">
      <c r="A17" s="144">
        <v>16</v>
      </c>
      <c r="B17" s="144">
        <v>2080</v>
      </c>
      <c r="C17" s="144" t="s">
        <v>450</v>
      </c>
      <c r="D17" s="144" t="s">
        <v>15714</v>
      </c>
    </row>
    <row r="18" spans="1:4">
      <c r="A18" s="144">
        <v>17</v>
      </c>
      <c r="B18" s="144">
        <v>2080</v>
      </c>
      <c r="C18" s="144" t="s">
        <v>450</v>
      </c>
      <c r="D18" s="144" t="s">
        <v>15715</v>
      </c>
    </row>
    <row r="19" spans="1:4">
      <c r="A19" s="144">
        <v>18</v>
      </c>
      <c r="B19" s="144">
        <v>2080</v>
      </c>
      <c r="C19" s="144" t="s">
        <v>450</v>
      </c>
      <c r="D19" s="144" t="s">
        <v>15716</v>
      </c>
    </row>
    <row r="20" spans="1:4">
      <c r="A20" s="144">
        <v>19</v>
      </c>
      <c r="B20" s="144">
        <v>2080</v>
      </c>
      <c r="C20" s="144" t="s">
        <v>450</v>
      </c>
      <c r="D20" s="144" t="s">
        <v>15717</v>
      </c>
    </row>
    <row r="21" spans="1:4">
      <c r="A21" s="144">
        <v>20</v>
      </c>
      <c r="B21" s="144">
        <v>2080</v>
      </c>
      <c r="C21" s="144" t="s">
        <v>450</v>
      </c>
      <c r="D21" s="144" t="s">
        <v>15718</v>
      </c>
    </row>
    <row r="22" spans="1:4">
      <c r="A22" s="144">
        <v>21</v>
      </c>
      <c r="B22" s="144">
        <v>2080</v>
      </c>
      <c r="C22" s="144" t="s">
        <v>450</v>
      </c>
      <c r="D22" s="144" t="s">
        <v>15719</v>
      </c>
    </row>
    <row r="23" spans="1:4">
      <c r="A23" s="144">
        <v>22</v>
      </c>
      <c r="B23" s="144">
        <v>2080</v>
      </c>
      <c r="C23" s="144" t="s">
        <v>450</v>
      </c>
      <c r="D23" s="144" t="s">
        <v>15720</v>
      </c>
    </row>
    <row r="24" spans="1:4">
      <c r="A24" s="144">
        <v>23</v>
      </c>
      <c r="B24" s="144">
        <v>2080</v>
      </c>
      <c r="C24" s="144" t="s">
        <v>450</v>
      </c>
      <c r="D24" s="144" t="s">
        <v>15721</v>
      </c>
    </row>
    <row r="25" spans="1:4">
      <c r="A25" s="144">
        <v>24</v>
      </c>
      <c r="B25" s="144">
        <v>2080</v>
      </c>
      <c r="C25" s="144" t="s">
        <v>450</v>
      </c>
      <c r="D25" s="144" t="s">
        <v>15722</v>
      </c>
    </row>
    <row r="26" spans="1:4">
      <c r="A26" s="144">
        <v>25</v>
      </c>
      <c r="B26" s="144">
        <v>2080</v>
      </c>
      <c r="C26" s="144" t="s">
        <v>450</v>
      </c>
      <c r="D26" s="144" t="s">
        <v>15723</v>
      </c>
    </row>
    <row r="27" spans="1:4">
      <c r="A27" s="144">
        <v>26</v>
      </c>
      <c r="B27" s="144">
        <v>2080</v>
      </c>
      <c r="C27" s="144" t="s">
        <v>450</v>
      </c>
      <c r="D27" s="144" t="s">
        <v>15724</v>
      </c>
    </row>
    <row r="28" spans="1:4">
      <c r="A28" s="144">
        <v>27</v>
      </c>
      <c r="B28" s="144">
        <v>2080</v>
      </c>
      <c r="C28" s="144" t="s">
        <v>450</v>
      </c>
      <c r="D28" s="144" t="s">
        <v>15725</v>
      </c>
    </row>
    <row r="29" spans="1:4">
      <c r="A29" s="144">
        <v>28</v>
      </c>
      <c r="B29" s="144">
        <v>2080</v>
      </c>
      <c r="C29" s="144" t="s">
        <v>450</v>
      </c>
      <c r="D29" s="144" t="s">
        <v>15726</v>
      </c>
    </row>
    <row r="30" spans="1:4">
      <c r="A30" s="144">
        <v>29</v>
      </c>
      <c r="B30" s="144">
        <v>2080</v>
      </c>
      <c r="C30" s="144" t="s">
        <v>450</v>
      </c>
      <c r="D30" s="144" t="s">
        <v>15727</v>
      </c>
    </row>
    <row r="31" spans="1:4">
      <c r="A31" s="144">
        <v>30</v>
      </c>
      <c r="B31" s="144">
        <v>2080</v>
      </c>
      <c r="C31" s="144" t="s">
        <v>450</v>
      </c>
      <c r="D31" s="144" t="s">
        <v>15728</v>
      </c>
    </row>
    <row r="32" spans="1:4">
      <c r="A32" s="144">
        <v>31</v>
      </c>
      <c r="B32" s="144">
        <v>2080</v>
      </c>
      <c r="C32" s="144" t="s">
        <v>450</v>
      </c>
      <c r="D32" s="144" t="s">
        <v>15729</v>
      </c>
    </row>
    <row r="33" spans="1:4">
      <c r="A33" s="144">
        <v>32</v>
      </c>
      <c r="B33" s="144">
        <v>2080</v>
      </c>
      <c r="C33" s="144" t="s">
        <v>450</v>
      </c>
      <c r="D33" s="144" t="s">
        <v>15730</v>
      </c>
    </row>
    <row r="34" spans="1:4">
      <c r="A34" s="144">
        <v>33</v>
      </c>
      <c r="B34" s="144">
        <v>2080</v>
      </c>
      <c r="C34" s="144" t="s">
        <v>450</v>
      </c>
      <c r="D34" s="144" t="s">
        <v>15731</v>
      </c>
    </row>
    <row r="35" spans="1:4">
      <c r="A35" s="144">
        <v>34</v>
      </c>
      <c r="B35" s="144">
        <v>2080</v>
      </c>
      <c r="C35" s="144" t="s">
        <v>450</v>
      </c>
      <c r="D35" s="144" t="s">
        <v>15732</v>
      </c>
    </row>
    <row r="36" spans="1:4">
      <c r="A36" s="144">
        <v>35</v>
      </c>
      <c r="B36" s="144">
        <v>2080</v>
      </c>
      <c r="C36" s="144" t="s">
        <v>527</v>
      </c>
      <c r="D36" s="144" t="s">
        <v>15733</v>
      </c>
    </row>
    <row r="37" spans="1:4">
      <c r="A37" s="144">
        <v>36</v>
      </c>
      <c r="B37" s="144">
        <v>2080</v>
      </c>
      <c r="C37" s="144" t="s">
        <v>1061</v>
      </c>
      <c r="D37" s="144" t="s">
        <v>15734</v>
      </c>
    </row>
    <row r="38" spans="1:4">
      <c r="A38" s="144">
        <v>37</v>
      </c>
      <c r="B38" s="144">
        <v>2080</v>
      </c>
      <c r="C38" s="144" t="s">
        <v>1061</v>
      </c>
      <c r="D38" s="144" t="s">
        <v>15735</v>
      </c>
    </row>
    <row r="39" spans="1:4">
      <c r="A39" s="144">
        <v>38</v>
      </c>
      <c r="B39" s="144">
        <v>2080</v>
      </c>
      <c r="C39" s="144" t="s">
        <v>1191</v>
      </c>
      <c r="D39" s="144" t="s">
        <v>15736</v>
      </c>
    </row>
    <row r="40" spans="1:4">
      <c r="A40" s="144">
        <v>39</v>
      </c>
      <c r="B40" s="144">
        <v>2080</v>
      </c>
      <c r="C40" s="144" t="s">
        <v>1574</v>
      </c>
      <c r="D40" s="144" t="s">
        <v>15737</v>
      </c>
    </row>
    <row r="41" spans="1:4">
      <c r="A41" s="144">
        <v>40</v>
      </c>
      <c r="B41" s="144">
        <v>2080</v>
      </c>
      <c r="C41" s="144" t="s">
        <v>1574</v>
      </c>
      <c r="D41" s="144" t="s">
        <v>15738</v>
      </c>
    </row>
    <row r="42" spans="1:4">
      <c r="A42" s="144">
        <v>41</v>
      </c>
      <c r="B42" s="144">
        <v>2080</v>
      </c>
      <c r="C42" s="144" t="s">
        <v>1574</v>
      </c>
      <c r="D42" s="144" t="s">
        <v>15739</v>
      </c>
    </row>
    <row r="43" spans="1:4">
      <c r="A43" s="144">
        <v>42</v>
      </c>
      <c r="B43" s="144">
        <v>2080</v>
      </c>
      <c r="C43" s="144" t="s">
        <v>1574</v>
      </c>
      <c r="D43" s="144" t="s">
        <v>15740</v>
      </c>
    </row>
    <row r="44" spans="1:4">
      <c r="A44" s="144">
        <v>43</v>
      </c>
      <c r="B44" s="144">
        <v>2080</v>
      </c>
      <c r="C44" s="144" t="s">
        <v>1574</v>
      </c>
      <c r="D44" s="144" t="s">
        <v>15741</v>
      </c>
    </row>
    <row r="45" spans="1:4">
      <c r="A45" s="144">
        <v>44</v>
      </c>
      <c r="B45" s="144">
        <v>2080</v>
      </c>
      <c r="C45" s="144" t="s">
        <v>1574</v>
      </c>
      <c r="D45" s="144" t="s">
        <v>15742</v>
      </c>
    </row>
    <row r="46" spans="1:4">
      <c r="A46" s="144">
        <v>45</v>
      </c>
      <c r="B46" s="144">
        <v>2080</v>
      </c>
      <c r="C46" s="144" t="s">
        <v>1574</v>
      </c>
      <c r="D46" s="144" t="s">
        <v>15743</v>
      </c>
    </row>
    <row r="47" spans="1:4">
      <c r="A47" s="144">
        <v>46</v>
      </c>
      <c r="B47" s="144">
        <v>2080</v>
      </c>
      <c r="C47" s="144" t="s">
        <v>1574</v>
      </c>
      <c r="D47" s="144" t="s">
        <v>15744</v>
      </c>
    </row>
    <row r="48" spans="1:4">
      <c r="A48" s="144">
        <v>47</v>
      </c>
      <c r="B48" s="144">
        <v>2080</v>
      </c>
      <c r="C48" s="144" t="s">
        <v>1574</v>
      </c>
      <c r="D48" s="144" t="s">
        <v>15745</v>
      </c>
    </row>
    <row r="49" spans="1:4">
      <c r="A49" s="144">
        <v>48</v>
      </c>
      <c r="B49" s="144">
        <v>2080</v>
      </c>
      <c r="C49" s="144" t="s">
        <v>1574</v>
      </c>
      <c r="D49" s="144" t="s">
        <v>15746</v>
      </c>
    </row>
    <row r="50" spans="1:4">
      <c r="A50" s="144">
        <v>49</v>
      </c>
      <c r="B50" s="144">
        <v>2080</v>
      </c>
      <c r="C50" s="144" t="s">
        <v>1574</v>
      </c>
      <c r="D50" s="144" t="s">
        <v>15747</v>
      </c>
    </row>
    <row r="51" spans="1:4">
      <c r="A51" s="144">
        <v>50</v>
      </c>
      <c r="B51" s="144">
        <v>2080</v>
      </c>
      <c r="C51" s="144" t="s">
        <v>1574</v>
      </c>
      <c r="D51" s="144" t="s">
        <v>15748</v>
      </c>
    </row>
    <row r="52" spans="1:4">
      <c r="A52" s="144">
        <v>51</v>
      </c>
      <c r="B52" s="144">
        <v>2080</v>
      </c>
      <c r="C52" s="144" t="s">
        <v>1574</v>
      </c>
      <c r="D52" s="144" t="s">
        <v>15749</v>
      </c>
    </row>
  </sheetData>
  <autoFilter ref="A1:D52" xr:uid="{7E6F04FD-2BB5-4B7F-988A-49CEDE2A16D5}"/>
  <phoneticPr fontId="2"/>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4546A9-6B77-45CB-A028-B0627C666E53}">
  <dimension ref="A1:AT16385"/>
  <sheetViews>
    <sheetView workbookViewId="0">
      <pane xSplit="1" ySplit="1" topLeftCell="B2" activePane="bottomRight" state="frozen"/>
      <selection pane="topRight" activeCell="B1" sqref="B1"/>
      <selection pane="bottomLeft" activeCell="A2" sqref="A2"/>
      <selection pane="bottomRight" activeCell="A5" sqref="A5"/>
    </sheetView>
  </sheetViews>
  <sheetFormatPr defaultRowHeight="18.75"/>
  <cols>
    <col min="1" max="1" width="32" style="268" bestFit="1" customWidth="1"/>
    <col min="2" max="46" width="45.875" style="268" customWidth="1"/>
    <col min="47" max="16384" width="9" style="268"/>
  </cols>
  <sheetData>
    <row r="1" spans="1:46">
      <c r="A1" s="261" t="s">
        <v>234</v>
      </c>
      <c r="B1" s="260">
        <v>1</v>
      </c>
      <c r="C1" s="268">
        <v>2</v>
      </c>
      <c r="D1" s="268">
        <v>3</v>
      </c>
      <c r="E1" s="268">
        <v>4</v>
      </c>
      <c r="F1" s="268">
        <v>9</v>
      </c>
      <c r="G1" s="260">
        <v>4</v>
      </c>
      <c r="H1" s="268">
        <v>5</v>
      </c>
      <c r="I1" s="268">
        <v>6</v>
      </c>
      <c r="J1" s="260">
        <v>7</v>
      </c>
      <c r="K1" s="260">
        <v>10</v>
      </c>
      <c r="L1" s="268">
        <v>11</v>
      </c>
      <c r="M1" s="268">
        <v>12</v>
      </c>
      <c r="N1" s="260">
        <v>13</v>
      </c>
      <c r="O1" s="268">
        <v>14</v>
      </c>
      <c r="P1" s="268">
        <v>15</v>
      </c>
      <c r="Q1" s="260">
        <v>16</v>
      </c>
      <c r="R1" s="268">
        <v>17</v>
      </c>
      <c r="S1" s="268">
        <v>18</v>
      </c>
      <c r="T1" s="260">
        <v>19</v>
      </c>
      <c r="U1" s="268">
        <v>20</v>
      </c>
      <c r="V1" s="268">
        <v>21</v>
      </c>
      <c r="W1" s="260">
        <v>22</v>
      </c>
      <c r="X1" s="268">
        <v>23</v>
      </c>
      <c r="Y1" s="268">
        <v>24</v>
      </c>
      <c r="Z1" s="260">
        <v>25</v>
      </c>
      <c r="AA1" s="268">
        <v>26</v>
      </c>
      <c r="AB1" s="268">
        <v>27</v>
      </c>
      <c r="AC1" s="260">
        <v>28</v>
      </c>
      <c r="AD1" s="268">
        <v>29</v>
      </c>
      <c r="AE1" s="268">
        <v>30</v>
      </c>
      <c r="AF1" s="260">
        <v>31</v>
      </c>
      <c r="AG1" s="268">
        <v>32</v>
      </c>
      <c r="AH1" s="268">
        <v>33</v>
      </c>
      <c r="AI1" s="260">
        <v>34</v>
      </c>
      <c r="AJ1" s="268">
        <v>35</v>
      </c>
      <c r="AK1" s="268">
        <v>36</v>
      </c>
      <c r="AL1" s="260">
        <v>37</v>
      </c>
      <c r="AM1" s="268">
        <v>38</v>
      </c>
      <c r="AN1" s="268">
        <v>39</v>
      </c>
      <c r="AO1" s="260">
        <v>40</v>
      </c>
      <c r="AP1" s="268">
        <v>41</v>
      </c>
      <c r="AQ1" s="268">
        <v>42</v>
      </c>
      <c r="AR1" s="260">
        <v>43</v>
      </c>
      <c r="AS1" s="268">
        <v>44</v>
      </c>
      <c r="AT1" s="268">
        <v>45</v>
      </c>
    </row>
    <row r="2" spans="1:46" ht="54.75" customHeight="1">
      <c r="A2" s="262" t="s">
        <v>16353</v>
      </c>
      <c r="B2" s="263" t="s">
        <v>16362</v>
      </c>
      <c r="C2" s="263" t="s">
        <v>16368</v>
      </c>
      <c r="D2" s="263" t="s">
        <v>16379</v>
      </c>
      <c r="E2" s="263" t="s">
        <v>16393</v>
      </c>
      <c r="F2" s="263" t="s">
        <v>16386</v>
      </c>
      <c r="G2" s="263" t="s">
        <v>261</v>
      </c>
      <c r="H2" s="263" t="s">
        <v>268</v>
      </c>
      <c r="I2" s="263" t="s">
        <v>275</v>
      </c>
      <c r="J2" s="263" t="s">
        <v>276</v>
      </c>
      <c r="K2" s="263" t="s">
        <v>297</v>
      </c>
      <c r="L2" s="263" t="s">
        <v>304</v>
      </c>
      <c r="M2" s="263" t="s">
        <v>16204</v>
      </c>
      <c r="N2" s="263" t="s">
        <v>16219</v>
      </c>
      <c r="O2" s="263" t="s">
        <v>16245</v>
      </c>
      <c r="P2" s="263" t="s">
        <v>16263</v>
      </c>
      <c r="Q2" s="263" t="s">
        <v>16264</v>
      </c>
      <c r="R2" s="263" t="s">
        <v>16225</v>
      </c>
      <c r="S2" s="263" t="s">
        <v>16240</v>
      </c>
      <c r="T2" s="263" t="s">
        <v>16277</v>
      </c>
      <c r="U2" s="263" t="s">
        <v>16254</v>
      </c>
      <c r="V2" s="263" t="s">
        <v>16286</v>
      </c>
      <c r="W2" s="263" t="s">
        <v>16302</v>
      </c>
      <c r="X2" s="263" t="s">
        <v>16299</v>
      </c>
      <c r="Y2" s="263" t="s">
        <v>16305</v>
      </c>
      <c r="Z2" s="263" t="s">
        <v>16312</v>
      </c>
      <c r="AA2" s="263" t="s">
        <v>16326</v>
      </c>
      <c r="AB2" s="263" t="s">
        <v>16339</v>
      </c>
      <c r="AC2" s="263" t="s">
        <v>16340</v>
      </c>
      <c r="AD2" s="263" t="s">
        <v>326</v>
      </c>
      <c r="AE2" s="263" t="s">
        <v>317</v>
      </c>
      <c r="AF2" s="263" t="s">
        <v>318</v>
      </c>
      <c r="AG2" s="263" t="s">
        <v>319</v>
      </c>
      <c r="AH2" s="263" t="s">
        <v>320</v>
      </c>
      <c r="AI2" s="263" t="s">
        <v>321</v>
      </c>
      <c r="AJ2" s="263" t="s">
        <v>322</v>
      </c>
      <c r="AK2" s="263" t="s">
        <v>327</v>
      </c>
      <c r="AL2" s="263" t="s">
        <v>328</v>
      </c>
      <c r="AM2" s="263" t="s">
        <v>329</v>
      </c>
      <c r="AN2" s="263" t="s">
        <v>333</v>
      </c>
      <c r="AO2" s="263" t="s">
        <v>337</v>
      </c>
      <c r="AP2" s="263" t="s">
        <v>338</v>
      </c>
      <c r="AQ2" s="263" t="s">
        <v>340</v>
      </c>
      <c r="AR2" s="263" t="s">
        <v>341</v>
      </c>
      <c r="AS2" s="263" t="s">
        <v>342</v>
      </c>
      <c r="AT2" s="263" t="s">
        <v>343</v>
      </c>
    </row>
    <row r="3" spans="1:46" ht="75">
      <c r="A3" s="264" t="s">
        <v>16354</v>
      </c>
      <c r="B3" s="263" t="s">
        <v>16365</v>
      </c>
      <c r="C3" s="263" t="s">
        <v>16374</v>
      </c>
      <c r="D3" s="263" t="s">
        <v>16378</v>
      </c>
      <c r="E3" s="263" t="s">
        <v>16387</v>
      </c>
      <c r="F3" s="263" t="s">
        <v>294</v>
      </c>
      <c r="G3" s="263" t="s">
        <v>265</v>
      </c>
      <c r="H3" s="263" t="s">
        <v>272</v>
      </c>
      <c r="I3" s="263" t="s">
        <v>16236</v>
      </c>
      <c r="J3" s="263" t="s">
        <v>280</v>
      </c>
      <c r="K3" s="263" t="s">
        <v>301</v>
      </c>
      <c r="L3" s="263" t="s">
        <v>308</v>
      </c>
      <c r="M3" s="263" t="s">
        <v>314</v>
      </c>
      <c r="N3" s="263" t="s">
        <v>16216</v>
      </c>
      <c r="O3" s="263" t="s">
        <v>16246</v>
      </c>
      <c r="P3" s="263" t="s">
        <v>16257</v>
      </c>
      <c r="Q3" s="263" t="s">
        <v>16270</v>
      </c>
      <c r="R3" s="263" t="s">
        <v>16223</v>
      </c>
      <c r="S3" s="263" t="s">
        <v>16230</v>
      </c>
      <c r="T3" s="263" t="s">
        <v>16271</v>
      </c>
      <c r="U3" s="263" t="s">
        <v>16252</v>
      </c>
      <c r="V3" s="263" t="s">
        <v>16288</v>
      </c>
      <c r="W3" s="263" t="s">
        <v>16291</v>
      </c>
      <c r="X3" s="263" t="s">
        <v>16296</v>
      </c>
      <c r="Y3" s="263" t="s">
        <v>16306</v>
      </c>
      <c r="Z3" s="263" t="s">
        <v>16315</v>
      </c>
      <c r="AA3" s="263" t="s">
        <v>16327</v>
      </c>
      <c r="AB3" s="263" t="s">
        <v>16333</v>
      </c>
      <c r="AC3" s="263" t="s">
        <v>16342</v>
      </c>
      <c r="AD3" s="265" t="s">
        <v>16347</v>
      </c>
      <c r="AE3" s="263"/>
      <c r="AF3" s="263"/>
      <c r="AG3" s="265" t="s">
        <v>16280</v>
      </c>
      <c r="AH3" s="263"/>
      <c r="AI3" s="263"/>
      <c r="AJ3" s="263" t="s">
        <v>323</v>
      </c>
      <c r="AK3" s="263"/>
      <c r="AL3" s="263"/>
      <c r="AM3" s="263" t="s">
        <v>330</v>
      </c>
      <c r="AN3" s="263" t="s">
        <v>334</v>
      </c>
      <c r="AO3" s="263"/>
      <c r="AP3" s="263" t="s">
        <v>339</v>
      </c>
      <c r="AQ3" s="263"/>
      <c r="AR3" s="263"/>
      <c r="AS3" s="263"/>
      <c r="AT3" s="263"/>
    </row>
    <row r="4" spans="1:46" ht="93.75">
      <c r="A4" s="264" t="s">
        <v>16372</v>
      </c>
      <c r="B4" s="263" t="s">
        <v>16363</v>
      </c>
      <c r="C4" s="263" t="s">
        <v>16375</v>
      </c>
      <c r="D4" s="263" t="s">
        <v>16384</v>
      </c>
      <c r="E4" s="263" t="s">
        <v>16388</v>
      </c>
      <c r="F4" s="263" t="s">
        <v>295</v>
      </c>
      <c r="G4" s="263" t="s">
        <v>266</v>
      </c>
      <c r="H4" s="263" t="s">
        <v>273</v>
      </c>
      <c r="I4" s="263" t="s">
        <v>16237</v>
      </c>
      <c r="J4" s="263" t="s">
        <v>281</v>
      </c>
      <c r="K4" s="263" t="s">
        <v>302</v>
      </c>
      <c r="L4" s="263" t="s">
        <v>309</v>
      </c>
      <c r="M4" s="263" t="s">
        <v>315</v>
      </c>
      <c r="N4" s="263" t="s">
        <v>16218</v>
      </c>
      <c r="O4" s="263" t="s">
        <v>16243</v>
      </c>
      <c r="P4" s="263" t="s">
        <v>16258</v>
      </c>
      <c r="Q4" s="263" t="s">
        <v>16269</v>
      </c>
      <c r="R4" s="263" t="s">
        <v>16224</v>
      </c>
      <c r="S4" s="263" t="s">
        <v>16231</v>
      </c>
      <c r="T4" s="263" t="s">
        <v>16272</v>
      </c>
      <c r="U4" s="263" t="s">
        <v>16251</v>
      </c>
      <c r="V4" s="263" t="s">
        <v>16287</v>
      </c>
      <c r="W4" s="263" t="s">
        <v>16292</v>
      </c>
      <c r="X4" s="263" t="s">
        <v>16297</v>
      </c>
      <c r="Y4" s="263" t="s">
        <v>16311</v>
      </c>
      <c r="Z4" s="263" t="s">
        <v>16313</v>
      </c>
      <c r="AA4" s="263" t="s">
        <v>16329</v>
      </c>
      <c r="AB4" s="263" t="s">
        <v>16334</v>
      </c>
      <c r="AC4" s="263" t="s">
        <v>16341</v>
      </c>
      <c r="AD4" s="265" t="s">
        <v>16352</v>
      </c>
      <c r="AE4" s="263"/>
      <c r="AF4" s="263"/>
      <c r="AG4" s="265" t="s">
        <v>16281</v>
      </c>
      <c r="AH4" s="263"/>
      <c r="AI4" s="263"/>
      <c r="AJ4" s="263" t="s">
        <v>324</v>
      </c>
      <c r="AK4" s="263"/>
      <c r="AL4" s="263"/>
      <c r="AM4" s="263" t="s">
        <v>331</v>
      </c>
      <c r="AN4" s="263" t="s">
        <v>335</v>
      </c>
      <c r="AO4" s="263"/>
      <c r="AP4" s="263" t="s">
        <v>339</v>
      </c>
      <c r="AQ4" s="263"/>
      <c r="AR4" s="263"/>
      <c r="AS4" s="263"/>
      <c r="AT4" s="263"/>
    </row>
    <row r="5" spans="1:46" ht="93.75" customHeight="1">
      <c r="A5" s="264" t="s">
        <v>16373</v>
      </c>
      <c r="B5" s="263"/>
      <c r="C5" s="263" t="s">
        <v>16376</v>
      </c>
      <c r="D5" s="263" t="s">
        <v>16385</v>
      </c>
      <c r="E5" s="263" t="s">
        <v>16389</v>
      </c>
      <c r="F5" s="263"/>
      <c r="G5" s="263"/>
      <c r="H5" s="263"/>
      <c r="I5" s="263"/>
      <c r="J5" s="263"/>
      <c r="K5" s="263"/>
      <c r="L5" s="263"/>
      <c r="M5" s="263"/>
      <c r="N5" s="263"/>
      <c r="O5" s="263"/>
      <c r="P5" s="263"/>
      <c r="Q5" s="263"/>
      <c r="R5" s="263"/>
      <c r="S5" s="263"/>
      <c r="T5" s="263"/>
      <c r="U5" s="263"/>
      <c r="V5" s="263"/>
      <c r="W5" s="263"/>
      <c r="X5" s="263"/>
      <c r="Y5" s="263"/>
      <c r="Z5" s="263"/>
      <c r="AA5" s="263"/>
      <c r="AB5" s="263"/>
      <c r="AC5" s="263"/>
      <c r="AD5" s="265"/>
      <c r="AE5" s="263"/>
      <c r="AF5" s="263"/>
      <c r="AG5" s="265"/>
      <c r="AH5" s="263"/>
      <c r="AI5" s="263"/>
      <c r="AJ5" s="263"/>
      <c r="AK5" s="263"/>
      <c r="AL5" s="263"/>
      <c r="AM5" s="263"/>
      <c r="AN5" s="263"/>
      <c r="AO5" s="263"/>
      <c r="AP5" s="263"/>
      <c r="AQ5" s="263"/>
      <c r="AR5" s="263"/>
      <c r="AS5" s="263"/>
      <c r="AT5" s="263"/>
    </row>
    <row r="6" spans="1:46" ht="75">
      <c r="A6" s="264" t="s">
        <v>16377</v>
      </c>
      <c r="B6" s="263" t="s">
        <v>16364</v>
      </c>
      <c r="C6" s="263" t="s">
        <v>16367</v>
      </c>
      <c r="D6" s="263" t="s">
        <v>248</v>
      </c>
      <c r="E6" s="263" t="s">
        <v>286</v>
      </c>
      <c r="F6" s="263" t="s">
        <v>293</v>
      </c>
      <c r="G6" s="263" t="s">
        <v>264</v>
      </c>
      <c r="H6" s="263" t="s">
        <v>271</v>
      </c>
      <c r="I6" s="263" t="s">
        <v>16235</v>
      </c>
      <c r="J6" s="263" t="s">
        <v>279</v>
      </c>
      <c r="K6" s="263" t="s">
        <v>300</v>
      </c>
      <c r="L6" s="263" t="s">
        <v>307</v>
      </c>
      <c r="M6" s="263" t="s">
        <v>313</v>
      </c>
      <c r="N6" s="263" t="s">
        <v>16222</v>
      </c>
      <c r="O6" s="263" t="s">
        <v>16249</v>
      </c>
      <c r="P6" s="263" t="s">
        <v>16262</v>
      </c>
      <c r="Q6" s="263" t="s">
        <v>16268</v>
      </c>
      <c r="R6" s="263" t="s">
        <v>16228</v>
      </c>
      <c r="S6" s="263" t="s">
        <v>16242</v>
      </c>
      <c r="T6" s="263" t="s">
        <v>16276</v>
      </c>
      <c r="U6" s="263" t="s">
        <v>16256</v>
      </c>
      <c r="V6" s="265" t="s">
        <v>16279</v>
      </c>
      <c r="W6" s="266" t="s">
        <v>16295</v>
      </c>
      <c r="X6" s="263" t="s">
        <v>16301</v>
      </c>
      <c r="Y6" s="263" t="s">
        <v>16309</v>
      </c>
      <c r="Z6" s="263" t="s">
        <v>16318</v>
      </c>
      <c r="AA6" s="263" t="s">
        <v>16332</v>
      </c>
      <c r="AB6" s="263" t="s">
        <v>16338</v>
      </c>
      <c r="AC6" s="263" t="s">
        <v>16346</v>
      </c>
      <c r="AD6" s="263" t="s">
        <v>16351</v>
      </c>
      <c r="AE6" s="263"/>
      <c r="AF6" s="263"/>
      <c r="AG6" s="265" t="s">
        <v>16282</v>
      </c>
      <c r="AH6" s="263"/>
      <c r="AI6" s="263"/>
      <c r="AJ6" s="263"/>
      <c r="AK6" s="265" t="s">
        <v>16285</v>
      </c>
      <c r="AL6" s="269"/>
      <c r="AM6" s="269"/>
      <c r="AN6" s="269"/>
      <c r="AO6" s="263"/>
      <c r="AP6" s="263"/>
      <c r="AQ6" s="263"/>
      <c r="AR6" s="263"/>
      <c r="AS6" s="263"/>
      <c r="AT6" s="263"/>
    </row>
    <row r="7" spans="1:46" ht="54.75" customHeight="1">
      <c r="A7" s="267" t="s">
        <v>16356</v>
      </c>
      <c r="B7" s="263" t="s">
        <v>16359</v>
      </c>
      <c r="C7" s="263" t="s">
        <v>16369</v>
      </c>
      <c r="D7" s="263" t="s">
        <v>16380</v>
      </c>
      <c r="E7" s="263" t="s">
        <v>16390</v>
      </c>
      <c r="F7" s="263" t="s">
        <v>292</v>
      </c>
      <c r="G7" s="263" t="s">
        <v>263</v>
      </c>
      <c r="H7" s="263" t="s">
        <v>270</v>
      </c>
      <c r="I7" s="263" t="s">
        <v>16234</v>
      </c>
      <c r="J7" s="263" t="s">
        <v>278</v>
      </c>
      <c r="K7" s="263" t="s">
        <v>299</v>
      </c>
      <c r="L7" s="263" t="s">
        <v>306</v>
      </c>
      <c r="M7" s="263" t="s">
        <v>312</v>
      </c>
      <c r="N7" s="263" t="s">
        <v>16221</v>
      </c>
      <c r="O7" s="263" t="s">
        <v>16248</v>
      </c>
      <c r="P7" s="263" t="s">
        <v>16261</v>
      </c>
      <c r="Q7" s="263" t="s">
        <v>16266</v>
      </c>
      <c r="R7" s="263" t="s">
        <v>16227</v>
      </c>
      <c r="S7" s="263" t="s">
        <v>16241</v>
      </c>
      <c r="T7" s="263" t="s">
        <v>16275</v>
      </c>
      <c r="U7" s="263" t="s">
        <v>16253</v>
      </c>
      <c r="V7" s="265" t="s">
        <v>16290</v>
      </c>
      <c r="W7" s="266" t="s">
        <v>16294</v>
      </c>
      <c r="X7" s="263" t="s">
        <v>16300</v>
      </c>
      <c r="Y7" s="263" t="s">
        <v>16310</v>
      </c>
      <c r="Z7" s="263" t="s">
        <v>16317</v>
      </c>
      <c r="AA7" s="263" t="s">
        <v>16331</v>
      </c>
      <c r="AB7" s="263" t="s">
        <v>16337</v>
      </c>
      <c r="AC7" s="263" t="s">
        <v>16345</v>
      </c>
      <c r="AD7" s="263" t="s">
        <v>16350</v>
      </c>
      <c r="AE7" s="263"/>
      <c r="AF7" s="263"/>
      <c r="AG7" s="265" t="s">
        <v>16283</v>
      </c>
      <c r="AH7" s="263"/>
      <c r="AI7" s="263"/>
      <c r="AJ7" s="263"/>
      <c r="AK7" s="265" t="s">
        <v>16284</v>
      </c>
      <c r="AL7" s="270"/>
      <c r="AM7" s="270"/>
      <c r="AN7" s="270"/>
      <c r="AO7" s="270"/>
      <c r="AP7" s="270"/>
      <c r="AQ7" s="270"/>
      <c r="AR7" s="270"/>
      <c r="AS7" s="270"/>
      <c r="AT7" s="270"/>
    </row>
    <row r="8" spans="1:46" ht="54.75" customHeight="1">
      <c r="A8" s="267" t="s">
        <v>16357</v>
      </c>
      <c r="B8" s="263" t="s">
        <v>16355</v>
      </c>
      <c r="C8" s="263" t="s">
        <v>16370</v>
      </c>
      <c r="D8" s="270" t="s">
        <v>16381</v>
      </c>
      <c r="E8" s="270" t="s">
        <v>16391</v>
      </c>
      <c r="F8" s="270"/>
      <c r="G8" s="270"/>
      <c r="H8" s="270"/>
      <c r="I8" s="270"/>
      <c r="J8" s="270"/>
      <c r="K8" s="270"/>
      <c r="L8" s="270"/>
      <c r="M8" s="270"/>
      <c r="N8" s="270"/>
      <c r="O8" s="270"/>
      <c r="P8" s="270"/>
      <c r="Q8" s="270"/>
      <c r="R8" s="270"/>
      <c r="S8" s="270"/>
      <c r="T8" s="270"/>
      <c r="U8" s="270"/>
      <c r="V8" s="270"/>
      <c r="W8" s="270"/>
      <c r="X8" s="270"/>
      <c r="Y8" s="270"/>
      <c r="Z8" s="270"/>
      <c r="AA8" s="270"/>
      <c r="AB8" s="270"/>
      <c r="AC8" s="270"/>
      <c r="AD8" s="270"/>
      <c r="AE8" s="270"/>
      <c r="AF8" s="270"/>
      <c r="AG8" s="270"/>
      <c r="AH8" s="270"/>
      <c r="AI8" s="270"/>
      <c r="AJ8" s="270"/>
      <c r="AK8" s="270"/>
      <c r="AL8" s="270"/>
      <c r="AM8" s="270"/>
      <c r="AN8" s="270"/>
      <c r="AO8" s="270"/>
      <c r="AP8" s="270"/>
      <c r="AQ8" s="270"/>
      <c r="AR8" s="270"/>
      <c r="AS8" s="270"/>
      <c r="AT8" s="270"/>
    </row>
    <row r="9" spans="1:46" ht="54.75" customHeight="1">
      <c r="A9" s="267" t="s">
        <v>16358</v>
      </c>
      <c r="B9" s="263" t="s">
        <v>16361</v>
      </c>
      <c r="C9" s="263" t="s">
        <v>16371</v>
      </c>
      <c r="D9" s="263" t="s">
        <v>16382</v>
      </c>
      <c r="E9" s="263" t="s">
        <v>16392</v>
      </c>
      <c r="F9" s="263" t="s">
        <v>296</v>
      </c>
      <c r="G9" s="263" t="s">
        <v>267</v>
      </c>
      <c r="H9" s="263" t="s">
        <v>274</v>
      </c>
      <c r="I9" s="263" t="s">
        <v>16238</v>
      </c>
      <c r="J9" s="263" t="s">
        <v>282</v>
      </c>
      <c r="K9" s="263" t="s">
        <v>303</v>
      </c>
      <c r="L9" s="263" t="s">
        <v>310</v>
      </c>
      <c r="M9" s="263" t="s">
        <v>316</v>
      </c>
      <c r="N9" s="263" t="s">
        <v>16217</v>
      </c>
      <c r="O9" s="263" t="s">
        <v>16244</v>
      </c>
      <c r="P9" s="263" t="s">
        <v>16259</v>
      </c>
      <c r="Q9" s="263" t="s">
        <v>16265</v>
      </c>
      <c r="R9" s="263" t="s">
        <v>16226</v>
      </c>
      <c r="S9" s="263" t="s">
        <v>16232</v>
      </c>
      <c r="T9" s="263" t="s">
        <v>16273</v>
      </c>
      <c r="U9" s="263" t="s">
        <v>16255</v>
      </c>
      <c r="V9" s="263" t="s">
        <v>16289</v>
      </c>
      <c r="W9" s="263" t="s">
        <v>16293</v>
      </c>
      <c r="X9" s="263" t="s">
        <v>16298</v>
      </c>
      <c r="Y9" s="263" t="s">
        <v>16307</v>
      </c>
      <c r="Z9" s="263" t="s">
        <v>16314</v>
      </c>
      <c r="AA9" s="263" t="s">
        <v>16328</v>
      </c>
      <c r="AB9" s="263" t="s">
        <v>16335</v>
      </c>
      <c r="AC9" s="263" t="s">
        <v>16343</v>
      </c>
      <c r="AD9" s="265" t="s">
        <v>16348</v>
      </c>
      <c r="AE9" s="263"/>
      <c r="AF9" s="263"/>
      <c r="AG9" s="263"/>
      <c r="AH9" s="263"/>
      <c r="AI9" s="263"/>
      <c r="AJ9" s="263" t="s">
        <v>325</v>
      </c>
      <c r="AK9" s="263"/>
      <c r="AL9" s="263"/>
      <c r="AM9" s="263" t="s">
        <v>332</v>
      </c>
      <c r="AN9" s="263" t="s">
        <v>336</v>
      </c>
      <c r="AO9" s="270"/>
      <c r="AP9" s="270"/>
      <c r="AQ9" s="270"/>
      <c r="AR9" s="270"/>
      <c r="AS9" s="270"/>
      <c r="AT9" s="270"/>
    </row>
    <row r="10" spans="1:46" ht="75">
      <c r="A10" s="267" t="s">
        <v>16383</v>
      </c>
      <c r="B10" s="263" t="str">
        <f>B3</f>
        <v>①eスポーツの影響で腕を競うことに平等性が求められるようになる
②強化目的の課金はいずれゲームバランスを崩してゲームの寿命を縮める</v>
      </c>
      <c r="C10" s="263" t="str">
        <f t="shared" ref="C10" si="0">C3</f>
        <v>①コロナショックの回復反動により人々の意識に変化が生まれるから
②店舗は物を売る場所では無くなっていくから</v>
      </c>
      <c r="D10" s="263" t="str">
        <f t="shared" ref="D10:AT10" si="1">D3</f>
        <v>①在宅ワークは経験を積めば積むほどスペシャリスト化していくから
②複数の会社が連携して1つのプロジェクトを進める方法が主流になっていくから</v>
      </c>
      <c r="E10" s="263" t="str">
        <f>E3</f>
        <v>①事実は小説より奇なり。人工的な美しさよりも自然の偶然の美しさに興味が集まる
②誰もが見れないモノを見てコレクトすることがステータスとなっていく</v>
      </c>
      <c r="F10" s="263" t="str">
        <f>F3</f>
        <v>人手不足の原因は激務と給料にあるという介護職がより良い環境になっていく</v>
      </c>
      <c r="G10" s="263" t="str">
        <f t="shared" si="1"/>
        <v>人に喜ばれる情報が増え続けた結果、ノウハウコレクターが増えていく</v>
      </c>
      <c r="H10" s="263" t="str">
        <f t="shared" si="1"/>
        <v>マニュアルや型の決まった仕事はAIによって最短最速最適化されていく</v>
      </c>
      <c r="I10" s="263" t="str">
        <f t="shared" si="1"/>
        <v>人の人格はコミュニティが希求する人格を模倣するようになっていく</v>
      </c>
      <c r="J10" s="263" t="str">
        <f t="shared" si="1"/>
        <v>学生は海外で学んだ光景を基に新たな提案が出来る人材になっていく</v>
      </c>
      <c r="K10" s="263" t="str">
        <f t="shared" si="1"/>
        <v>ユニバーサルデザインと5Gの融合が脚光を浴びて家庭にある家具家電も遅れて刷新されていく</v>
      </c>
      <c r="L10" s="263" t="str">
        <f t="shared" si="1"/>
        <v>うつ病の原因の大半は人間不信によるものになっていく</v>
      </c>
      <c r="M10" s="263" t="str">
        <f t="shared" si="1"/>
        <v>新規ビジネスの企画提案は投げ銭システムを導入した即興的なサロンを中心に展開されていく</v>
      </c>
      <c r="N10" s="263" t="str">
        <f t="shared" si="1"/>
        <v>調べて考えて疑問を生み出す作業は人工知能が行うようになっていく</v>
      </c>
      <c r="O10" s="263" t="str">
        <f t="shared" si="1"/>
        <v>人に相談出来ない悩みを入力すると質問をしながら自分を導いてくれるサービスが人気を集めていく</v>
      </c>
      <c r="P10" s="263" t="str">
        <f t="shared" si="1"/>
        <v>学生は店舗バイトから在宅で出来るデータ分析業務を請け負うようになっていく</v>
      </c>
      <c r="Q10" s="263" t="str">
        <f t="shared" si="1"/>
        <v>ゲームバランスを崩す強化目的の課金から個性とこだわりを磨く課金に変わっていく</v>
      </c>
      <c r="R10" s="263" t="str">
        <f t="shared" si="1"/>
        <v>しがらみを解き格差を是正することに限界を覚える人が増えていく</v>
      </c>
      <c r="S10" s="263" t="str">
        <f t="shared" si="1"/>
        <v>人のスコア化が進んだ時、人脈と道徳を評価するために密告制度が適用される</v>
      </c>
      <c r="T10" s="263" t="str">
        <f t="shared" si="1"/>
        <v>超高速化、超多数同時接続、超低遅延が実現されることでリアルタイムサービスが充実していく</v>
      </c>
      <c r="U10" s="263" t="str">
        <f t="shared" si="1"/>
        <v>実用化から数年は富裕層向けかつ限定された区画を繋ぐ機能に留まる</v>
      </c>
      <c r="V10" s="263" t="str">
        <f t="shared" si="1"/>
        <v>出会う数は増えていくけど友達の数は変わらない</v>
      </c>
      <c r="W10" s="263" t="str">
        <f t="shared" si="1"/>
        <v>Youtuberは組織化されて自分たちだけの番組表を作成するようになっていく</v>
      </c>
      <c r="X10" s="263" t="str">
        <f t="shared" si="1"/>
        <v>先人たちの膨大な経験値を集約した結果、勉強もビジネスも恋愛も遊びも全てがパターン化される</v>
      </c>
      <c r="Y10" s="263" t="str">
        <f t="shared" si="1"/>
        <v>身体の機械化により筋肉は衰え先進国では軒並み肥満率が上がっていく</v>
      </c>
      <c r="Z10" s="263" t="str">
        <f t="shared" si="1"/>
        <v>まるでどうぶつの森のように日本全国住めば都、地方は土地柄を活かした特化発展をしていく</v>
      </c>
      <c r="AA10" s="263" t="str">
        <f t="shared" si="1"/>
        <v>高齢者が老後を安全に生活できる区域はバリアフリータウンと言われるようになっていく</v>
      </c>
      <c r="AB10" s="263" t="str">
        <f t="shared" si="1"/>
        <v>結婚をしたら必ず子どもを産み、男が働き女は家を守るという価値観が変わっていく</v>
      </c>
      <c r="AC10" s="263" t="str">
        <f t="shared" si="1"/>
        <v xml:space="preserve">
液晶画面が曲がって貼れて薄くなることで気分に合わせて瞬時に柄を変える服などが流行り始める</v>
      </c>
      <c r="AD10" s="263" t="str">
        <f t="shared" si="1"/>
        <v>宿泊費の長期滞在プランや倉庫代わりとなるレンタルボックス機能に切り替わっていく</v>
      </c>
      <c r="AE10" s="263">
        <f t="shared" si="1"/>
        <v>0</v>
      </c>
      <c r="AF10" s="263">
        <f t="shared" si="1"/>
        <v>0</v>
      </c>
      <c r="AG10" s="263" t="str">
        <f t="shared" si="1"/>
        <v>オフィス街がカラフルになる</v>
      </c>
      <c r="AH10" s="263">
        <f t="shared" si="1"/>
        <v>0</v>
      </c>
      <c r="AI10" s="263">
        <f t="shared" si="1"/>
        <v>0</v>
      </c>
      <c r="AJ10" s="263" t="str">
        <f t="shared" si="1"/>
        <v>「出社前に必ずリップを塗りましょう」感染予防にマスクを使う人が多いけどマスクは"予防"には効果が薄いという。そこで人間の粘膜にワクチン機能を持たせて手軽に感染予防が出来る時代が来る。</v>
      </c>
      <c r="AK10" s="263">
        <f t="shared" si="1"/>
        <v>0</v>
      </c>
      <c r="AL10" s="263">
        <f t="shared" si="1"/>
        <v>0</v>
      </c>
      <c r="AM10" s="263" t="str">
        <f t="shared" si="1"/>
        <v>「煽り運転よりも怖いと思う」飲酒運転や煽り運転などは罰則を規定することで防ぐことが出来た。でも高齢者に運転を止めてもらう方法はあるのだろうか。これは大きな問題になる。</v>
      </c>
      <c r="AN10" s="263" t="str">
        <f t="shared" si="1"/>
        <v>「AIが仕事をしても人は働き続ける」AI導入により新しい部署が生まれる。効率化により潤った企業は必要な人財に高額な給料を支払う。仕事を取られた人は別の働き口を探す必要がある。</v>
      </c>
      <c r="AO10" s="263">
        <f t="shared" si="1"/>
        <v>0</v>
      </c>
      <c r="AP10" s="263" t="str">
        <f t="shared" si="1"/>
        <v>「」</v>
      </c>
      <c r="AQ10" s="263">
        <f t="shared" si="1"/>
        <v>0</v>
      </c>
      <c r="AR10" s="263">
        <f t="shared" si="1"/>
        <v>0</v>
      </c>
      <c r="AS10" s="263">
        <f t="shared" si="1"/>
        <v>0</v>
      </c>
      <c r="AT10" s="263">
        <f t="shared" si="1"/>
        <v>0</v>
      </c>
    </row>
    <row r="11" spans="1:46" ht="54.75" customHeight="1">
      <c r="A11" s="262" t="s">
        <v>16360</v>
      </c>
      <c r="B11" s="271" t="s">
        <v>16366</v>
      </c>
      <c r="C11" s="271" t="s">
        <v>254</v>
      </c>
      <c r="D11" s="271" t="s">
        <v>245</v>
      </c>
      <c r="E11" s="271" t="s">
        <v>283</v>
      </c>
      <c r="F11" s="271" t="s">
        <v>290</v>
      </c>
      <c r="G11" s="271" t="s">
        <v>261</v>
      </c>
      <c r="H11" s="271" t="s">
        <v>268</v>
      </c>
      <c r="I11" s="271" t="s">
        <v>275</v>
      </c>
      <c r="J11" s="271" t="s">
        <v>276</v>
      </c>
      <c r="K11" s="271" t="s">
        <v>297</v>
      </c>
      <c r="L11" s="271" t="s">
        <v>304</v>
      </c>
      <c r="M11" s="271" t="s">
        <v>16204</v>
      </c>
      <c r="N11" s="271" t="s">
        <v>16219</v>
      </c>
      <c r="O11" s="271" t="s">
        <v>16245</v>
      </c>
      <c r="P11" s="271" t="s">
        <v>16263</v>
      </c>
      <c r="Q11" s="271" t="s">
        <v>16264</v>
      </c>
      <c r="R11" s="271" t="s">
        <v>16225</v>
      </c>
      <c r="S11" s="271" t="s">
        <v>16240</v>
      </c>
      <c r="T11" s="271" t="s">
        <v>16277</v>
      </c>
      <c r="U11" s="271" t="s">
        <v>16254</v>
      </c>
      <c r="V11" s="271" t="s">
        <v>16286</v>
      </c>
      <c r="W11" s="271" t="s">
        <v>16302</v>
      </c>
      <c r="X11" s="271" t="s">
        <v>16299</v>
      </c>
      <c r="Y11" s="271" t="s">
        <v>16305</v>
      </c>
      <c r="Z11" s="271" t="s">
        <v>16312</v>
      </c>
      <c r="AA11" s="271" t="s">
        <v>16326</v>
      </c>
      <c r="AB11" s="271" t="s">
        <v>16339</v>
      </c>
      <c r="AC11" s="271" t="s">
        <v>16340</v>
      </c>
      <c r="AD11" s="271" t="s">
        <v>326</v>
      </c>
      <c r="AE11" s="271" t="s">
        <v>317</v>
      </c>
      <c r="AF11" s="271" t="s">
        <v>318</v>
      </c>
      <c r="AG11" s="271" t="s">
        <v>319</v>
      </c>
      <c r="AH11" s="271" t="s">
        <v>320</v>
      </c>
      <c r="AI11" s="271" t="s">
        <v>321</v>
      </c>
      <c r="AJ11" s="271" t="s">
        <v>322</v>
      </c>
      <c r="AK11" s="271" t="s">
        <v>327</v>
      </c>
      <c r="AL11" s="271" t="s">
        <v>328</v>
      </c>
      <c r="AM11" s="271" t="s">
        <v>329</v>
      </c>
      <c r="AN11" s="271" t="s">
        <v>333</v>
      </c>
      <c r="AO11" s="271" t="s">
        <v>337</v>
      </c>
      <c r="AP11" s="271" t="s">
        <v>338</v>
      </c>
      <c r="AQ11" s="271" t="s">
        <v>340</v>
      </c>
      <c r="AR11" s="271" t="s">
        <v>341</v>
      </c>
      <c r="AS11" s="271" t="s">
        <v>342</v>
      </c>
      <c r="AT11" s="271" t="s">
        <v>343</v>
      </c>
    </row>
    <row r="12" spans="1:46">
      <c r="A12" s="144"/>
    </row>
    <row r="13" spans="1:46">
      <c r="A13" s="144"/>
    </row>
    <row r="14" spans="1:46">
      <c r="A14" s="144"/>
    </row>
    <row r="15" spans="1:46">
      <c r="A15" s="144"/>
    </row>
    <row r="16" spans="1:46">
      <c r="A16" s="144"/>
    </row>
    <row r="17" spans="1:1">
      <c r="A17" s="144"/>
    </row>
    <row r="18" spans="1:1">
      <c r="A18" s="144"/>
    </row>
    <row r="19" spans="1:1">
      <c r="A19" s="144"/>
    </row>
    <row r="20" spans="1:1">
      <c r="A20" s="144"/>
    </row>
    <row r="21" spans="1:1">
      <c r="A21" s="144"/>
    </row>
    <row r="22" spans="1:1">
      <c r="A22" s="144"/>
    </row>
    <row r="23" spans="1:1">
      <c r="A23" s="144"/>
    </row>
    <row r="24" spans="1:1">
      <c r="A24" s="144"/>
    </row>
    <row r="25" spans="1:1">
      <c r="A25" s="144"/>
    </row>
    <row r="26" spans="1:1">
      <c r="A26" s="144"/>
    </row>
    <row r="27" spans="1:1">
      <c r="A27" s="144"/>
    </row>
    <row r="28" spans="1:1">
      <c r="A28" s="144"/>
    </row>
    <row r="29" spans="1:1">
      <c r="A29" s="144"/>
    </row>
    <row r="30" spans="1:1">
      <c r="A30" s="144"/>
    </row>
    <row r="31" spans="1:1">
      <c r="A31" s="144"/>
    </row>
    <row r="32" spans="1:1">
      <c r="A32" s="144"/>
    </row>
    <row r="33" spans="1:1">
      <c r="A33" s="144"/>
    </row>
    <row r="34" spans="1:1">
      <c r="A34" s="144"/>
    </row>
    <row r="35" spans="1:1">
      <c r="A35" s="144"/>
    </row>
    <row r="36" spans="1:1">
      <c r="A36" s="144"/>
    </row>
    <row r="37" spans="1:1">
      <c r="A37" s="144"/>
    </row>
    <row r="38" spans="1:1">
      <c r="A38" s="144"/>
    </row>
    <row r="39" spans="1:1">
      <c r="A39" s="144"/>
    </row>
    <row r="40" spans="1:1">
      <c r="A40" s="144"/>
    </row>
    <row r="41" spans="1:1">
      <c r="A41" s="144"/>
    </row>
    <row r="42" spans="1:1">
      <c r="A42" s="144"/>
    </row>
    <row r="43" spans="1:1">
      <c r="A43" s="144"/>
    </row>
    <row r="44" spans="1:1">
      <c r="A44" s="144"/>
    </row>
    <row r="45" spans="1:1">
      <c r="A45" s="144"/>
    </row>
    <row r="46" spans="1:1">
      <c r="A46" s="144"/>
    </row>
    <row r="47" spans="1:1">
      <c r="A47" s="144"/>
    </row>
    <row r="48" spans="1:1">
      <c r="A48" s="144"/>
    </row>
    <row r="49" spans="1:1">
      <c r="A49" s="144"/>
    </row>
    <row r="50" spans="1:1">
      <c r="A50" s="144"/>
    </row>
    <row r="51" spans="1:1">
      <c r="A51" s="144"/>
    </row>
    <row r="52" spans="1:1">
      <c r="A52" s="144"/>
    </row>
    <row r="53" spans="1:1">
      <c r="A53" s="144"/>
    </row>
    <row r="54" spans="1:1">
      <c r="A54" s="144"/>
    </row>
    <row r="55" spans="1:1">
      <c r="A55" s="144"/>
    </row>
    <row r="56" spans="1:1">
      <c r="A56" s="144"/>
    </row>
    <row r="57" spans="1:1">
      <c r="A57" s="144"/>
    </row>
    <row r="58" spans="1:1">
      <c r="A58" s="144"/>
    </row>
    <row r="59" spans="1:1">
      <c r="A59" s="144"/>
    </row>
    <row r="60" spans="1:1">
      <c r="A60" s="144"/>
    </row>
    <row r="61" spans="1:1">
      <c r="A61" s="144"/>
    </row>
    <row r="62" spans="1:1">
      <c r="A62" s="144"/>
    </row>
    <row r="63" spans="1:1">
      <c r="A63" s="144"/>
    </row>
    <row r="64" spans="1:1">
      <c r="A64" s="144"/>
    </row>
    <row r="65" spans="1:1">
      <c r="A65" s="144"/>
    </row>
    <row r="66" spans="1:1">
      <c r="A66" s="144"/>
    </row>
    <row r="67" spans="1:1">
      <c r="A67" s="144"/>
    </row>
    <row r="68" spans="1:1">
      <c r="A68" s="144"/>
    </row>
    <row r="69" spans="1:1">
      <c r="A69" s="144"/>
    </row>
    <row r="70" spans="1:1">
      <c r="A70" s="144"/>
    </row>
    <row r="71" spans="1:1">
      <c r="A71" s="144"/>
    </row>
    <row r="72" spans="1:1">
      <c r="A72" s="144"/>
    </row>
    <row r="73" spans="1:1">
      <c r="A73" s="144"/>
    </row>
    <row r="74" spans="1:1">
      <c r="A74" s="144"/>
    </row>
    <row r="75" spans="1:1">
      <c r="A75" s="144"/>
    </row>
    <row r="76" spans="1:1">
      <c r="A76" s="144"/>
    </row>
    <row r="77" spans="1:1">
      <c r="A77" s="144"/>
    </row>
    <row r="78" spans="1:1">
      <c r="A78" s="144"/>
    </row>
    <row r="79" spans="1:1">
      <c r="A79" s="144"/>
    </row>
    <row r="80" spans="1:1">
      <c r="A80" s="144"/>
    </row>
    <row r="81" spans="1:1">
      <c r="A81" s="144"/>
    </row>
    <row r="82" spans="1:1">
      <c r="A82" s="144"/>
    </row>
    <row r="83" spans="1:1">
      <c r="A83" s="144"/>
    </row>
    <row r="84" spans="1:1">
      <c r="A84" s="144"/>
    </row>
    <row r="85" spans="1:1">
      <c r="A85" s="144"/>
    </row>
    <row r="86" spans="1:1">
      <c r="A86" s="144"/>
    </row>
    <row r="87" spans="1:1">
      <c r="A87" s="144"/>
    </row>
    <row r="88" spans="1:1">
      <c r="A88" s="144"/>
    </row>
    <row r="89" spans="1:1">
      <c r="A89" s="144"/>
    </row>
    <row r="90" spans="1:1">
      <c r="A90" s="144"/>
    </row>
    <row r="91" spans="1:1">
      <c r="A91" s="144"/>
    </row>
    <row r="92" spans="1:1">
      <c r="A92" s="144"/>
    </row>
    <row r="93" spans="1:1">
      <c r="A93" s="144"/>
    </row>
    <row r="94" spans="1:1">
      <c r="A94" s="144"/>
    </row>
    <row r="95" spans="1:1">
      <c r="A95" s="144"/>
    </row>
    <row r="96" spans="1:1">
      <c r="A96" s="144"/>
    </row>
    <row r="97" spans="1:1">
      <c r="A97" s="144"/>
    </row>
    <row r="98" spans="1:1">
      <c r="A98" s="144"/>
    </row>
    <row r="99" spans="1:1">
      <c r="A99" s="144"/>
    </row>
    <row r="100" spans="1:1">
      <c r="A100" s="144"/>
    </row>
    <row r="101" spans="1:1">
      <c r="A101" s="144"/>
    </row>
    <row r="102" spans="1:1">
      <c r="A102" s="144"/>
    </row>
    <row r="103" spans="1:1">
      <c r="A103" s="144"/>
    </row>
    <row r="104" spans="1:1">
      <c r="A104" s="144"/>
    </row>
    <row r="105" spans="1:1">
      <c r="A105" s="144"/>
    </row>
    <row r="106" spans="1:1">
      <c r="A106" s="144"/>
    </row>
    <row r="107" spans="1:1">
      <c r="A107" s="144"/>
    </row>
    <row r="108" spans="1:1">
      <c r="A108" s="144"/>
    </row>
    <row r="109" spans="1:1">
      <c r="A109" s="144"/>
    </row>
    <row r="110" spans="1:1">
      <c r="A110" s="144"/>
    </row>
    <row r="111" spans="1:1">
      <c r="A111" s="144"/>
    </row>
    <row r="112" spans="1:1">
      <c r="A112" s="144"/>
    </row>
    <row r="113" spans="1:1">
      <c r="A113" s="144"/>
    </row>
    <row r="114" spans="1:1">
      <c r="A114" s="144"/>
    </row>
    <row r="115" spans="1:1">
      <c r="A115" s="144"/>
    </row>
    <row r="116" spans="1:1">
      <c r="A116" s="144"/>
    </row>
    <row r="117" spans="1:1">
      <c r="A117" s="144"/>
    </row>
    <row r="118" spans="1:1">
      <c r="A118" s="144"/>
    </row>
    <row r="119" spans="1:1">
      <c r="A119" s="144"/>
    </row>
    <row r="120" spans="1:1">
      <c r="A120" s="144"/>
    </row>
    <row r="121" spans="1:1">
      <c r="A121" s="144"/>
    </row>
    <row r="122" spans="1:1">
      <c r="A122" s="144"/>
    </row>
    <row r="123" spans="1:1">
      <c r="A123" s="144"/>
    </row>
    <row r="124" spans="1:1">
      <c r="A124" s="144"/>
    </row>
    <row r="125" spans="1:1">
      <c r="A125" s="144"/>
    </row>
    <row r="126" spans="1:1">
      <c r="A126" s="144"/>
    </row>
    <row r="127" spans="1:1">
      <c r="A127" s="144"/>
    </row>
    <row r="128" spans="1:1">
      <c r="A128" s="144"/>
    </row>
    <row r="129" spans="1:1">
      <c r="A129" s="144"/>
    </row>
    <row r="130" spans="1:1">
      <c r="A130" s="144"/>
    </row>
    <row r="131" spans="1:1">
      <c r="A131" s="144"/>
    </row>
    <row r="132" spans="1:1">
      <c r="A132" s="144"/>
    </row>
    <row r="133" spans="1:1">
      <c r="A133" s="144"/>
    </row>
    <row r="134" spans="1:1">
      <c r="A134" s="144"/>
    </row>
    <row r="135" spans="1:1">
      <c r="A135" s="144"/>
    </row>
    <row r="136" spans="1:1">
      <c r="A136" s="144"/>
    </row>
    <row r="137" spans="1:1">
      <c r="A137" s="144"/>
    </row>
    <row r="138" spans="1:1">
      <c r="A138" s="144"/>
    </row>
    <row r="139" spans="1:1">
      <c r="A139" s="144"/>
    </row>
    <row r="140" spans="1:1">
      <c r="A140" s="144"/>
    </row>
    <row r="141" spans="1:1">
      <c r="A141" s="144"/>
    </row>
    <row r="142" spans="1:1">
      <c r="A142" s="144"/>
    </row>
    <row r="143" spans="1:1">
      <c r="A143" s="144"/>
    </row>
    <row r="144" spans="1:1">
      <c r="A144" s="144"/>
    </row>
    <row r="145" spans="1:1">
      <c r="A145" s="144"/>
    </row>
    <row r="146" spans="1:1">
      <c r="A146" s="144"/>
    </row>
    <row r="147" spans="1:1">
      <c r="A147" s="144"/>
    </row>
    <row r="148" spans="1:1">
      <c r="A148" s="144"/>
    </row>
    <row r="149" spans="1:1">
      <c r="A149" s="144"/>
    </row>
    <row r="150" spans="1:1">
      <c r="A150" s="144"/>
    </row>
    <row r="151" spans="1:1">
      <c r="A151" s="144"/>
    </row>
    <row r="152" spans="1:1">
      <c r="A152" s="144"/>
    </row>
    <row r="153" spans="1:1">
      <c r="A153" s="144"/>
    </row>
    <row r="154" spans="1:1">
      <c r="A154" s="144"/>
    </row>
    <row r="155" spans="1:1">
      <c r="A155" s="144"/>
    </row>
    <row r="156" spans="1:1">
      <c r="A156" s="144"/>
    </row>
    <row r="157" spans="1:1">
      <c r="A157" s="144"/>
    </row>
    <row r="158" spans="1:1">
      <c r="A158" s="144"/>
    </row>
    <row r="159" spans="1:1">
      <c r="A159" s="144"/>
    </row>
    <row r="160" spans="1:1">
      <c r="A160" s="144"/>
    </row>
    <row r="161" spans="1:1">
      <c r="A161" s="144"/>
    </row>
    <row r="162" spans="1:1">
      <c r="A162" s="144"/>
    </row>
    <row r="163" spans="1:1">
      <c r="A163" s="144"/>
    </row>
    <row r="164" spans="1:1">
      <c r="A164" s="144"/>
    </row>
    <row r="165" spans="1:1">
      <c r="A165" s="144"/>
    </row>
    <row r="166" spans="1:1">
      <c r="A166" s="144"/>
    </row>
    <row r="167" spans="1:1">
      <c r="A167" s="144"/>
    </row>
    <row r="168" spans="1:1">
      <c r="A168" s="144"/>
    </row>
    <row r="169" spans="1:1">
      <c r="A169" s="144"/>
    </row>
    <row r="170" spans="1:1">
      <c r="A170" s="144"/>
    </row>
    <row r="171" spans="1:1">
      <c r="A171" s="144"/>
    </row>
    <row r="172" spans="1:1">
      <c r="A172" s="144"/>
    </row>
    <row r="173" spans="1:1">
      <c r="A173" s="144"/>
    </row>
    <row r="174" spans="1:1">
      <c r="A174" s="144"/>
    </row>
    <row r="175" spans="1:1">
      <c r="A175" s="144"/>
    </row>
    <row r="176" spans="1:1">
      <c r="A176" s="144"/>
    </row>
    <row r="177" spans="1:1">
      <c r="A177" s="144"/>
    </row>
    <row r="178" spans="1:1">
      <c r="A178" s="144"/>
    </row>
    <row r="179" spans="1:1">
      <c r="A179" s="144"/>
    </row>
    <row r="180" spans="1:1">
      <c r="A180" s="144"/>
    </row>
    <row r="181" spans="1:1">
      <c r="A181" s="144"/>
    </row>
    <row r="182" spans="1:1">
      <c r="A182" s="144"/>
    </row>
    <row r="183" spans="1:1">
      <c r="A183" s="144"/>
    </row>
    <row r="184" spans="1:1">
      <c r="A184" s="144"/>
    </row>
    <row r="185" spans="1:1">
      <c r="A185" s="144"/>
    </row>
    <row r="186" spans="1:1">
      <c r="A186" s="144"/>
    </row>
    <row r="187" spans="1:1">
      <c r="A187" s="144"/>
    </row>
    <row r="188" spans="1:1">
      <c r="A188" s="144"/>
    </row>
    <row r="189" spans="1:1">
      <c r="A189" s="144"/>
    </row>
    <row r="190" spans="1:1">
      <c r="A190" s="144"/>
    </row>
    <row r="191" spans="1:1">
      <c r="A191" s="144"/>
    </row>
    <row r="192" spans="1:1">
      <c r="A192" s="144"/>
    </row>
    <row r="193" spans="1:1">
      <c r="A193" s="144"/>
    </row>
    <row r="194" spans="1:1">
      <c r="A194" s="144"/>
    </row>
    <row r="195" spans="1:1">
      <c r="A195" s="144"/>
    </row>
    <row r="196" spans="1:1">
      <c r="A196" s="144"/>
    </row>
    <row r="197" spans="1:1">
      <c r="A197" s="144"/>
    </row>
    <row r="198" spans="1:1">
      <c r="A198" s="144"/>
    </row>
    <row r="199" spans="1:1">
      <c r="A199" s="144"/>
    </row>
    <row r="200" spans="1:1">
      <c r="A200" s="144"/>
    </row>
    <row r="201" spans="1:1">
      <c r="A201" s="144"/>
    </row>
    <row r="202" spans="1:1">
      <c r="A202" s="144"/>
    </row>
    <row r="203" spans="1:1">
      <c r="A203" s="144"/>
    </row>
    <row r="204" spans="1:1">
      <c r="A204" s="144"/>
    </row>
    <row r="205" spans="1:1">
      <c r="A205" s="144"/>
    </row>
    <row r="206" spans="1:1">
      <c r="A206" s="144"/>
    </row>
    <row r="207" spans="1:1">
      <c r="A207" s="144"/>
    </row>
    <row r="208" spans="1:1">
      <c r="A208" s="144"/>
    </row>
    <row r="209" spans="1:1">
      <c r="A209" s="144"/>
    </row>
    <row r="210" spans="1:1">
      <c r="A210" s="144"/>
    </row>
    <row r="211" spans="1:1">
      <c r="A211" s="144"/>
    </row>
    <row r="212" spans="1:1">
      <c r="A212" s="144"/>
    </row>
    <row r="213" spans="1:1">
      <c r="A213" s="144"/>
    </row>
    <row r="214" spans="1:1">
      <c r="A214" s="144"/>
    </row>
    <row r="215" spans="1:1">
      <c r="A215" s="144"/>
    </row>
    <row r="216" spans="1:1">
      <c r="A216" s="144"/>
    </row>
    <row r="217" spans="1:1">
      <c r="A217" s="144"/>
    </row>
    <row r="218" spans="1:1">
      <c r="A218" s="144"/>
    </row>
    <row r="219" spans="1:1">
      <c r="A219" s="144"/>
    </row>
    <row r="220" spans="1:1">
      <c r="A220" s="144"/>
    </row>
    <row r="221" spans="1:1">
      <c r="A221" s="144"/>
    </row>
    <row r="222" spans="1:1">
      <c r="A222" s="144"/>
    </row>
    <row r="223" spans="1:1">
      <c r="A223" s="144"/>
    </row>
    <row r="224" spans="1:1">
      <c r="A224" s="144"/>
    </row>
    <row r="225" spans="1:1">
      <c r="A225" s="144"/>
    </row>
    <row r="226" spans="1:1">
      <c r="A226" s="144"/>
    </row>
    <row r="227" spans="1:1">
      <c r="A227" s="144"/>
    </row>
    <row r="228" spans="1:1">
      <c r="A228" s="144"/>
    </row>
    <row r="229" spans="1:1">
      <c r="A229" s="144"/>
    </row>
    <row r="230" spans="1:1">
      <c r="A230" s="144"/>
    </row>
    <row r="231" spans="1:1">
      <c r="A231" s="144"/>
    </row>
    <row r="232" spans="1:1">
      <c r="A232" s="144"/>
    </row>
    <row r="233" spans="1:1">
      <c r="A233" s="144"/>
    </row>
    <row r="234" spans="1:1">
      <c r="A234" s="144"/>
    </row>
    <row r="235" spans="1:1">
      <c r="A235" s="144"/>
    </row>
    <row r="236" spans="1:1">
      <c r="A236" s="144"/>
    </row>
    <row r="237" spans="1:1">
      <c r="A237" s="144"/>
    </row>
    <row r="238" spans="1:1">
      <c r="A238" s="144"/>
    </row>
    <row r="239" spans="1:1">
      <c r="A239" s="144"/>
    </row>
    <row r="240" spans="1:1">
      <c r="A240" s="144"/>
    </row>
    <row r="241" spans="1:1">
      <c r="A241" s="144"/>
    </row>
    <row r="242" spans="1:1">
      <c r="A242" s="144"/>
    </row>
    <row r="243" spans="1:1">
      <c r="A243" s="144"/>
    </row>
    <row r="244" spans="1:1">
      <c r="A244" s="144"/>
    </row>
    <row r="245" spans="1:1">
      <c r="A245" s="144"/>
    </row>
    <row r="246" spans="1:1">
      <c r="A246" s="144"/>
    </row>
    <row r="247" spans="1:1">
      <c r="A247" s="144"/>
    </row>
    <row r="248" spans="1:1">
      <c r="A248" s="144"/>
    </row>
    <row r="249" spans="1:1">
      <c r="A249" s="144"/>
    </row>
    <row r="250" spans="1:1">
      <c r="A250" s="144"/>
    </row>
    <row r="251" spans="1:1">
      <c r="A251" s="144"/>
    </row>
    <row r="252" spans="1:1">
      <c r="A252" s="144"/>
    </row>
    <row r="253" spans="1:1">
      <c r="A253" s="144"/>
    </row>
    <row r="254" spans="1:1">
      <c r="A254" s="144"/>
    </row>
    <row r="255" spans="1:1">
      <c r="A255" s="144"/>
    </row>
    <row r="256" spans="1:1">
      <c r="A256" s="144"/>
    </row>
    <row r="257" spans="1:1">
      <c r="A257" s="144"/>
    </row>
    <row r="258" spans="1:1">
      <c r="A258" s="144"/>
    </row>
    <row r="259" spans="1:1">
      <c r="A259" s="144"/>
    </row>
    <row r="260" spans="1:1">
      <c r="A260" s="144"/>
    </row>
    <row r="261" spans="1:1">
      <c r="A261" s="144"/>
    </row>
    <row r="262" spans="1:1">
      <c r="A262" s="144"/>
    </row>
    <row r="263" spans="1:1">
      <c r="A263" s="144"/>
    </row>
    <row r="264" spans="1:1">
      <c r="A264" s="144"/>
    </row>
    <row r="265" spans="1:1">
      <c r="A265" s="144"/>
    </row>
    <row r="266" spans="1:1">
      <c r="A266" s="144"/>
    </row>
    <row r="267" spans="1:1">
      <c r="A267" s="144"/>
    </row>
    <row r="268" spans="1:1">
      <c r="A268" s="144"/>
    </row>
    <row r="269" spans="1:1">
      <c r="A269" s="144"/>
    </row>
    <row r="270" spans="1:1">
      <c r="A270" s="144"/>
    </row>
    <row r="271" spans="1:1">
      <c r="A271" s="144"/>
    </row>
    <row r="272" spans="1:1">
      <c r="A272" s="144"/>
    </row>
    <row r="273" spans="1:1">
      <c r="A273" s="144"/>
    </row>
    <row r="274" spans="1:1">
      <c r="A274" s="144"/>
    </row>
    <row r="275" spans="1:1">
      <c r="A275" s="144"/>
    </row>
    <row r="276" spans="1:1">
      <c r="A276" s="144"/>
    </row>
    <row r="277" spans="1:1">
      <c r="A277" s="144"/>
    </row>
    <row r="278" spans="1:1">
      <c r="A278" s="144"/>
    </row>
    <row r="279" spans="1:1">
      <c r="A279" s="144"/>
    </row>
    <row r="280" spans="1:1">
      <c r="A280" s="144"/>
    </row>
    <row r="281" spans="1:1">
      <c r="A281" s="144"/>
    </row>
    <row r="282" spans="1:1">
      <c r="A282" s="144"/>
    </row>
    <row r="283" spans="1:1">
      <c r="A283" s="144"/>
    </row>
    <row r="284" spans="1:1">
      <c r="A284" s="144"/>
    </row>
    <row r="285" spans="1:1">
      <c r="A285" s="144"/>
    </row>
    <row r="286" spans="1:1">
      <c r="A286" s="144"/>
    </row>
    <row r="287" spans="1:1">
      <c r="A287" s="144"/>
    </row>
    <row r="288" spans="1:1">
      <c r="A288" s="144"/>
    </row>
    <row r="289" spans="1:1">
      <c r="A289" s="144"/>
    </row>
    <row r="290" spans="1:1">
      <c r="A290" s="144"/>
    </row>
    <row r="291" spans="1:1">
      <c r="A291" s="144"/>
    </row>
    <row r="292" spans="1:1">
      <c r="A292" s="144"/>
    </row>
    <row r="293" spans="1:1">
      <c r="A293" s="144"/>
    </row>
    <row r="294" spans="1:1">
      <c r="A294" s="144"/>
    </row>
    <row r="295" spans="1:1">
      <c r="A295" s="144"/>
    </row>
    <row r="296" spans="1:1">
      <c r="A296" s="144"/>
    </row>
    <row r="297" spans="1:1">
      <c r="A297" s="144"/>
    </row>
    <row r="298" spans="1:1">
      <c r="A298" s="144"/>
    </row>
    <row r="299" spans="1:1">
      <c r="A299" s="144"/>
    </row>
    <row r="300" spans="1:1">
      <c r="A300" s="144"/>
    </row>
    <row r="301" spans="1:1">
      <c r="A301" s="144"/>
    </row>
    <row r="302" spans="1:1">
      <c r="A302" s="144"/>
    </row>
    <row r="303" spans="1:1">
      <c r="A303" s="144"/>
    </row>
    <row r="304" spans="1:1">
      <c r="A304" s="144"/>
    </row>
    <row r="305" spans="1:1">
      <c r="A305" s="144"/>
    </row>
    <row r="306" spans="1:1">
      <c r="A306" s="144"/>
    </row>
    <row r="307" spans="1:1">
      <c r="A307" s="144"/>
    </row>
    <row r="308" spans="1:1">
      <c r="A308" s="144"/>
    </row>
    <row r="309" spans="1:1">
      <c r="A309" s="144"/>
    </row>
    <row r="310" spans="1:1">
      <c r="A310" s="144"/>
    </row>
    <row r="311" spans="1:1">
      <c r="A311" s="144"/>
    </row>
    <row r="312" spans="1:1">
      <c r="A312" s="144"/>
    </row>
    <row r="313" spans="1:1">
      <c r="A313" s="144"/>
    </row>
    <row r="314" spans="1:1">
      <c r="A314" s="144"/>
    </row>
    <row r="315" spans="1:1">
      <c r="A315" s="144"/>
    </row>
    <row r="316" spans="1:1">
      <c r="A316" s="144"/>
    </row>
    <row r="317" spans="1:1">
      <c r="A317" s="144"/>
    </row>
    <row r="318" spans="1:1">
      <c r="A318" s="144"/>
    </row>
    <row r="319" spans="1:1">
      <c r="A319" s="144"/>
    </row>
    <row r="320" spans="1:1">
      <c r="A320" s="144"/>
    </row>
    <row r="321" spans="1:1">
      <c r="A321" s="144"/>
    </row>
    <row r="322" spans="1:1">
      <c r="A322" s="144"/>
    </row>
    <row r="323" spans="1:1">
      <c r="A323" s="144"/>
    </row>
    <row r="324" spans="1:1">
      <c r="A324" s="144"/>
    </row>
    <row r="325" spans="1:1">
      <c r="A325" s="144"/>
    </row>
    <row r="326" spans="1:1">
      <c r="A326" s="144"/>
    </row>
    <row r="327" spans="1:1">
      <c r="A327" s="144"/>
    </row>
    <row r="328" spans="1:1">
      <c r="A328" s="144"/>
    </row>
    <row r="329" spans="1:1">
      <c r="A329" s="144"/>
    </row>
    <row r="330" spans="1:1">
      <c r="A330" s="144"/>
    </row>
    <row r="331" spans="1:1">
      <c r="A331" s="144"/>
    </row>
    <row r="332" spans="1:1">
      <c r="A332" s="144"/>
    </row>
    <row r="333" spans="1:1">
      <c r="A333" s="144"/>
    </row>
    <row r="334" spans="1:1">
      <c r="A334" s="144"/>
    </row>
    <row r="335" spans="1:1">
      <c r="A335" s="144"/>
    </row>
    <row r="336" spans="1:1">
      <c r="A336" s="144"/>
    </row>
    <row r="337" spans="1:1">
      <c r="A337" s="144"/>
    </row>
    <row r="338" spans="1:1">
      <c r="A338" s="144"/>
    </row>
    <row r="339" spans="1:1">
      <c r="A339" s="144"/>
    </row>
    <row r="340" spans="1:1">
      <c r="A340" s="144"/>
    </row>
    <row r="341" spans="1:1">
      <c r="A341" s="144"/>
    </row>
    <row r="342" spans="1:1">
      <c r="A342" s="144"/>
    </row>
    <row r="343" spans="1:1">
      <c r="A343" s="144"/>
    </row>
    <row r="344" spans="1:1">
      <c r="A344" s="144"/>
    </row>
    <row r="345" spans="1:1">
      <c r="A345" s="144"/>
    </row>
    <row r="346" spans="1:1">
      <c r="A346" s="144"/>
    </row>
    <row r="347" spans="1:1">
      <c r="A347" s="144"/>
    </row>
    <row r="348" spans="1:1">
      <c r="A348" s="144"/>
    </row>
    <row r="349" spans="1:1">
      <c r="A349" s="144"/>
    </row>
    <row r="350" spans="1:1">
      <c r="A350" s="144"/>
    </row>
    <row r="351" spans="1:1">
      <c r="A351" s="144"/>
    </row>
    <row r="352" spans="1:1">
      <c r="A352" s="144"/>
    </row>
    <row r="353" spans="1:1">
      <c r="A353" s="144"/>
    </row>
    <row r="354" spans="1:1">
      <c r="A354" s="144"/>
    </row>
    <row r="355" spans="1:1">
      <c r="A355" s="144"/>
    </row>
    <row r="356" spans="1:1">
      <c r="A356" s="144"/>
    </row>
    <row r="357" spans="1:1">
      <c r="A357" s="144"/>
    </row>
    <row r="358" spans="1:1">
      <c r="A358" s="144"/>
    </row>
    <row r="359" spans="1:1">
      <c r="A359" s="144"/>
    </row>
    <row r="360" spans="1:1">
      <c r="A360" s="144"/>
    </row>
    <row r="361" spans="1:1">
      <c r="A361" s="144"/>
    </row>
    <row r="362" spans="1:1">
      <c r="A362" s="144"/>
    </row>
    <row r="363" spans="1:1">
      <c r="A363" s="144"/>
    </row>
    <row r="364" spans="1:1">
      <c r="A364" s="144"/>
    </row>
    <row r="365" spans="1:1">
      <c r="A365" s="144"/>
    </row>
    <row r="366" spans="1:1">
      <c r="A366" s="144"/>
    </row>
    <row r="367" spans="1:1">
      <c r="A367" s="144"/>
    </row>
    <row r="368" spans="1:1">
      <c r="A368" s="144"/>
    </row>
    <row r="369" spans="1:1">
      <c r="A369" s="144"/>
    </row>
    <row r="370" spans="1:1">
      <c r="A370" s="144"/>
    </row>
    <row r="371" spans="1:1">
      <c r="A371" s="144"/>
    </row>
    <row r="372" spans="1:1">
      <c r="A372" s="144"/>
    </row>
    <row r="373" spans="1:1">
      <c r="A373" s="144"/>
    </row>
    <row r="374" spans="1:1">
      <c r="A374" s="144"/>
    </row>
    <row r="375" spans="1:1">
      <c r="A375" s="144"/>
    </row>
    <row r="376" spans="1:1">
      <c r="A376" s="144"/>
    </row>
    <row r="377" spans="1:1">
      <c r="A377" s="144"/>
    </row>
    <row r="378" spans="1:1">
      <c r="A378" s="144"/>
    </row>
    <row r="379" spans="1:1">
      <c r="A379" s="144"/>
    </row>
    <row r="380" spans="1:1">
      <c r="A380" s="144"/>
    </row>
    <row r="381" spans="1:1">
      <c r="A381" s="144"/>
    </row>
    <row r="382" spans="1:1">
      <c r="A382" s="144"/>
    </row>
    <row r="383" spans="1:1">
      <c r="A383" s="144"/>
    </row>
    <row r="384" spans="1:1">
      <c r="A384" s="144"/>
    </row>
    <row r="385" spans="1:1">
      <c r="A385" s="144"/>
    </row>
    <row r="386" spans="1:1">
      <c r="A386" s="144"/>
    </row>
    <row r="387" spans="1:1">
      <c r="A387" s="144"/>
    </row>
    <row r="388" spans="1:1">
      <c r="A388" s="144"/>
    </row>
    <row r="389" spans="1:1">
      <c r="A389" s="144"/>
    </row>
    <row r="390" spans="1:1">
      <c r="A390" s="144"/>
    </row>
    <row r="391" spans="1:1">
      <c r="A391" s="144"/>
    </row>
    <row r="392" spans="1:1">
      <c r="A392" s="144"/>
    </row>
    <row r="393" spans="1:1">
      <c r="A393" s="144"/>
    </row>
    <row r="394" spans="1:1">
      <c r="A394" s="144"/>
    </row>
    <row r="395" spans="1:1">
      <c r="A395" s="144"/>
    </row>
    <row r="396" spans="1:1">
      <c r="A396" s="144"/>
    </row>
    <row r="397" spans="1:1">
      <c r="A397" s="144"/>
    </row>
    <row r="398" spans="1:1">
      <c r="A398" s="144"/>
    </row>
    <row r="399" spans="1:1">
      <c r="A399" s="144"/>
    </row>
    <row r="400" spans="1:1">
      <c r="A400" s="144"/>
    </row>
    <row r="401" spans="1:1">
      <c r="A401" s="144"/>
    </row>
    <row r="402" spans="1:1">
      <c r="A402" s="144"/>
    </row>
    <row r="403" spans="1:1">
      <c r="A403" s="144"/>
    </row>
    <row r="404" spans="1:1">
      <c r="A404" s="144"/>
    </row>
    <row r="405" spans="1:1">
      <c r="A405" s="144"/>
    </row>
    <row r="406" spans="1:1">
      <c r="A406" s="144"/>
    </row>
    <row r="407" spans="1:1">
      <c r="A407" s="144"/>
    </row>
    <row r="408" spans="1:1">
      <c r="A408" s="144"/>
    </row>
    <row r="409" spans="1:1">
      <c r="A409" s="144"/>
    </row>
    <row r="410" spans="1:1">
      <c r="A410" s="144"/>
    </row>
    <row r="411" spans="1:1">
      <c r="A411" s="144"/>
    </row>
    <row r="412" spans="1:1">
      <c r="A412" s="144"/>
    </row>
    <row r="413" spans="1:1">
      <c r="A413" s="144"/>
    </row>
    <row r="414" spans="1:1">
      <c r="A414" s="144"/>
    </row>
    <row r="415" spans="1:1">
      <c r="A415" s="144"/>
    </row>
    <row r="416" spans="1:1">
      <c r="A416" s="144"/>
    </row>
    <row r="417" spans="1:1">
      <c r="A417" s="144"/>
    </row>
    <row r="418" spans="1:1">
      <c r="A418" s="144"/>
    </row>
    <row r="419" spans="1:1">
      <c r="A419" s="144"/>
    </row>
    <row r="420" spans="1:1">
      <c r="A420" s="144"/>
    </row>
    <row r="421" spans="1:1">
      <c r="A421" s="144"/>
    </row>
    <row r="422" spans="1:1">
      <c r="A422" s="144"/>
    </row>
    <row r="423" spans="1:1">
      <c r="A423" s="144"/>
    </row>
    <row r="424" spans="1:1">
      <c r="A424" s="144"/>
    </row>
    <row r="425" spans="1:1">
      <c r="A425" s="144"/>
    </row>
    <row r="426" spans="1:1">
      <c r="A426" s="144"/>
    </row>
    <row r="427" spans="1:1">
      <c r="A427" s="144"/>
    </row>
    <row r="428" spans="1:1">
      <c r="A428" s="144"/>
    </row>
    <row r="429" spans="1:1">
      <c r="A429" s="144"/>
    </row>
    <row r="430" spans="1:1">
      <c r="A430" s="144"/>
    </row>
    <row r="431" spans="1:1">
      <c r="A431" s="144"/>
    </row>
    <row r="432" spans="1:1">
      <c r="A432" s="144"/>
    </row>
    <row r="433" spans="1:1">
      <c r="A433" s="144"/>
    </row>
    <row r="434" spans="1:1">
      <c r="A434" s="144"/>
    </row>
    <row r="435" spans="1:1">
      <c r="A435" s="144"/>
    </row>
    <row r="436" spans="1:1">
      <c r="A436" s="144"/>
    </row>
    <row r="437" spans="1:1">
      <c r="A437" s="144"/>
    </row>
    <row r="438" spans="1:1">
      <c r="A438" s="144"/>
    </row>
    <row r="439" spans="1:1">
      <c r="A439" s="144"/>
    </row>
    <row r="440" spans="1:1">
      <c r="A440" s="144"/>
    </row>
    <row r="441" spans="1:1">
      <c r="A441" s="144"/>
    </row>
    <row r="442" spans="1:1">
      <c r="A442" s="144"/>
    </row>
    <row r="443" spans="1:1">
      <c r="A443" s="144"/>
    </row>
    <row r="444" spans="1:1">
      <c r="A444" s="144"/>
    </row>
    <row r="445" spans="1:1">
      <c r="A445" s="144"/>
    </row>
    <row r="446" spans="1:1">
      <c r="A446" s="144"/>
    </row>
    <row r="447" spans="1:1">
      <c r="A447" s="144"/>
    </row>
    <row r="448" spans="1:1">
      <c r="A448" s="144"/>
    </row>
    <row r="449" spans="1:1">
      <c r="A449" s="144"/>
    </row>
    <row r="450" spans="1:1">
      <c r="A450" s="144"/>
    </row>
    <row r="451" spans="1:1">
      <c r="A451" s="144"/>
    </row>
    <row r="452" spans="1:1">
      <c r="A452" s="144"/>
    </row>
    <row r="453" spans="1:1">
      <c r="A453" s="144"/>
    </row>
    <row r="454" spans="1:1">
      <c r="A454" s="144"/>
    </row>
    <row r="455" spans="1:1">
      <c r="A455" s="144"/>
    </row>
    <row r="456" spans="1:1">
      <c r="A456" s="144"/>
    </row>
    <row r="457" spans="1:1">
      <c r="A457" s="144"/>
    </row>
    <row r="458" spans="1:1">
      <c r="A458" s="144"/>
    </row>
    <row r="459" spans="1:1">
      <c r="A459" s="144"/>
    </row>
    <row r="460" spans="1:1">
      <c r="A460" s="144"/>
    </row>
    <row r="461" spans="1:1">
      <c r="A461" s="144"/>
    </row>
    <row r="462" spans="1:1">
      <c r="A462" s="144"/>
    </row>
    <row r="463" spans="1:1">
      <c r="A463" s="144"/>
    </row>
    <row r="464" spans="1:1">
      <c r="A464" s="144"/>
    </row>
    <row r="465" spans="1:1">
      <c r="A465" s="144"/>
    </row>
    <row r="466" spans="1:1">
      <c r="A466" s="144"/>
    </row>
    <row r="467" spans="1:1">
      <c r="A467" s="144"/>
    </row>
    <row r="468" spans="1:1">
      <c r="A468" s="144"/>
    </row>
    <row r="469" spans="1:1">
      <c r="A469" s="144"/>
    </row>
    <row r="470" spans="1:1">
      <c r="A470" s="144"/>
    </row>
    <row r="471" spans="1:1">
      <c r="A471" s="144"/>
    </row>
    <row r="472" spans="1:1">
      <c r="A472" s="144"/>
    </row>
    <row r="473" spans="1:1">
      <c r="A473" s="144"/>
    </row>
    <row r="474" spans="1:1">
      <c r="A474" s="144"/>
    </row>
    <row r="475" spans="1:1">
      <c r="A475" s="144"/>
    </row>
    <row r="476" spans="1:1">
      <c r="A476" s="144"/>
    </row>
    <row r="477" spans="1:1">
      <c r="A477" s="144"/>
    </row>
    <row r="478" spans="1:1">
      <c r="A478" s="144"/>
    </row>
    <row r="479" spans="1:1">
      <c r="A479" s="144"/>
    </row>
    <row r="480" spans="1:1">
      <c r="A480" s="144"/>
    </row>
    <row r="481" spans="1:1">
      <c r="A481" s="144"/>
    </row>
    <row r="482" spans="1:1">
      <c r="A482" s="144"/>
    </row>
    <row r="483" spans="1:1">
      <c r="A483" s="144"/>
    </row>
    <row r="484" spans="1:1">
      <c r="A484" s="144"/>
    </row>
    <row r="485" spans="1:1">
      <c r="A485" s="144"/>
    </row>
    <row r="486" spans="1:1">
      <c r="A486" s="144"/>
    </row>
    <row r="487" spans="1:1">
      <c r="A487" s="144"/>
    </row>
    <row r="488" spans="1:1">
      <c r="A488" s="144"/>
    </row>
    <row r="489" spans="1:1">
      <c r="A489" s="144"/>
    </row>
    <row r="490" spans="1:1">
      <c r="A490" s="144"/>
    </row>
    <row r="491" spans="1:1">
      <c r="A491" s="144"/>
    </row>
    <row r="492" spans="1:1">
      <c r="A492" s="144"/>
    </row>
    <row r="493" spans="1:1">
      <c r="A493" s="144"/>
    </row>
    <row r="494" spans="1:1">
      <c r="A494" s="144"/>
    </row>
    <row r="495" spans="1:1">
      <c r="A495" s="144"/>
    </row>
    <row r="496" spans="1:1">
      <c r="A496" s="144"/>
    </row>
    <row r="497" spans="1:1">
      <c r="A497" s="144"/>
    </row>
    <row r="498" spans="1:1">
      <c r="A498" s="144"/>
    </row>
    <row r="499" spans="1:1">
      <c r="A499" s="144"/>
    </row>
    <row r="500" spans="1:1">
      <c r="A500" s="144"/>
    </row>
    <row r="501" spans="1:1">
      <c r="A501" s="144"/>
    </row>
    <row r="502" spans="1:1">
      <c r="A502" s="144"/>
    </row>
    <row r="503" spans="1:1">
      <c r="A503" s="144"/>
    </row>
    <row r="504" spans="1:1">
      <c r="A504" s="144"/>
    </row>
    <row r="505" spans="1:1">
      <c r="A505" s="144"/>
    </row>
    <row r="506" spans="1:1">
      <c r="A506" s="144"/>
    </row>
    <row r="507" spans="1:1">
      <c r="A507" s="144"/>
    </row>
    <row r="508" spans="1:1">
      <c r="A508" s="144"/>
    </row>
    <row r="509" spans="1:1">
      <c r="A509" s="144"/>
    </row>
    <row r="510" spans="1:1">
      <c r="A510" s="144"/>
    </row>
    <row r="511" spans="1:1">
      <c r="A511" s="144"/>
    </row>
    <row r="512" spans="1:1">
      <c r="A512" s="144"/>
    </row>
    <row r="513" spans="1:1">
      <c r="A513" s="144"/>
    </row>
    <row r="514" spans="1:1">
      <c r="A514" s="144"/>
    </row>
    <row r="515" spans="1:1">
      <c r="A515" s="144"/>
    </row>
    <row r="516" spans="1:1">
      <c r="A516" s="144"/>
    </row>
    <row r="517" spans="1:1">
      <c r="A517" s="144"/>
    </row>
    <row r="518" spans="1:1">
      <c r="A518" s="144"/>
    </row>
    <row r="519" spans="1:1">
      <c r="A519" s="144"/>
    </row>
    <row r="520" spans="1:1">
      <c r="A520" s="144"/>
    </row>
    <row r="521" spans="1:1">
      <c r="A521" s="144"/>
    </row>
    <row r="522" spans="1:1">
      <c r="A522" s="144"/>
    </row>
    <row r="523" spans="1:1">
      <c r="A523" s="144"/>
    </row>
    <row r="524" spans="1:1">
      <c r="A524" s="144"/>
    </row>
    <row r="525" spans="1:1">
      <c r="A525" s="144"/>
    </row>
    <row r="526" spans="1:1">
      <c r="A526" s="144"/>
    </row>
    <row r="527" spans="1:1">
      <c r="A527" s="144"/>
    </row>
    <row r="528" spans="1:1">
      <c r="A528" s="144"/>
    </row>
    <row r="529" spans="1:1">
      <c r="A529" s="144"/>
    </row>
    <row r="530" spans="1:1">
      <c r="A530" s="144"/>
    </row>
    <row r="531" spans="1:1">
      <c r="A531" s="144"/>
    </row>
    <row r="532" spans="1:1">
      <c r="A532" s="144"/>
    </row>
    <row r="533" spans="1:1">
      <c r="A533" s="144"/>
    </row>
    <row r="534" spans="1:1">
      <c r="A534" s="144"/>
    </row>
    <row r="535" spans="1:1">
      <c r="A535" s="144"/>
    </row>
    <row r="536" spans="1:1">
      <c r="A536" s="144"/>
    </row>
    <row r="537" spans="1:1">
      <c r="A537" s="144"/>
    </row>
    <row r="538" spans="1:1">
      <c r="A538" s="144"/>
    </row>
    <row r="539" spans="1:1">
      <c r="A539" s="144"/>
    </row>
    <row r="540" spans="1:1">
      <c r="A540" s="144"/>
    </row>
    <row r="541" spans="1:1">
      <c r="A541" s="144"/>
    </row>
    <row r="542" spans="1:1">
      <c r="A542" s="144"/>
    </row>
    <row r="543" spans="1:1">
      <c r="A543" s="144"/>
    </row>
    <row r="544" spans="1:1">
      <c r="A544" s="144"/>
    </row>
    <row r="545" spans="1:1">
      <c r="A545" s="144"/>
    </row>
    <row r="546" spans="1:1">
      <c r="A546" s="144"/>
    </row>
    <row r="547" spans="1:1">
      <c r="A547" s="144"/>
    </row>
    <row r="548" spans="1:1">
      <c r="A548" s="144"/>
    </row>
    <row r="549" spans="1:1">
      <c r="A549" s="144"/>
    </row>
    <row r="550" spans="1:1">
      <c r="A550" s="144"/>
    </row>
    <row r="551" spans="1:1">
      <c r="A551" s="144"/>
    </row>
    <row r="552" spans="1:1">
      <c r="A552" s="144"/>
    </row>
    <row r="553" spans="1:1">
      <c r="A553" s="144"/>
    </row>
    <row r="554" spans="1:1">
      <c r="A554" s="144"/>
    </row>
    <row r="555" spans="1:1">
      <c r="A555" s="144"/>
    </row>
    <row r="556" spans="1:1">
      <c r="A556" s="144"/>
    </row>
    <row r="557" spans="1:1">
      <c r="A557" s="144"/>
    </row>
    <row r="558" spans="1:1">
      <c r="A558" s="144"/>
    </row>
    <row r="559" spans="1:1">
      <c r="A559" s="144"/>
    </row>
    <row r="560" spans="1:1">
      <c r="A560" s="144"/>
    </row>
    <row r="561" spans="1:1">
      <c r="A561" s="144"/>
    </row>
    <row r="562" spans="1:1">
      <c r="A562" s="144"/>
    </row>
    <row r="563" spans="1:1">
      <c r="A563" s="144"/>
    </row>
    <row r="564" spans="1:1">
      <c r="A564" s="144"/>
    </row>
    <row r="565" spans="1:1">
      <c r="A565" s="144"/>
    </row>
    <row r="566" spans="1:1">
      <c r="A566" s="144"/>
    </row>
    <row r="567" spans="1:1">
      <c r="A567" s="144"/>
    </row>
    <row r="568" spans="1:1">
      <c r="A568" s="144"/>
    </row>
    <row r="569" spans="1:1">
      <c r="A569" s="144"/>
    </row>
    <row r="570" spans="1:1">
      <c r="A570" s="144"/>
    </row>
    <row r="571" spans="1:1">
      <c r="A571" s="144"/>
    </row>
    <row r="572" spans="1:1">
      <c r="A572" s="144"/>
    </row>
    <row r="573" spans="1:1">
      <c r="A573" s="144"/>
    </row>
    <row r="574" spans="1:1">
      <c r="A574" s="144"/>
    </row>
    <row r="575" spans="1:1">
      <c r="A575" s="144"/>
    </row>
    <row r="576" spans="1:1">
      <c r="A576" s="144"/>
    </row>
    <row r="577" spans="1:1">
      <c r="A577" s="144"/>
    </row>
    <row r="578" spans="1:1">
      <c r="A578" s="144"/>
    </row>
    <row r="579" spans="1:1">
      <c r="A579" s="144"/>
    </row>
    <row r="580" spans="1:1">
      <c r="A580" s="144"/>
    </row>
    <row r="581" spans="1:1">
      <c r="A581" s="144"/>
    </row>
    <row r="582" spans="1:1">
      <c r="A582" s="144"/>
    </row>
    <row r="583" spans="1:1">
      <c r="A583" s="144"/>
    </row>
    <row r="584" spans="1:1">
      <c r="A584" s="144"/>
    </row>
    <row r="585" spans="1:1">
      <c r="A585" s="144"/>
    </row>
    <row r="586" spans="1:1">
      <c r="A586" s="144"/>
    </row>
    <row r="587" spans="1:1">
      <c r="A587" s="144"/>
    </row>
    <row r="588" spans="1:1">
      <c r="A588" s="144"/>
    </row>
    <row r="589" spans="1:1">
      <c r="A589" s="144"/>
    </row>
    <row r="590" spans="1:1">
      <c r="A590" s="144"/>
    </row>
    <row r="591" spans="1:1">
      <c r="A591" s="144"/>
    </row>
    <row r="592" spans="1:1">
      <c r="A592" s="144"/>
    </row>
    <row r="593" spans="1:1">
      <c r="A593" s="144"/>
    </row>
    <row r="594" spans="1:1">
      <c r="A594" s="144"/>
    </row>
    <row r="595" spans="1:1">
      <c r="A595" s="144"/>
    </row>
    <row r="596" spans="1:1">
      <c r="A596" s="144"/>
    </row>
    <row r="597" spans="1:1">
      <c r="A597" s="144"/>
    </row>
    <row r="598" spans="1:1">
      <c r="A598" s="144"/>
    </row>
    <row r="599" spans="1:1">
      <c r="A599" s="144"/>
    </row>
    <row r="600" spans="1:1">
      <c r="A600" s="144"/>
    </row>
    <row r="601" spans="1:1">
      <c r="A601" s="144"/>
    </row>
    <row r="602" spans="1:1">
      <c r="A602" s="144"/>
    </row>
    <row r="603" spans="1:1">
      <c r="A603" s="144"/>
    </row>
    <row r="604" spans="1:1">
      <c r="A604" s="144"/>
    </row>
    <row r="605" spans="1:1">
      <c r="A605" s="144"/>
    </row>
    <row r="606" spans="1:1">
      <c r="A606" s="144"/>
    </row>
    <row r="607" spans="1:1">
      <c r="A607" s="144"/>
    </row>
    <row r="608" spans="1:1">
      <c r="A608" s="144"/>
    </row>
    <row r="609" spans="1:1">
      <c r="A609" s="144"/>
    </row>
    <row r="610" spans="1:1">
      <c r="A610" s="144"/>
    </row>
    <row r="611" spans="1:1">
      <c r="A611" s="144"/>
    </row>
    <row r="612" spans="1:1">
      <c r="A612" s="144"/>
    </row>
    <row r="613" spans="1:1">
      <c r="A613" s="144"/>
    </row>
    <row r="614" spans="1:1">
      <c r="A614" s="144"/>
    </row>
    <row r="615" spans="1:1">
      <c r="A615" s="144"/>
    </row>
    <row r="616" spans="1:1">
      <c r="A616" s="144"/>
    </row>
    <row r="617" spans="1:1">
      <c r="A617" s="144"/>
    </row>
    <row r="618" spans="1:1">
      <c r="A618" s="144"/>
    </row>
    <row r="619" spans="1:1">
      <c r="A619" s="144"/>
    </row>
    <row r="620" spans="1:1">
      <c r="A620" s="144"/>
    </row>
    <row r="621" spans="1:1">
      <c r="A621" s="144"/>
    </row>
    <row r="622" spans="1:1">
      <c r="A622" s="144"/>
    </row>
    <row r="623" spans="1:1">
      <c r="A623" s="144"/>
    </row>
    <row r="624" spans="1:1">
      <c r="A624" s="144"/>
    </row>
    <row r="625" spans="1:1">
      <c r="A625" s="144"/>
    </row>
    <row r="626" spans="1:1">
      <c r="A626" s="144"/>
    </row>
    <row r="627" spans="1:1">
      <c r="A627" s="144"/>
    </row>
    <row r="628" spans="1:1">
      <c r="A628" s="144"/>
    </row>
    <row r="629" spans="1:1">
      <c r="A629" s="144"/>
    </row>
    <row r="630" spans="1:1">
      <c r="A630" s="144"/>
    </row>
    <row r="631" spans="1:1">
      <c r="A631" s="144"/>
    </row>
    <row r="632" spans="1:1">
      <c r="A632" s="144"/>
    </row>
    <row r="633" spans="1:1">
      <c r="A633" s="144"/>
    </row>
    <row r="634" spans="1:1">
      <c r="A634" s="144"/>
    </row>
    <row r="635" spans="1:1">
      <c r="A635" s="144"/>
    </row>
    <row r="636" spans="1:1">
      <c r="A636" s="144"/>
    </row>
    <row r="637" spans="1:1">
      <c r="A637" s="144"/>
    </row>
    <row r="638" spans="1:1">
      <c r="A638" s="144"/>
    </row>
    <row r="639" spans="1:1">
      <c r="A639" s="144"/>
    </row>
    <row r="640" spans="1:1">
      <c r="A640" s="144"/>
    </row>
    <row r="641" spans="1:1">
      <c r="A641" s="144"/>
    </row>
    <row r="642" spans="1:1">
      <c r="A642" s="144"/>
    </row>
    <row r="643" spans="1:1">
      <c r="A643" s="144"/>
    </row>
    <row r="644" spans="1:1">
      <c r="A644" s="144"/>
    </row>
    <row r="645" spans="1:1">
      <c r="A645" s="144"/>
    </row>
    <row r="646" spans="1:1">
      <c r="A646" s="144"/>
    </row>
    <row r="647" spans="1:1">
      <c r="A647" s="144"/>
    </row>
    <row r="648" spans="1:1">
      <c r="A648" s="144"/>
    </row>
    <row r="649" spans="1:1">
      <c r="A649" s="144"/>
    </row>
    <row r="650" spans="1:1">
      <c r="A650" s="144"/>
    </row>
    <row r="651" spans="1:1">
      <c r="A651" s="144"/>
    </row>
    <row r="652" spans="1:1">
      <c r="A652" s="144"/>
    </row>
    <row r="653" spans="1:1">
      <c r="A653" s="144"/>
    </row>
    <row r="654" spans="1:1">
      <c r="A654" s="144"/>
    </row>
    <row r="655" spans="1:1">
      <c r="A655" s="144"/>
    </row>
    <row r="656" spans="1:1">
      <c r="A656" s="144"/>
    </row>
    <row r="657" spans="1:1">
      <c r="A657" s="144"/>
    </row>
    <row r="658" spans="1:1">
      <c r="A658" s="144"/>
    </row>
    <row r="659" spans="1:1">
      <c r="A659" s="144"/>
    </row>
    <row r="660" spans="1:1">
      <c r="A660" s="144"/>
    </row>
    <row r="661" spans="1:1">
      <c r="A661" s="144"/>
    </row>
    <row r="662" spans="1:1">
      <c r="A662" s="144"/>
    </row>
    <row r="663" spans="1:1">
      <c r="A663" s="144"/>
    </row>
    <row r="664" spans="1:1">
      <c r="A664" s="144"/>
    </row>
    <row r="665" spans="1:1">
      <c r="A665" s="144"/>
    </row>
    <row r="666" spans="1:1">
      <c r="A666" s="144"/>
    </row>
    <row r="667" spans="1:1">
      <c r="A667" s="144"/>
    </row>
    <row r="668" spans="1:1">
      <c r="A668" s="144"/>
    </row>
    <row r="669" spans="1:1">
      <c r="A669" s="144"/>
    </row>
    <row r="670" spans="1:1">
      <c r="A670" s="144"/>
    </row>
    <row r="671" spans="1:1">
      <c r="A671" s="144"/>
    </row>
    <row r="672" spans="1:1">
      <c r="A672" s="144"/>
    </row>
    <row r="673" spans="1:1">
      <c r="A673" s="144"/>
    </row>
    <row r="674" spans="1:1">
      <c r="A674" s="144"/>
    </row>
    <row r="675" spans="1:1">
      <c r="A675" s="144"/>
    </row>
    <row r="676" spans="1:1">
      <c r="A676" s="144"/>
    </row>
    <row r="677" spans="1:1">
      <c r="A677" s="144"/>
    </row>
    <row r="678" spans="1:1">
      <c r="A678" s="144"/>
    </row>
    <row r="679" spans="1:1">
      <c r="A679" s="144"/>
    </row>
    <row r="680" spans="1:1">
      <c r="A680" s="144"/>
    </row>
    <row r="681" spans="1:1">
      <c r="A681" s="144"/>
    </row>
    <row r="682" spans="1:1">
      <c r="A682" s="144"/>
    </row>
    <row r="683" spans="1:1">
      <c r="A683" s="144"/>
    </row>
    <row r="684" spans="1:1">
      <c r="A684" s="144"/>
    </row>
    <row r="685" spans="1:1">
      <c r="A685" s="144"/>
    </row>
    <row r="686" spans="1:1">
      <c r="A686" s="144"/>
    </row>
    <row r="687" spans="1:1">
      <c r="A687" s="144"/>
    </row>
    <row r="688" spans="1:1">
      <c r="A688" s="144"/>
    </row>
    <row r="689" spans="1:1">
      <c r="A689" s="144"/>
    </row>
    <row r="690" spans="1:1">
      <c r="A690" s="144"/>
    </row>
    <row r="691" spans="1:1">
      <c r="A691" s="144"/>
    </row>
    <row r="692" spans="1:1">
      <c r="A692" s="144"/>
    </row>
    <row r="693" spans="1:1">
      <c r="A693" s="144"/>
    </row>
    <row r="694" spans="1:1">
      <c r="A694" s="144"/>
    </row>
    <row r="695" spans="1:1">
      <c r="A695" s="144"/>
    </row>
    <row r="696" spans="1:1">
      <c r="A696" s="144"/>
    </row>
    <row r="697" spans="1:1">
      <c r="A697" s="144"/>
    </row>
    <row r="698" spans="1:1">
      <c r="A698" s="144"/>
    </row>
    <row r="699" spans="1:1">
      <c r="A699" s="144"/>
    </row>
    <row r="700" spans="1:1">
      <c r="A700" s="144"/>
    </row>
    <row r="701" spans="1:1">
      <c r="A701" s="144"/>
    </row>
    <row r="702" spans="1:1">
      <c r="A702" s="144"/>
    </row>
    <row r="703" spans="1:1">
      <c r="A703" s="144"/>
    </row>
    <row r="704" spans="1:1">
      <c r="A704" s="144"/>
    </row>
    <row r="705" spans="1:1">
      <c r="A705" s="144"/>
    </row>
    <row r="706" spans="1:1">
      <c r="A706" s="144"/>
    </row>
    <row r="707" spans="1:1">
      <c r="A707" s="144"/>
    </row>
    <row r="708" spans="1:1">
      <c r="A708" s="144"/>
    </row>
    <row r="709" spans="1:1">
      <c r="A709" s="144"/>
    </row>
    <row r="710" spans="1:1">
      <c r="A710" s="144"/>
    </row>
    <row r="711" spans="1:1">
      <c r="A711" s="144"/>
    </row>
    <row r="712" spans="1:1">
      <c r="A712" s="144"/>
    </row>
    <row r="713" spans="1:1">
      <c r="A713" s="144"/>
    </row>
    <row r="714" spans="1:1">
      <c r="A714" s="144"/>
    </row>
    <row r="715" spans="1:1">
      <c r="A715" s="144"/>
    </row>
    <row r="716" spans="1:1">
      <c r="A716" s="144"/>
    </row>
    <row r="717" spans="1:1">
      <c r="A717" s="144"/>
    </row>
    <row r="718" spans="1:1">
      <c r="A718" s="144"/>
    </row>
    <row r="719" spans="1:1">
      <c r="A719" s="144"/>
    </row>
    <row r="720" spans="1:1">
      <c r="A720" s="144"/>
    </row>
    <row r="721" spans="1:1">
      <c r="A721" s="144"/>
    </row>
    <row r="722" spans="1:1">
      <c r="A722" s="144"/>
    </row>
    <row r="723" spans="1:1">
      <c r="A723" s="144"/>
    </row>
    <row r="724" spans="1:1">
      <c r="A724" s="144"/>
    </row>
    <row r="725" spans="1:1">
      <c r="A725" s="144"/>
    </row>
    <row r="726" spans="1:1">
      <c r="A726" s="144"/>
    </row>
    <row r="727" spans="1:1">
      <c r="A727" s="144"/>
    </row>
    <row r="728" spans="1:1">
      <c r="A728" s="144"/>
    </row>
    <row r="729" spans="1:1">
      <c r="A729" s="144"/>
    </row>
    <row r="730" spans="1:1">
      <c r="A730" s="144"/>
    </row>
    <row r="731" spans="1:1">
      <c r="A731" s="144"/>
    </row>
    <row r="732" spans="1:1">
      <c r="A732" s="144"/>
    </row>
    <row r="733" spans="1:1">
      <c r="A733" s="144"/>
    </row>
    <row r="734" spans="1:1">
      <c r="A734" s="144"/>
    </row>
    <row r="735" spans="1:1">
      <c r="A735" s="144"/>
    </row>
    <row r="736" spans="1:1">
      <c r="A736" s="144"/>
    </row>
    <row r="737" spans="1:1">
      <c r="A737" s="144"/>
    </row>
    <row r="738" spans="1:1">
      <c r="A738" s="144"/>
    </row>
    <row r="739" spans="1:1">
      <c r="A739" s="144"/>
    </row>
    <row r="740" spans="1:1">
      <c r="A740" s="144"/>
    </row>
    <row r="741" spans="1:1">
      <c r="A741" s="144"/>
    </row>
    <row r="742" spans="1:1">
      <c r="A742" s="144"/>
    </row>
    <row r="743" spans="1:1">
      <c r="A743" s="144"/>
    </row>
    <row r="744" spans="1:1">
      <c r="A744" s="144"/>
    </row>
    <row r="745" spans="1:1">
      <c r="A745" s="144"/>
    </row>
    <row r="746" spans="1:1">
      <c r="A746" s="144"/>
    </row>
    <row r="747" spans="1:1">
      <c r="A747" s="144"/>
    </row>
    <row r="748" spans="1:1">
      <c r="A748" s="144"/>
    </row>
    <row r="749" spans="1:1">
      <c r="A749" s="144"/>
    </row>
    <row r="750" spans="1:1">
      <c r="A750" s="144"/>
    </row>
    <row r="751" spans="1:1">
      <c r="A751" s="144"/>
    </row>
    <row r="752" spans="1:1">
      <c r="A752" s="144"/>
    </row>
    <row r="753" spans="1:1">
      <c r="A753" s="144"/>
    </row>
    <row r="754" spans="1:1">
      <c r="A754" s="144"/>
    </row>
    <row r="755" spans="1:1">
      <c r="A755" s="144"/>
    </row>
    <row r="756" spans="1:1">
      <c r="A756" s="144"/>
    </row>
    <row r="757" spans="1:1">
      <c r="A757" s="144"/>
    </row>
    <row r="758" spans="1:1">
      <c r="A758" s="144"/>
    </row>
    <row r="759" spans="1:1">
      <c r="A759" s="144"/>
    </row>
    <row r="760" spans="1:1">
      <c r="A760" s="144"/>
    </row>
    <row r="761" spans="1:1">
      <c r="A761" s="144"/>
    </row>
    <row r="762" spans="1:1">
      <c r="A762" s="144"/>
    </row>
    <row r="763" spans="1:1">
      <c r="A763" s="144"/>
    </row>
    <row r="764" spans="1:1">
      <c r="A764" s="144"/>
    </row>
    <row r="765" spans="1:1">
      <c r="A765" s="144"/>
    </row>
    <row r="766" spans="1:1">
      <c r="A766" s="144"/>
    </row>
    <row r="767" spans="1:1">
      <c r="A767" s="144"/>
    </row>
    <row r="768" spans="1:1">
      <c r="A768" s="144"/>
    </row>
    <row r="769" spans="1:1">
      <c r="A769" s="144"/>
    </row>
    <row r="770" spans="1:1">
      <c r="A770" s="144"/>
    </row>
    <row r="771" spans="1:1">
      <c r="A771" s="144"/>
    </row>
    <row r="772" spans="1:1">
      <c r="A772" s="144"/>
    </row>
    <row r="773" spans="1:1">
      <c r="A773" s="144"/>
    </row>
    <row r="774" spans="1:1">
      <c r="A774" s="144"/>
    </row>
    <row r="775" spans="1:1">
      <c r="A775" s="144"/>
    </row>
    <row r="776" spans="1:1">
      <c r="A776" s="144"/>
    </row>
    <row r="777" spans="1:1">
      <c r="A777" s="144"/>
    </row>
    <row r="778" spans="1:1">
      <c r="A778" s="144"/>
    </row>
    <row r="779" spans="1:1">
      <c r="A779" s="144"/>
    </row>
    <row r="780" spans="1:1">
      <c r="A780" s="144"/>
    </row>
    <row r="781" spans="1:1">
      <c r="A781" s="144"/>
    </row>
    <row r="782" spans="1:1">
      <c r="A782" s="144"/>
    </row>
    <row r="783" spans="1:1">
      <c r="A783" s="144"/>
    </row>
    <row r="784" spans="1:1">
      <c r="A784" s="144"/>
    </row>
    <row r="785" spans="1:1">
      <c r="A785" s="144"/>
    </row>
    <row r="786" spans="1:1">
      <c r="A786" s="144"/>
    </row>
    <row r="787" spans="1:1">
      <c r="A787" s="144"/>
    </row>
    <row r="788" spans="1:1">
      <c r="A788" s="144"/>
    </row>
    <row r="789" spans="1:1">
      <c r="A789" s="144"/>
    </row>
    <row r="790" spans="1:1">
      <c r="A790" s="144"/>
    </row>
    <row r="791" spans="1:1">
      <c r="A791" s="144"/>
    </row>
    <row r="792" spans="1:1">
      <c r="A792" s="144"/>
    </row>
    <row r="793" spans="1:1">
      <c r="A793" s="144"/>
    </row>
    <row r="794" spans="1:1">
      <c r="A794" s="144"/>
    </row>
    <row r="795" spans="1:1">
      <c r="A795" s="144"/>
    </row>
    <row r="796" spans="1:1">
      <c r="A796" s="144"/>
    </row>
    <row r="797" spans="1:1">
      <c r="A797" s="144"/>
    </row>
    <row r="798" spans="1:1">
      <c r="A798" s="144"/>
    </row>
    <row r="799" spans="1:1">
      <c r="A799" s="144"/>
    </row>
    <row r="800" spans="1:1">
      <c r="A800" s="144"/>
    </row>
    <row r="801" spans="1:1">
      <c r="A801" s="144"/>
    </row>
    <row r="802" spans="1:1">
      <c r="A802" s="144"/>
    </row>
    <row r="803" spans="1:1">
      <c r="A803" s="144"/>
    </row>
    <row r="804" spans="1:1">
      <c r="A804" s="144"/>
    </row>
    <row r="805" spans="1:1">
      <c r="A805" s="144"/>
    </row>
    <row r="806" spans="1:1">
      <c r="A806" s="144"/>
    </row>
    <row r="807" spans="1:1">
      <c r="A807" s="144"/>
    </row>
    <row r="808" spans="1:1">
      <c r="A808" s="144"/>
    </row>
    <row r="809" spans="1:1">
      <c r="A809" s="144"/>
    </row>
    <row r="810" spans="1:1">
      <c r="A810" s="144"/>
    </row>
    <row r="811" spans="1:1">
      <c r="A811" s="144"/>
    </row>
    <row r="812" spans="1:1">
      <c r="A812" s="144"/>
    </row>
    <row r="813" spans="1:1">
      <c r="A813" s="144"/>
    </row>
    <row r="814" spans="1:1">
      <c r="A814" s="144"/>
    </row>
    <row r="815" spans="1:1">
      <c r="A815" s="144"/>
    </row>
    <row r="816" spans="1:1">
      <c r="A816" s="144"/>
    </row>
    <row r="817" spans="1:1">
      <c r="A817" s="144"/>
    </row>
    <row r="818" spans="1:1">
      <c r="A818" s="144"/>
    </row>
    <row r="819" spans="1:1">
      <c r="A819" s="144"/>
    </row>
    <row r="820" spans="1:1">
      <c r="A820" s="144"/>
    </row>
    <row r="821" spans="1:1">
      <c r="A821" s="144"/>
    </row>
    <row r="822" spans="1:1">
      <c r="A822" s="144"/>
    </row>
    <row r="823" spans="1:1">
      <c r="A823" s="144"/>
    </row>
    <row r="824" spans="1:1">
      <c r="A824" s="144"/>
    </row>
    <row r="825" spans="1:1">
      <c r="A825" s="144"/>
    </row>
    <row r="826" spans="1:1">
      <c r="A826" s="144"/>
    </row>
    <row r="827" spans="1:1">
      <c r="A827" s="144"/>
    </row>
    <row r="828" spans="1:1">
      <c r="A828" s="144"/>
    </row>
    <row r="829" spans="1:1">
      <c r="A829" s="144"/>
    </row>
    <row r="830" spans="1:1">
      <c r="A830" s="144"/>
    </row>
    <row r="831" spans="1:1">
      <c r="A831" s="144"/>
    </row>
    <row r="832" spans="1:1">
      <c r="A832" s="144"/>
    </row>
    <row r="833" spans="1:1">
      <c r="A833" s="144"/>
    </row>
    <row r="834" spans="1:1">
      <c r="A834" s="144"/>
    </row>
    <row r="835" spans="1:1">
      <c r="A835" s="144"/>
    </row>
    <row r="836" spans="1:1">
      <c r="A836" s="144"/>
    </row>
    <row r="837" spans="1:1">
      <c r="A837" s="144"/>
    </row>
    <row r="838" spans="1:1">
      <c r="A838" s="144"/>
    </row>
    <row r="839" spans="1:1">
      <c r="A839" s="144"/>
    </row>
    <row r="840" spans="1:1">
      <c r="A840" s="144"/>
    </row>
    <row r="841" spans="1:1">
      <c r="A841" s="144"/>
    </row>
    <row r="842" spans="1:1">
      <c r="A842" s="144"/>
    </row>
    <row r="843" spans="1:1">
      <c r="A843" s="144"/>
    </row>
    <row r="844" spans="1:1">
      <c r="A844" s="144"/>
    </row>
    <row r="845" spans="1:1">
      <c r="A845" s="144"/>
    </row>
    <row r="846" spans="1:1">
      <c r="A846" s="144"/>
    </row>
    <row r="847" spans="1:1">
      <c r="A847" s="144"/>
    </row>
    <row r="848" spans="1:1">
      <c r="A848" s="144"/>
    </row>
    <row r="849" spans="1:1">
      <c r="A849" s="144"/>
    </row>
    <row r="850" spans="1:1">
      <c r="A850" s="144"/>
    </row>
    <row r="851" spans="1:1">
      <c r="A851" s="144"/>
    </row>
    <row r="852" spans="1:1">
      <c r="A852" s="144"/>
    </row>
    <row r="853" spans="1:1">
      <c r="A853" s="144"/>
    </row>
    <row r="854" spans="1:1">
      <c r="A854" s="144"/>
    </row>
    <row r="855" spans="1:1">
      <c r="A855" s="144"/>
    </row>
    <row r="856" spans="1:1">
      <c r="A856" s="144"/>
    </row>
    <row r="857" spans="1:1">
      <c r="A857" s="144"/>
    </row>
    <row r="858" spans="1:1">
      <c r="A858" s="144"/>
    </row>
    <row r="859" spans="1:1">
      <c r="A859" s="144"/>
    </row>
    <row r="860" spans="1:1">
      <c r="A860" s="144"/>
    </row>
    <row r="861" spans="1:1">
      <c r="A861" s="144"/>
    </row>
    <row r="862" spans="1:1">
      <c r="A862" s="144"/>
    </row>
    <row r="863" spans="1:1">
      <c r="A863" s="144"/>
    </row>
    <row r="864" spans="1:1">
      <c r="A864" s="144"/>
    </row>
    <row r="865" spans="1:1">
      <c r="A865" s="144"/>
    </row>
    <row r="866" spans="1:1">
      <c r="A866" s="144"/>
    </row>
    <row r="867" spans="1:1">
      <c r="A867" s="144"/>
    </row>
    <row r="868" spans="1:1">
      <c r="A868" s="144"/>
    </row>
    <row r="869" spans="1:1">
      <c r="A869" s="144"/>
    </row>
    <row r="870" spans="1:1">
      <c r="A870" s="144"/>
    </row>
    <row r="871" spans="1:1">
      <c r="A871" s="144"/>
    </row>
    <row r="872" spans="1:1">
      <c r="A872" s="144"/>
    </row>
    <row r="873" spans="1:1">
      <c r="A873" s="144"/>
    </row>
    <row r="874" spans="1:1">
      <c r="A874" s="144"/>
    </row>
    <row r="875" spans="1:1">
      <c r="A875" s="144"/>
    </row>
    <row r="876" spans="1:1">
      <c r="A876" s="144"/>
    </row>
    <row r="877" spans="1:1">
      <c r="A877" s="144"/>
    </row>
    <row r="878" spans="1:1">
      <c r="A878" s="144"/>
    </row>
    <row r="879" spans="1:1">
      <c r="A879" s="144"/>
    </row>
    <row r="880" spans="1:1">
      <c r="A880" s="144"/>
    </row>
    <row r="881" spans="1:1">
      <c r="A881" s="144"/>
    </row>
    <row r="882" spans="1:1">
      <c r="A882" s="144"/>
    </row>
    <row r="883" spans="1:1">
      <c r="A883" s="144"/>
    </row>
    <row r="884" spans="1:1">
      <c r="A884" s="144"/>
    </row>
    <row r="885" spans="1:1">
      <c r="A885" s="144"/>
    </row>
    <row r="886" spans="1:1">
      <c r="A886" s="144"/>
    </row>
    <row r="887" spans="1:1">
      <c r="A887" s="144"/>
    </row>
    <row r="888" spans="1:1">
      <c r="A888" s="144"/>
    </row>
    <row r="889" spans="1:1">
      <c r="A889" s="144"/>
    </row>
    <row r="890" spans="1:1">
      <c r="A890" s="144"/>
    </row>
    <row r="891" spans="1:1">
      <c r="A891" s="144"/>
    </row>
    <row r="892" spans="1:1">
      <c r="A892" s="144"/>
    </row>
    <row r="893" spans="1:1">
      <c r="A893" s="144"/>
    </row>
    <row r="894" spans="1:1">
      <c r="A894" s="144"/>
    </row>
    <row r="895" spans="1:1">
      <c r="A895" s="144"/>
    </row>
    <row r="896" spans="1:1">
      <c r="A896" s="144"/>
    </row>
    <row r="897" spans="1:1">
      <c r="A897" s="144"/>
    </row>
    <row r="898" spans="1:1">
      <c r="A898" s="144"/>
    </row>
    <row r="899" spans="1:1">
      <c r="A899" s="144"/>
    </row>
    <row r="900" spans="1:1">
      <c r="A900" s="144"/>
    </row>
    <row r="901" spans="1:1">
      <c r="A901" s="144"/>
    </row>
    <row r="902" spans="1:1">
      <c r="A902" s="144"/>
    </row>
    <row r="903" spans="1:1">
      <c r="A903" s="144"/>
    </row>
    <row r="904" spans="1:1">
      <c r="A904" s="144"/>
    </row>
    <row r="905" spans="1:1">
      <c r="A905" s="144"/>
    </row>
    <row r="906" spans="1:1">
      <c r="A906" s="144"/>
    </row>
    <row r="907" spans="1:1">
      <c r="A907" s="144"/>
    </row>
    <row r="908" spans="1:1">
      <c r="A908" s="144"/>
    </row>
    <row r="909" spans="1:1">
      <c r="A909" s="144"/>
    </row>
    <row r="910" spans="1:1">
      <c r="A910" s="144"/>
    </row>
    <row r="911" spans="1:1">
      <c r="A911" s="144"/>
    </row>
    <row r="912" spans="1:1">
      <c r="A912" s="144"/>
    </row>
    <row r="913" spans="1:1">
      <c r="A913" s="144"/>
    </row>
    <row r="914" spans="1:1">
      <c r="A914" s="144"/>
    </row>
    <row r="915" spans="1:1">
      <c r="A915" s="144"/>
    </row>
    <row r="916" spans="1:1">
      <c r="A916" s="144"/>
    </row>
    <row r="917" spans="1:1">
      <c r="A917" s="144"/>
    </row>
    <row r="918" spans="1:1">
      <c r="A918" s="144"/>
    </row>
    <row r="919" spans="1:1">
      <c r="A919" s="144"/>
    </row>
    <row r="920" spans="1:1">
      <c r="A920" s="144"/>
    </row>
    <row r="921" spans="1:1">
      <c r="A921" s="144"/>
    </row>
    <row r="922" spans="1:1">
      <c r="A922" s="144"/>
    </row>
    <row r="923" spans="1:1">
      <c r="A923" s="144"/>
    </row>
    <row r="924" spans="1:1">
      <c r="A924" s="144"/>
    </row>
    <row r="925" spans="1:1">
      <c r="A925" s="144"/>
    </row>
    <row r="926" spans="1:1">
      <c r="A926" s="144"/>
    </row>
    <row r="927" spans="1:1">
      <c r="A927" s="144"/>
    </row>
    <row r="928" spans="1:1">
      <c r="A928" s="144"/>
    </row>
    <row r="929" spans="1:1">
      <c r="A929" s="144"/>
    </row>
    <row r="930" spans="1:1">
      <c r="A930" s="144"/>
    </row>
    <row r="931" spans="1:1">
      <c r="A931" s="144"/>
    </row>
    <row r="932" spans="1:1">
      <c r="A932" s="144"/>
    </row>
    <row r="933" spans="1:1">
      <c r="A933" s="144"/>
    </row>
    <row r="934" spans="1:1">
      <c r="A934" s="144"/>
    </row>
    <row r="935" spans="1:1">
      <c r="A935" s="144"/>
    </row>
    <row r="936" spans="1:1">
      <c r="A936" s="144"/>
    </row>
    <row r="937" spans="1:1">
      <c r="A937" s="144"/>
    </row>
    <row r="938" spans="1:1">
      <c r="A938" s="144"/>
    </row>
    <row r="939" spans="1:1">
      <c r="A939" s="144"/>
    </row>
    <row r="940" spans="1:1">
      <c r="A940" s="144"/>
    </row>
    <row r="941" spans="1:1">
      <c r="A941" s="144"/>
    </row>
    <row r="942" spans="1:1">
      <c r="A942" s="144"/>
    </row>
    <row r="943" spans="1:1">
      <c r="A943" s="144"/>
    </row>
    <row r="944" spans="1:1">
      <c r="A944" s="144"/>
    </row>
    <row r="945" spans="1:1">
      <c r="A945" s="144"/>
    </row>
    <row r="946" spans="1:1">
      <c r="A946" s="144"/>
    </row>
    <row r="947" spans="1:1">
      <c r="A947" s="144"/>
    </row>
    <row r="948" spans="1:1">
      <c r="A948" s="144"/>
    </row>
    <row r="949" spans="1:1">
      <c r="A949" s="144"/>
    </row>
    <row r="950" spans="1:1">
      <c r="A950" s="144"/>
    </row>
    <row r="951" spans="1:1">
      <c r="A951" s="144"/>
    </row>
    <row r="952" spans="1:1">
      <c r="A952" s="144"/>
    </row>
    <row r="953" spans="1:1">
      <c r="A953" s="144"/>
    </row>
    <row r="954" spans="1:1">
      <c r="A954" s="144"/>
    </row>
    <row r="955" spans="1:1">
      <c r="A955" s="144"/>
    </row>
    <row r="956" spans="1:1">
      <c r="A956" s="144"/>
    </row>
    <row r="957" spans="1:1">
      <c r="A957" s="144"/>
    </row>
    <row r="958" spans="1:1">
      <c r="A958" s="144"/>
    </row>
    <row r="959" spans="1:1">
      <c r="A959" s="144"/>
    </row>
    <row r="960" spans="1:1">
      <c r="A960" s="144"/>
    </row>
    <row r="961" spans="1:1">
      <c r="A961" s="144"/>
    </row>
    <row r="962" spans="1:1">
      <c r="A962" s="144"/>
    </row>
    <row r="963" spans="1:1">
      <c r="A963" s="144"/>
    </row>
    <row r="964" spans="1:1">
      <c r="A964" s="144"/>
    </row>
    <row r="965" spans="1:1">
      <c r="A965" s="144"/>
    </row>
    <row r="966" spans="1:1">
      <c r="A966" s="144"/>
    </row>
    <row r="967" spans="1:1">
      <c r="A967" s="144"/>
    </row>
    <row r="968" spans="1:1">
      <c r="A968" s="144"/>
    </row>
    <row r="969" spans="1:1">
      <c r="A969" s="144"/>
    </row>
    <row r="970" spans="1:1">
      <c r="A970" s="144"/>
    </row>
    <row r="971" spans="1:1">
      <c r="A971" s="144"/>
    </row>
    <row r="972" spans="1:1">
      <c r="A972" s="144"/>
    </row>
    <row r="973" spans="1:1">
      <c r="A973" s="144"/>
    </row>
    <row r="974" spans="1:1">
      <c r="A974" s="144"/>
    </row>
    <row r="975" spans="1:1">
      <c r="A975" s="144"/>
    </row>
    <row r="976" spans="1:1">
      <c r="A976" s="144"/>
    </row>
    <row r="977" spans="1:1">
      <c r="A977" s="144"/>
    </row>
    <row r="978" spans="1:1">
      <c r="A978" s="144"/>
    </row>
    <row r="979" spans="1:1">
      <c r="A979" s="144"/>
    </row>
    <row r="980" spans="1:1">
      <c r="A980" s="144"/>
    </row>
    <row r="981" spans="1:1">
      <c r="A981" s="144"/>
    </row>
    <row r="982" spans="1:1">
      <c r="A982" s="144"/>
    </row>
    <row r="983" spans="1:1">
      <c r="A983" s="144"/>
    </row>
    <row r="984" spans="1:1">
      <c r="A984" s="144"/>
    </row>
    <row r="985" spans="1:1">
      <c r="A985" s="144"/>
    </row>
    <row r="986" spans="1:1">
      <c r="A986" s="144"/>
    </row>
    <row r="987" spans="1:1">
      <c r="A987" s="144"/>
    </row>
    <row r="988" spans="1:1">
      <c r="A988" s="144"/>
    </row>
    <row r="989" spans="1:1">
      <c r="A989" s="144"/>
    </row>
    <row r="990" spans="1:1">
      <c r="A990" s="144"/>
    </row>
    <row r="991" spans="1:1">
      <c r="A991" s="144"/>
    </row>
    <row r="992" spans="1:1">
      <c r="A992" s="144"/>
    </row>
    <row r="993" spans="1:1">
      <c r="A993" s="144"/>
    </row>
    <row r="994" spans="1:1">
      <c r="A994" s="144"/>
    </row>
    <row r="995" spans="1:1">
      <c r="A995" s="144"/>
    </row>
    <row r="996" spans="1:1">
      <c r="A996" s="144"/>
    </row>
    <row r="997" spans="1:1">
      <c r="A997" s="144"/>
    </row>
    <row r="998" spans="1:1">
      <c r="A998" s="144"/>
    </row>
    <row r="999" spans="1:1">
      <c r="A999" s="144"/>
    </row>
    <row r="1000" spans="1:1">
      <c r="A1000" s="144"/>
    </row>
    <row r="1001" spans="1:1">
      <c r="A1001" s="144"/>
    </row>
    <row r="1002" spans="1:1">
      <c r="A1002" s="144"/>
    </row>
    <row r="1003" spans="1:1">
      <c r="A1003" s="144"/>
    </row>
    <row r="1004" spans="1:1">
      <c r="A1004" s="144"/>
    </row>
    <row r="1005" spans="1:1">
      <c r="A1005" s="144"/>
    </row>
    <row r="1006" spans="1:1">
      <c r="A1006" s="144"/>
    </row>
    <row r="1007" spans="1:1">
      <c r="A1007" s="144"/>
    </row>
    <row r="1008" spans="1:1">
      <c r="A1008" s="144"/>
    </row>
    <row r="1009" spans="1:1">
      <c r="A1009" s="144"/>
    </row>
    <row r="1010" spans="1:1">
      <c r="A1010" s="144"/>
    </row>
    <row r="1011" spans="1:1">
      <c r="A1011" s="144"/>
    </row>
    <row r="1012" spans="1:1">
      <c r="A1012" s="144"/>
    </row>
    <row r="1013" spans="1:1">
      <c r="A1013" s="144"/>
    </row>
    <row r="1014" spans="1:1">
      <c r="A1014" s="144"/>
    </row>
    <row r="1015" spans="1:1">
      <c r="A1015" s="144"/>
    </row>
    <row r="1016" spans="1:1">
      <c r="A1016" s="144"/>
    </row>
    <row r="1017" spans="1:1">
      <c r="A1017" s="144"/>
    </row>
    <row r="1018" spans="1:1">
      <c r="A1018" s="144"/>
    </row>
    <row r="1019" spans="1:1">
      <c r="A1019" s="144"/>
    </row>
    <row r="1020" spans="1:1">
      <c r="A1020" s="144"/>
    </row>
    <row r="1021" spans="1:1">
      <c r="A1021" s="144"/>
    </row>
    <row r="1022" spans="1:1">
      <c r="A1022" s="144"/>
    </row>
    <row r="1023" spans="1:1">
      <c r="A1023" s="144"/>
    </row>
    <row r="1024" spans="1:1">
      <c r="A1024" s="144"/>
    </row>
    <row r="1025" spans="1:1">
      <c r="A1025" s="144"/>
    </row>
    <row r="1026" spans="1:1">
      <c r="A1026" s="144"/>
    </row>
    <row r="1027" spans="1:1">
      <c r="A1027" s="144"/>
    </row>
    <row r="1028" spans="1:1">
      <c r="A1028" s="144"/>
    </row>
    <row r="1029" spans="1:1">
      <c r="A1029" s="144"/>
    </row>
    <row r="1030" spans="1:1">
      <c r="A1030" s="144"/>
    </row>
    <row r="1031" spans="1:1">
      <c r="A1031" s="144"/>
    </row>
    <row r="1032" spans="1:1">
      <c r="A1032" s="144"/>
    </row>
    <row r="1033" spans="1:1">
      <c r="A1033" s="144"/>
    </row>
    <row r="1034" spans="1:1">
      <c r="A1034" s="144"/>
    </row>
    <row r="1035" spans="1:1">
      <c r="A1035" s="144"/>
    </row>
    <row r="1036" spans="1:1">
      <c r="A1036" s="144"/>
    </row>
    <row r="1037" spans="1:1">
      <c r="A1037" s="144"/>
    </row>
    <row r="1038" spans="1:1">
      <c r="A1038" s="144"/>
    </row>
    <row r="1039" spans="1:1">
      <c r="A1039" s="144"/>
    </row>
    <row r="1040" spans="1:1">
      <c r="A1040" s="144"/>
    </row>
    <row r="1041" spans="1:1">
      <c r="A1041" s="144"/>
    </row>
    <row r="1042" spans="1:1">
      <c r="A1042" s="144"/>
    </row>
    <row r="1043" spans="1:1">
      <c r="A1043" s="144"/>
    </row>
    <row r="1044" spans="1:1">
      <c r="A1044" s="144"/>
    </row>
    <row r="1045" spans="1:1">
      <c r="A1045" s="144"/>
    </row>
    <row r="1046" spans="1:1">
      <c r="A1046" s="144"/>
    </row>
    <row r="1047" spans="1:1">
      <c r="A1047" s="144"/>
    </row>
    <row r="1048" spans="1:1">
      <c r="A1048" s="144"/>
    </row>
    <row r="1049" spans="1:1">
      <c r="A1049" s="144"/>
    </row>
    <row r="1050" spans="1:1">
      <c r="A1050" s="144"/>
    </row>
    <row r="1051" spans="1:1">
      <c r="A1051" s="144"/>
    </row>
    <row r="1052" spans="1:1">
      <c r="A1052" s="144"/>
    </row>
    <row r="1053" spans="1:1">
      <c r="A1053" s="144"/>
    </row>
    <row r="1054" spans="1:1">
      <c r="A1054" s="144"/>
    </row>
    <row r="1055" spans="1:1">
      <c r="A1055" s="144"/>
    </row>
    <row r="1056" spans="1:1">
      <c r="A1056" s="144"/>
    </row>
    <row r="1057" spans="1:1">
      <c r="A1057" s="144"/>
    </row>
    <row r="1058" spans="1:1">
      <c r="A1058" s="144"/>
    </row>
    <row r="1059" spans="1:1">
      <c r="A1059" s="144"/>
    </row>
    <row r="1060" spans="1:1">
      <c r="A1060" s="144"/>
    </row>
    <row r="1061" spans="1:1">
      <c r="A1061" s="144"/>
    </row>
    <row r="1062" spans="1:1">
      <c r="A1062" s="144"/>
    </row>
    <row r="1063" spans="1:1">
      <c r="A1063" s="144"/>
    </row>
    <row r="1064" spans="1:1">
      <c r="A1064" s="144"/>
    </row>
    <row r="1065" spans="1:1">
      <c r="A1065" s="144"/>
    </row>
    <row r="1066" spans="1:1">
      <c r="A1066" s="144"/>
    </row>
    <row r="1067" spans="1:1">
      <c r="A1067" s="144"/>
    </row>
    <row r="1068" spans="1:1">
      <c r="A1068" s="144"/>
    </row>
    <row r="1069" spans="1:1">
      <c r="A1069" s="144"/>
    </row>
    <row r="1070" spans="1:1">
      <c r="A1070" s="144"/>
    </row>
    <row r="1071" spans="1:1">
      <c r="A1071" s="144"/>
    </row>
    <row r="1072" spans="1:1">
      <c r="A1072" s="144"/>
    </row>
    <row r="1073" spans="1:1">
      <c r="A1073" s="144"/>
    </row>
    <row r="1074" spans="1:1">
      <c r="A1074" s="144"/>
    </row>
    <row r="1075" spans="1:1">
      <c r="A1075" s="144"/>
    </row>
    <row r="1076" spans="1:1">
      <c r="A1076" s="144"/>
    </row>
    <row r="1077" spans="1:1">
      <c r="A1077" s="144"/>
    </row>
    <row r="1078" spans="1:1">
      <c r="A1078" s="144"/>
    </row>
    <row r="1079" spans="1:1">
      <c r="A1079" s="144"/>
    </row>
    <row r="1080" spans="1:1">
      <c r="A1080" s="144"/>
    </row>
    <row r="1081" spans="1:1">
      <c r="A1081" s="144"/>
    </row>
    <row r="1082" spans="1:1">
      <c r="A1082" s="144"/>
    </row>
    <row r="1083" spans="1:1">
      <c r="A1083" s="144"/>
    </row>
    <row r="1084" spans="1:1">
      <c r="A1084" s="144"/>
    </row>
    <row r="1085" spans="1:1">
      <c r="A1085" s="144"/>
    </row>
    <row r="1086" spans="1:1">
      <c r="A1086" s="144"/>
    </row>
    <row r="1087" spans="1:1">
      <c r="A1087" s="144"/>
    </row>
    <row r="1088" spans="1:1">
      <c r="A1088" s="144"/>
    </row>
    <row r="1089" spans="1:1">
      <c r="A1089" s="144"/>
    </row>
    <row r="1090" spans="1:1">
      <c r="A1090" s="144"/>
    </row>
    <row r="1091" spans="1:1">
      <c r="A1091" s="144"/>
    </row>
    <row r="1092" spans="1:1">
      <c r="A1092" s="144"/>
    </row>
    <row r="1093" spans="1:1">
      <c r="A1093" s="144"/>
    </row>
    <row r="1094" spans="1:1">
      <c r="A1094" s="144"/>
    </row>
    <row r="1095" spans="1:1">
      <c r="A1095" s="144"/>
    </row>
    <row r="1096" spans="1:1">
      <c r="A1096" s="144"/>
    </row>
    <row r="1097" spans="1:1">
      <c r="A1097" s="144"/>
    </row>
    <row r="1098" spans="1:1">
      <c r="A1098" s="144"/>
    </row>
    <row r="1099" spans="1:1">
      <c r="A1099" s="144"/>
    </row>
    <row r="1100" spans="1:1">
      <c r="A1100" s="144"/>
    </row>
    <row r="1101" spans="1:1">
      <c r="A1101" s="144"/>
    </row>
    <row r="1102" spans="1:1">
      <c r="A1102" s="144"/>
    </row>
    <row r="1103" spans="1:1">
      <c r="A1103" s="144"/>
    </row>
    <row r="1104" spans="1:1">
      <c r="A1104" s="144"/>
    </row>
    <row r="1105" spans="1:1">
      <c r="A1105" s="144"/>
    </row>
    <row r="1106" spans="1:1">
      <c r="A1106" s="144"/>
    </row>
    <row r="1107" spans="1:1">
      <c r="A1107" s="144"/>
    </row>
    <row r="1108" spans="1:1">
      <c r="A1108" s="144"/>
    </row>
    <row r="1109" spans="1:1">
      <c r="A1109" s="144"/>
    </row>
    <row r="1110" spans="1:1">
      <c r="A1110" s="144"/>
    </row>
    <row r="1111" spans="1:1">
      <c r="A1111" s="144"/>
    </row>
    <row r="1112" spans="1:1">
      <c r="A1112" s="144"/>
    </row>
    <row r="1113" spans="1:1">
      <c r="A1113" s="144"/>
    </row>
    <row r="1114" spans="1:1">
      <c r="A1114" s="144"/>
    </row>
    <row r="1115" spans="1:1">
      <c r="A1115" s="144"/>
    </row>
    <row r="1116" spans="1:1">
      <c r="A1116" s="144"/>
    </row>
    <row r="1117" spans="1:1">
      <c r="A1117" s="144"/>
    </row>
    <row r="1118" spans="1:1">
      <c r="A1118" s="144"/>
    </row>
    <row r="1119" spans="1:1">
      <c r="A1119" s="144"/>
    </row>
    <row r="1120" spans="1:1">
      <c r="A1120" s="144"/>
    </row>
    <row r="1121" spans="1:1">
      <c r="A1121" s="144"/>
    </row>
    <row r="1122" spans="1:1">
      <c r="A1122" s="144"/>
    </row>
    <row r="1123" spans="1:1">
      <c r="A1123" s="144"/>
    </row>
    <row r="1124" spans="1:1">
      <c r="A1124" s="144"/>
    </row>
    <row r="1125" spans="1:1">
      <c r="A1125" s="144"/>
    </row>
    <row r="1126" spans="1:1">
      <c r="A1126" s="144"/>
    </row>
    <row r="1127" spans="1:1">
      <c r="A1127" s="144"/>
    </row>
    <row r="1128" spans="1:1">
      <c r="A1128" s="144"/>
    </row>
    <row r="1129" spans="1:1">
      <c r="A1129" s="144"/>
    </row>
    <row r="1130" spans="1:1">
      <c r="A1130" s="144"/>
    </row>
    <row r="1131" spans="1:1">
      <c r="A1131" s="144"/>
    </row>
    <row r="1132" spans="1:1">
      <c r="A1132" s="144"/>
    </row>
    <row r="1133" spans="1:1">
      <c r="A1133" s="144"/>
    </row>
    <row r="1134" spans="1:1">
      <c r="A1134" s="144"/>
    </row>
    <row r="1135" spans="1:1">
      <c r="A1135" s="144"/>
    </row>
    <row r="1136" spans="1:1">
      <c r="A1136" s="144"/>
    </row>
    <row r="1137" spans="1:1">
      <c r="A1137" s="144"/>
    </row>
    <row r="1138" spans="1:1">
      <c r="A1138" s="144"/>
    </row>
    <row r="1139" spans="1:1">
      <c r="A1139" s="144"/>
    </row>
    <row r="1140" spans="1:1">
      <c r="A1140" s="144"/>
    </row>
    <row r="1141" spans="1:1">
      <c r="A1141" s="144"/>
    </row>
    <row r="1142" spans="1:1">
      <c r="A1142" s="144"/>
    </row>
    <row r="1143" spans="1:1">
      <c r="A1143" s="144"/>
    </row>
    <row r="1144" spans="1:1">
      <c r="A1144" s="144"/>
    </row>
    <row r="1145" spans="1:1">
      <c r="A1145" s="144"/>
    </row>
    <row r="1146" spans="1:1">
      <c r="A1146" s="144"/>
    </row>
    <row r="1147" spans="1:1">
      <c r="A1147" s="144"/>
    </row>
    <row r="1148" spans="1:1">
      <c r="A1148" s="144"/>
    </row>
    <row r="1149" spans="1:1">
      <c r="A1149" s="144"/>
    </row>
    <row r="1150" spans="1:1">
      <c r="A1150" s="144"/>
    </row>
    <row r="1151" spans="1:1">
      <c r="A1151" s="144"/>
    </row>
    <row r="1152" spans="1:1">
      <c r="A1152" s="144"/>
    </row>
    <row r="1153" spans="1:1">
      <c r="A1153" s="144"/>
    </row>
    <row r="1154" spans="1:1">
      <c r="A1154" s="144"/>
    </row>
    <row r="1155" spans="1:1">
      <c r="A1155" s="144"/>
    </row>
    <row r="1156" spans="1:1">
      <c r="A1156" s="144"/>
    </row>
    <row r="1157" spans="1:1">
      <c r="A1157" s="144"/>
    </row>
    <row r="1158" spans="1:1">
      <c r="A1158" s="144"/>
    </row>
    <row r="1159" spans="1:1">
      <c r="A1159" s="144"/>
    </row>
    <row r="1160" spans="1:1">
      <c r="A1160" s="144"/>
    </row>
    <row r="1161" spans="1:1">
      <c r="A1161" s="144"/>
    </row>
    <row r="1162" spans="1:1">
      <c r="A1162" s="144"/>
    </row>
    <row r="1163" spans="1:1">
      <c r="A1163" s="144"/>
    </row>
    <row r="1164" spans="1:1">
      <c r="A1164" s="144"/>
    </row>
    <row r="1165" spans="1:1">
      <c r="A1165" s="144"/>
    </row>
    <row r="1166" spans="1:1">
      <c r="A1166" s="144"/>
    </row>
    <row r="1167" spans="1:1">
      <c r="A1167" s="144"/>
    </row>
    <row r="1168" spans="1:1">
      <c r="A1168" s="144"/>
    </row>
    <row r="1169" spans="1:1">
      <c r="A1169" s="144"/>
    </row>
    <row r="1170" spans="1:1">
      <c r="A1170" s="144"/>
    </row>
    <row r="1171" spans="1:1">
      <c r="A1171" s="144"/>
    </row>
    <row r="1172" spans="1:1">
      <c r="A1172" s="144"/>
    </row>
    <row r="1173" spans="1:1">
      <c r="A1173" s="144"/>
    </row>
    <row r="1174" spans="1:1">
      <c r="A1174" s="144"/>
    </row>
    <row r="1175" spans="1:1">
      <c r="A1175" s="144"/>
    </row>
    <row r="1176" spans="1:1">
      <c r="A1176" s="144"/>
    </row>
    <row r="1177" spans="1:1">
      <c r="A1177" s="144"/>
    </row>
    <row r="1178" spans="1:1">
      <c r="A1178" s="144"/>
    </row>
    <row r="1179" spans="1:1">
      <c r="A1179" s="144"/>
    </row>
    <row r="1180" spans="1:1">
      <c r="A1180" s="144"/>
    </row>
    <row r="1181" spans="1:1">
      <c r="A1181" s="144"/>
    </row>
    <row r="1182" spans="1:1">
      <c r="A1182" s="144"/>
    </row>
    <row r="1183" spans="1:1">
      <c r="A1183" s="144"/>
    </row>
    <row r="1184" spans="1:1">
      <c r="A1184" s="144"/>
    </row>
    <row r="1185" spans="1:1">
      <c r="A1185" s="144"/>
    </row>
    <row r="1186" spans="1:1">
      <c r="A1186" s="144"/>
    </row>
    <row r="1187" spans="1:1">
      <c r="A1187" s="144"/>
    </row>
    <row r="1188" spans="1:1">
      <c r="A1188" s="144"/>
    </row>
    <row r="1189" spans="1:1">
      <c r="A1189" s="144"/>
    </row>
    <row r="1190" spans="1:1">
      <c r="A1190" s="144"/>
    </row>
    <row r="1191" spans="1:1">
      <c r="A1191" s="144"/>
    </row>
    <row r="1192" spans="1:1">
      <c r="A1192" s="144"/>
    </row>
    <row r="1193" spans="1:1">
      <c r="A1193" s="144"/>
    </row>
    <row r="1194" spans="1:1">
      <c r="A1194" s="144"/>
    </row>
    <row r="1195" spans="1:1">
      <c r="A1195" s="144"/>
    </row>
    <row r="1196" spans="1:1">
      <c r="A1196" s="144"/>
    </row>
    <row r="1197" spans="1:1">
      <c r="A1197" s="144"/>
    </row>
    <row r="1198" spans="1:1">
      <c r="A1198" s="144"/>
    </row>
    <row r="1199" spans="1:1">
      <c r="A1199" s="144"/>
    </row>
    <row r="1200" spans="1:1">
      <c r="A1200" s="144"/>
    </row>
    <row r="1201" spans="1:1">
      <c r="A1201" s="144"/>
    </row>
    <row r="1202" spans="1:1">
      <c r="A1202" s="144"/>
    </row>
    <row r="1203" spans="1:1">
      <c r="A1203" s="144"/>
    </row>
    <row r="1204" spans="1:1">
      <c r="A1204" s="144"/>
    </row>
    <row r="1205" spans="1:1">
      <c r="A1205" s="144"/>
    </row>
    <row r="1206" spans="1:1">
      <c r="A1206" s="144"/>
    </row>
    <row r="1207" spans="1:1">
      <c r="A1207" s="144"/>
    </row>
    <row r="1208" spans="1:1">
      <c r="A1208" s="144"/>
    </row>
    <row r="1209" spans="1:1">
      <c r="A1209" s="144"/>
    </row>
    <row r="1210" spans="1:1">
      <c r="A1210" s="144"/>
    </row>
    <row r="1211" spans="1:1">
      <c r="A1211" s="144"/>
    </row>
    <row r="1212" spans="1:1">
      <c r="A1212" s="144"/>
    </row>
    <row r="1213" spans="1:1">
      <c r="A1213" s="144"/>
    </row>
    <row r="1214" spans="1:1">
      <c r="A1214" s="144"/>
    </row>
    <row r="1215" spans="1:1">
      <c r="A1215" s="144"/>
    </row>
    <row r="1216" spans="1:1">
      <c r="A1216" s="144"/>
    </row>
    <row r="1217" spans="1:1">
      <c r="A1217" s="144"/>
    </row>
    <row r="1218" spans="1:1">
      <c r="A1218" s="144"/>
    </row>
    <row r="1219" spans="1:1">
      <c r="A1219" s="144"/>
    </row>
    <row r="1220" spans="1:1">
      <c r="A1220" s="144"/>
    </row>
    <row r="1221" spans="1:1">
      <c r="A1221" s="144"/>
    </row>
    <row r="1222" spans="1:1">
      <c r="A1222" s="144"/>
    </row>
    <row r="1223" spans="1:1">
      <c r="A1223" s="144"/>
    </row>
    <row r="1224" spans="1:1">
      <c r="A1224" s="144"/>
    </row>
    <row r="1225" spans="1:1">
      <c r="A1225" s="144"/>
    </row>
    <row r="1226" spans="1:1">
      <c r="A1226" s="144"/>
    </row>
    <row r="1227" spans="1:1">
      <c r="A1227" s="144"/>
    </row>
    <row r="1228" spans="1:1">
      <c r="A1228" s="144"/>
    </row>
    <row r="1229" spans="1:1">
      <c r="A1229" s="144"/>
    </row>
    <row r="1230" spans="1:1">
      <c r="A1230" s="144"/>
    </row>
    <row r="1231" spans="1:1">
      <c r="A1231" s="144"/>
    </row>
    <row r="1232" spans="1:1">
      <c r="A1232" s="144"/>
    </row>
    <row r="1233" spans="1:1">
      <c r="A1233" s="144"/>
    </row>
    <row r="1234" spans="1:1">
      <c r="A1234" s="144"/>
    </row>
    <row r="1235" spans="1:1">
      <c r="A1235" s="144"/>
    </row>
    <row r="1236" spans="1:1">
      <c r="A1236" s="144"/>
    </row>
    <row r="1237" spans="1:1">
      <c r="A1237" s="144"/>
    </row>
    <row r="1238" spans="1:1">
      <c r="A1238" s="144"/>
    </row>
    <row r="1239" spans="1:1">
      <c r="A1239" s="144"/>
    </row>
    <row r="1240" spans="1:1">
      <c r="A1240" s="144"/>
    </row>
    <row r="1241" spans="1:1">
      <c r="A1241" s="144"/>
    </row>
    <row r="1242" spans="1:1">
      <c r="A1242" s="144"/>
    </row>
    <row r="1243" spans="1:1">
      <c r="A1243" s="144"/>
    </row>
    <row r="1244" spans="1:1">
      <c r="A1244" s="144"/>
    </row>
    <row r="1245" spans="1:1">
      <c r="A1245" s="144"/>
    </row>
    <row r="1246" spans="1:1">
      <c r="A1246" s="144"/>
    </row>
    <row r="1247" spans="1:1">
      <c r="A1247" s="144"/>
    </row>
    <row r="1248" spans="1:1">
      <c r="A1248" s="144"/>
    </row>
    <row r="1249" spans="1:1">
      <c r="A1249" s="144"/>
    </row>
    <row r="1250" spans="1:1">
      <c r="A1250" s="144"/>
    </row>
    <row r="1251" spans="1:1">
      <c r="A1251" s="144"/>
    </row>
    <row r="1252" spans="1:1">
      <c r="A1252" s="144"/>
    </row>
    <row r="1253" spans="1:1">
      <c r="A1253" s="144"/>
    </row>
    <row r="1254" spans="1:1">
      <c r="A1254" s="144"/>
    </row>
    <row r="1255" spans="1:1">
      <c r="A1255" s="144"/>
    </row>
    <row r="1256" spans="1:1">
      <c r="A1256" s="144"/>
    </row>
    <row r="1257" spans="1:1">
      <c r="A1257" s="144"/>
    </row>
    <row r="1258" spans="1:1">
      <c r="A1258" s="144"/>
    </row>
    <row r="1259" spans="1:1">
      <c r="A1259" s="144"/>
    </row>
    <row r="1260" spans="1:1">
      <c r="A1260" s="144"/>
    </row>
    <row r="1261" spans="1:1">
      <c r="A1261" s="144"/>
    </row>
    <row r="1262" spans="1:1">
      <c r="A1262" s="144"/>
    </row>
    <row r="1263" spans="1:1">
      <c r="A1263" s="144"/>
    </row>
    <row r="1264" spans="1:1">
      <c r="A1264" s="144"/>
    </row>
    <row r="1265" spans="1:1">
      <c r="A1265" s="144"/>
    </row>
    <row r="1266" spans="1:1">
      <c r="A1266" s="144"/>
    </row>
    <row r="1267" spans="1:1">
      <c r="A1267" s="144"/>
    </row>
    <row r="1268" spans="1:1">
      <c r="A1268" s="144"/>
    </row>
    <row r="1269" spans="1:1">
      <c r="A1269" s="144"/>
    </row>
    <row r="1270" spans="1:1">
      <c r="A1270" s="144"/>
    </row>
    <row r="1271" spans="1:1">
      <c r="A1271" s="144"/>
    </row>
    <row r="1272" spans="1:1">
      <c r="A1272" s="144"/>
    </row>
    <row r="1273" spans="1:1">
      <c r="A1273" s="144"/>
    </row>
    <row r="1274" spans="1:1">
      <c r="A1274" s="144"/>
    </row>
    <row r="1275" spans="1:1">
      <c r="A1275" s="144"/>
    </row>
    <row r="1276" spans="1:1">
      <c r="A1276" s="144"/>
    </row>
    <row r="1277" spans="1:1">
      <c r="A1277" s="144"/>
    </row>
    <row r="1278" spans="1:1">
      <c r="A1278" s="144"/>
    </row>
    <row r="1279" spans="1:1">
      <c r="A1279" s="144"/>
    </row>
    <row r="1280" spans="1:1">
      <c r="A1280" s="144"/>
    </row>
    <row r="1281" spans="1:1">
      <c r="A1281" s="144"/>
    </row>
    <row r="1282" spans="1:1">
      <c r="A1282" s="144"/>
    </row>
    <row r="1283" spans="1:1">
      <c r="A1283" s="144"/>
    </row>
    <row r="1284" spans="1:1">
      <c r="A1284" s="144"/>
    </row>
    <row r="1285" spans="1:1">
      <c r="A1285" s="144"/>
    </row>
    <row r="1286" spans="1:1">
      <c r="A1286" s="144"/>
    </row>
    <row r="1287" spans="1:1">
      <c r="A1287" s="144"/>
    </row>
    <row r="1288" spans="1:1">
      <c r="A1288" s="144"/>
    </row>
    <row r="1289" spans="1:1">
      <c r="A1289" s="144"/>
    </row>
    <row r="1290" spans="1:1">
      <c r="A1290" s="144"/>
    </row>
    <row r="1291" spans="1:1">
      <c r="A1291" s="144"/>
    </row>
    <row r="1292" spans="1:1">
      <c r="A1292" s="144"/>
    </row>
    <row r="1293" spans="1:1">
      <c r="A1293" s="144"/>
    </row>
    <row r="1294" spans="1:1">
      <c r="A1294" s="144"/>
    </row>
    <row r="1295" spans="1:1">
      <c r="A1295" s="144"/>
    </row>
    <row r="1296" spans="1:1">
      <c r="A1296" s="144"/>
    </row>
    <row r="1297" spans="1:1">
      <c r="A1297" s="144"/>
    </row>
    <row r="1298" spans="1:1">
      <c r="A1298" s="144"/>
    </row>
    <row r="1299" spans="1:1">
      <c r="A1299" s="144"/>
    </row>
    <row r="1300" spans="1:1">
      <c r="A1300" s="144"/>
    </row>
    <row r="1301" spans="1:1">
      <c r="A1301" s="144"/>
    </row>
    <row r="1302" spans="1:1">
      <c r="A1302" s="144"/>
    </row>
    <row r="1303" spans="1:1">
      <c r="A1303" s="144"/>
    </row>
    <row r="1304" spans="1:1">
      <c r="A1304" s="144"/>
    </row>
    <row r="1305" spans="1:1">
      <c r="A1305" s="144"/>
    </row>
    <row r="1306" spans="1:1">
      <c r="A1306" s="144"/>
    </row>
    <row r="1307" spans="1:1">
      <c r="A1307" s="144"/>
    </row>
    <row r="1308" spans="1:1">
      <c r="A1308" s="144"/>
    </row>
    <row r="1309" spans="1:1">
      <c r="A1309" s="144"/>
    </row>
    <row r="1310" spans="1:1">
      <c r="A1310" s="144"/>
    </row>
    <row r="1311" spans="1:1">
      <c r="A1311" s="144"/>
    </row>
    <row r="1312" spans="1:1">
      <c r="A1312" s="144"/>
    </row>
    <row r="1313" spans="1:1">
      <c r="A1313" s="144"/>
    </row>
    <row r="1314" spans="1:1">
      <c r="A1314" s="144"/>
    </row>
    <row r="1315" spans="1:1">
      <c r="A1315" s="144"/>
    </row>
    <row r="1316" spans="1:1">
      <c r="A1316" s="144"/>
    </row>
    <row r="1317" spans="1:1">
      <c r="A1317" s="144"/>
    </row>
    <row r="1318" spans="1:1">
      <c r="A1318" s="144"/>
    </row>
    <row r="1319" spans="1:1">
      <c r="A1319" s="144"/>
    </row>
    <row r="1320" spans="1:1">
      <c r="A1320" s="144"/>
    </row>
    <row r="1321" spans="1:1">
      <c r="A1321" s="144"/>
    </row>
    <row r="1322" spans="1:1">
      <c r="A1322" s="144"/>
    </row>
    <row r="1323" spans="1:1">
      <c r="A1323" s="144"/>
    </row>
    <row r="1324" spans="1:1">
      <c r="A1324" s="144"/>
    </row>
    <row r="1325" spans="1:1">
      <c r="A1325" s="144"/>
    </row>
    <row r="1326" spans="1:1">
      <c r="A1326" s="144"/>
    </row>
    <row r="1327" spans="1:1">
      <c r="A1327" s="144"/>
    </row>
    <row r="1328" spans="1:1">
      <c r="A1328" s="144"/>
    </row>
    <row r="1329" spans="1:1">
      <c r="A1329" s="144"/>
    </row>
    <row r="1330" spans="1:1">
      <c r="A1330" s="144"/>
    </row>
    <row r="1331" spans="1:1">
      <c r="A1331" s="144"/>
    </row>
    <row r="1332" spans="1:1">
      <c r="A1332" s="144"/>
    </row>
    <row r="1333" spans="1:1">
      <c r="A1333" s="144"/>
    </row>
    <row r="1334" spans="1:1">
      <c r="A1334" s="144"/>
    </row>
    <row r="1335" spans="1:1">
      <c r="A1335" s="144"/>
    </row>
    <row r="1336" spans="1:1">
      <c r="A1336" s="144"/>
    </row>
    <row r="1337" spans="1:1">
      <c r="A1337" s="144"/>
    </row>
    <row r="1338" spans="1:1">
      <c r="A1338" s="144"/>
    </row>
    <row r="1339" spans="1:1">
      <c r="A1339" s="144"/>
    </row>
    <row r="1340" spans="1:1">
      <c r="A1340" s="144"/>
    </row>
    <row r="1341" spans="1:1">
      <c r="A1341" s="144"/>
    </row>
    <row r="1342" spans="1:1">
      <c r="A1342" s="144"/>
    </row>
    <row r="1343" spans="1:1">
      <c r="A1343" s="144"/>
    </row>
    <row r="1344" spans="1:1">
      <c r="A1344" s="144"/>
    </row>
    <row r="1345" spans="1:1">
      <c r="A1345" s="144"/>
    </row>
    <row r="1346" spans="1:1">
      <c r="A1346" s="144"/>
    </row>
    <row r="1347" spans="1:1">
      <c r="A1347" s="144"/>
    </row>
    <row r="1348" spans="1:1">
      <c r="A1348" s="144"/>
    </row>
    <row r="1349" spans="1:1">
      <c r="A1349" s="144"/>
    </row>
    <row r="1350" spans="1:1">
      <c r="A1350" s="144"/>
    </row>
    <row r="1351" spans="1:1">
      <c r="A1351" s="144"/>
    </row>
    <row r="1352" spans="1:1">
      <c r="A1352" s="144"/>
    </row>
    <row r="1353" spans="1:1">
      <c r="A1353" s="144"/>
    </row>
    <row r="1354" spans="1:1">
      <c r="A1354" s="144"/>
    </row>
    <row r="1355" spans="1:1">
      <c r="A1355" s="144"/>
    </row>
    <row r="1356" spans="1:1">
      <c r="A1356" s="144"/>
    </row>
    <row r="1357" spans="1:1">
      <c r="A1357" s="144"/>
    </row>
    <row r="1358" spans="1:1">
      <c r="A1358" s="144"/>
    </row>
    <row r="1359" spans="1:1">
      <c r="A1359" s="144"/>
    </row>
    <row r="1360" spans="1:1">
      <c r="A1360" s="144"/>
    </row>
    <row r="1361" spans="1:1">
      <c r="A1361" s="144"/>
    </row>
    <row r="1362" spans="1:1">
      <c r="A1362" s="144"/>
    </row>
    <row r="1363" spans="1:1">
      <c r="A1363" s="144"/>
    </row>
    <row r="1364" spans="1:1">
      <c r="A1364" s="144"/>
    </row>
    <row r="1365" spans="1:1">
      <c r="A1365" s="144"/>
    </row>
    <row r="1366" spans="1:1">
      <c r="A1366" s="144"/>
    </row>
    <row r="1367" spans="1:1">
      <c r="A1367" s="144"/>
    </row>
    <row r="1368" spans="1:1">
      <c r="A1368" s="144"/>
    </row>
    <row r="1369" spans="1:1">
      <c r="A1369" s="144"/>
    </row>
    <row r="1370" spans="1:1">
      <c r="A1370" s="144"/>
    </row>
    <row r="1371" spans="1:1">
      <c r="A1371" s="144"/>
    </row>
    <row r="1372" spans="1:1">
      <c r="A1372" s="144"/>
    </row>
    <row r="1373" spans="1:1">
      <c r="A1373" s="144"/>
    </row>
    <row r="1374" spans="1:1">
      <c r="A1374" s="144"/>
    </row>
    <row r="1375" spans="1:1">
      <c r="A1375" s="144"/>
    </row>
    <row r="1376" spans="1:1">
      <c r="A1376" s="144"/>
    </row>
    <row r="1377" spans="1:1">
      <c r="A1377" s="144"/>
    </row>
    <row r="1378" spans="1:1">
      <c r="A1378" s="144"/>
    </row>
    <row r="1379" spans="1:1">
      <c r="A1379" s="144"/>
    </row>
    <row r="1380" spans="1:1">
      <c r="A1380" s="144"/>
    </row>
    <row r="1381" spans="1:1">
      <c r="A1381" s="144"/>
    </row>
    <row r="1382" spans="1:1">
      <c r="A1382" s="144"/>
    </row>
    <row r="1383" spans="1:1">
      <c r="A1383" s="144"/>
    </row>
    <row r="1384" spans="1:1">
      <c r="A1384" s="144"/>
    </row>
    <row r="1385" spans="1:1">
      <c r="A1385" s="144"/>
    </row>
    <row r="1386" spans="1:1">
      <c r="A1386" s="144"/>
    </row>
    <row r="1387" spans="1:1">
      <c r="A1387" s="144"/>
    </row>
    <row r="1388" spans="1:1">
      <c r="A1388" s="144"/>
    </row>
    <row r="1389" spans="1:1">
      <c r="A1389" s="144"/>
    </row>
    <row r="1390" spans="1:1">
      <c r="A1390" s="144"/>
    </row>
    <row r="1391" spans="1:1">
      <c r="A1391" s="144"/>
    </row>
    <row r="1392" spans="1:1">
      <c r="A1392" s="144"/>
    </row>
    <row r="1393" spans="1:1">
      <c r="A1393" s="144"/>
    </row>
    <row r="1394" spans="1:1">
      <c r="A1394" s="144"/>
    </row>
    <row r="1395" spans="1:1">
      <c r="A1395" s="144"/>
    </row>
    <row r="1396" spans="1:1">
      <c r="A1396" s="144"/>
    </row>
    <row r="1397" spans="1:1">
      <c r="A1397" s="144"/>
    </row>
    <row r="1398" spans="1:1">
      <c r="A1398" s="144"/>
    </row>
    <row r="1399" spans="1:1">
      <c r="A1399" s="144"/>
    </row>
    <row r="1400" spans="1:1">
      <c r="A1400" s="144"/>
    </row>
    <row r="1401" spans="1:1">
      <c r="A1401" s="144"/>
    </row>
    <row r="1402" spans="1:1">
      <c r="A1402" s="144"/>
    </row>
    <row r="1403" spans="1:1">
      <c r="A1403" s="144"/>
    </row>
    <row r="1404" spans="1:1">
      <c r="A1404" s="144"/>
    </row>
    <row r="1405" spans="1:1">
      <c r="A1405" s="144"/>
    </row>
    <row r="1406" spans="1:1">
      <c r="A1406" s="144"/>
    </row>
    <row r="1407" spans="1:1">
      <c r="A1407" s="144"/>
    </row>
    <row r="1408" spans="1:1">
      <c r="A1408" s="144"/>
    </row>
    <row r="1409" spans="1:1">
      <c r="A1409" s="144"/>
    </row>
    <row r="1410" spans="1:1">
      <c r="A1410" s="144"/>
    </row>
    <row r="1411" spans="1:1">
      <c r="A1411" s="144"/>
    </row>
    <row r="1412" spans="1:1">
      <c r="A1412" s="144"/>
    </row>
    <row r="1413" spans="1:1">
      <c r="A1413" s="144"/>
    </row>
    <row r="1414" spans="1:1">
      <c r="A1414" s="144"/>
    </row>
    <row r="1415" spans="1:1">
      <c r="A1415" s="144"/>
    </row>
    <row r="1416" spans="1:1">
      <c r="A1416" s="144"/>
    </row>
    <row r="1417" spans="1:1">
      <c r="A1417" s="144"/>
    </row>
    <row r="1418" spans="1:1">
      <c r="A1418" s="144"/>
    </row>
    <row r="1419" spans="1:1">
      <c r="A1419" s="144"/>
    </row>
    <row r="1420" spans="1:1">
      <c r="A1420" s="144"/>
    </row>
    <row r="1421" spans="1:1">
      <c r="A1421" s="144"/>
    </row>
    <row r="1422" spans="1:1">
      <c r="A1422" s="144"/>
    </row>
    <row r="1423" spans="1:1">
      <c r="A1423" s="144"/>
    </row>
    <row r="1424" spans="1:1">
      <c r="A1424" s="144"/>
    </row>
    <row r="1425" spans="1:1">
      <c r="A1425" s="144"/>
    </row>
    <row r="1426" spans="1:1">
      <c r="A1426" s="144"/>
    </row>
    <row r="1427" spans="1:1">
      <c r="A1427" s="144"/>
    </row>
    <row r="1428" spans="1:1">
      <c r="A1428" s="144"/>
    </row>
    <row r="1429" spans="1:1">
      <c r="A1429" s="144"/>
    </row>
    <row r="1430" spans="1:1">
      <c r="A1430" s="144"/>
    </row>
    <row r="1431" spans="1:1">
      <c r="A1431" s="144"/>
    </row>
    <row r="1432" spans="1:1">
      <c r="A1432" s="144"/>
    </row>
    <row r="1433" spans="1:1">
      <c r="A1433" s="144"/>
    </row>
    <row r="1434" spans="1:1">
      <c r="A1434" s="144"/>
    </row>
    <row r="1435" spans="1:1">
      <c r="A1435" s="144"/>
    </row>
    <row r="1436" spans="1:1">
      <c r="A1436" s="144"/>
    </row>
    <row r="1437" spans="1:1">
      <c r="A1437" s="144"/>
    </row>
    <row r="1438" spans="1:1">
      <c r="A1438" s="144"/>
    </row>
    <row r="1439" spans="1:1">
      <c r="A1439" s="144"/>
    </row>
    <row r="1440" spans="1:1">
      <c r="A1440" s="144"/>
    </row>
    <row r="1441" spans="1:1">
      <c r="A1441" s="144"/>
    </row>
    <row r="1442" spans="1:1">
      <c r="A1442" s="144"/>
    </row>
    <row r="1443" spans="1:1">
      <c r="A1443" s="144"/>
    </row>
    <row r="1444" spans="1:1">
      <c r="A1444" s="144"/>
    </row>
    <row r="1445" spans="1:1">
      <c r="A1445" s="144"/>
    </row>
    <row r="1446" spans="1:1">
      <c r="A1446" s="144"/>
    </row>
    <row r="1447" spans="1:1">
      <c r="A1447" s="144"/>
    </row>
    <row r="1448" spans="1:1">
      <c r="A1448" s="144"/>
    </row>
    <row r="1449" spans="1:1">
      <c r="A1449" s="144"/>
    </row>
    <row r="1450" spans="1:1">
      <c r="A1450" s="144"/>
    </row>
    <row r="1451" spans="1:1">
      <c r="A1451" s="144"/>
    </row>
    <row r="1452" spans="1:1">
      <c r="A1452" s="144"/>
    </row>
    <row r="1453" spans="1:1">
      <c r="A1453" s="144"/>
    </row>
    <row r="1454" spans="1:1">
      <c r="A1454" s="144"/>
    </row>
    <row r="1455" spans="1:1">
      <c r="A1455" s="144"/>
    </row>
    <row r="1456" spans="1:1">
      <c r="A1456" s="144"/>
    </row>
    <row r="1457" spans="1:1">
      <c r="A1457" s="144"/>
    </row>
    <row r="1458" spans="1:1">
      <c r="A1458" s="144"/>
    </row>
    <row r="1459" spans="1:1">
      <c r="A1459" s="144"/>
    </row>
    <row r="1460" spans="1:1">
      <c r="A1460" s="144"/>
    </row>
    <row r="1461" spans="1:1">
      <c r="A1461" s="144"/>
    </row>
    <row r="1462" spans="1:1">
      <c r="A1462" s="144"/>
    </row>
    <row r="1463" spans="1:1">
      <c r="A1463" s="144"/>
    </row>
    <row r="1464" spans="1:1">
      <c r="A1464" s="144"/>
    </row>
    <row r="1465" spans="1:1">
      <c r="A1465" s="144"/>
    </row>
    <row r="1466" spans="1:1">
      <c r="A1466" s="144"/>
    </row>
    <row r="1467" spans="1:1">
      <c r="A1467" s="144"/>
    </row>
    <row r="1468" spans="1:1">
      <c r="A1468" s="144"/>
    </row>
    <row r="1469" spans="1:1">
      <c r="A1469" s="144"/>
    </row>
    <row r="1470" spans="1:1">
      <c r="A1470" s="144"/>
    </row>
    <row r="1471" spans="1:1">
      <c r="A1471" s="144"/>
    </row>
    <row r="1472" spans="1:1">
      <c r="A1472" s="144"/>
    </row>
    <row r="1473" spans="1:1">
      <c r="A1473" s="144"/>
    </row>
    <row r="1474" spans="1:1">
      <c r="A1474" s="144"/>
    </row>
    <row r="1475" spans="1:1">
      <c r="A1475" s="144"/>
    </row>
    <row r="1476" spans="1:1">
      <c r="A1476" s="144"/>
    </row>
    <row r="1477" spans="1:1">
      <c r="A1477" s="144"/>
    </row>
    <row r="1478" spans="1:1">
      <c r="A1478" s="144"/>
    </row>
    <row r="1479" spans="1:1">
      <c r="A1479" s="144"/>
    </row>
    <row r="1480" spans="1:1">
      <c r="A1480" s="144"/>
    </row>
    <row r="1481" spans="1:1">
      <c r="A1481" s="144"/>
    </row>
    <row r="1482" spans="1:1">
      <c r="A1482" s="144"/>
    </row>
    <row r="1483" spans="1:1">
      <c r="A1483" s="144"/>
    </row>
    <row r="1484" spans="1:1">
      <c r="A1484" s="144"/>
    </row>
    <row r="1485" spans="1:1">
      <c r="A1485" s="144"/>
    </row>
    <row r="1486" spans="1:1">
      <c r="A1486" s="144"/>
    </row>
    <row r="1487" spans="1:1">
      <c r="A1487" s="144"/>
    </row>
    <row r="1488" spans="1:1">
      <c r="A1488" s="144"/>
    </row>
    <row r="1489" spans="1:1">
      <c r="A1489" s="144"/>
    </row>
    <row r="1490" spans="1:1">
      <c r="A1490" s="144"/>
    </row>
    <row r="1491" spans="1:1">
      <c r="A1491" s="144"/>
    </row>
    <row r="1492" spans="1:1">
      <c r="A1492" s="144"/>
    </row>
    <row r="1493" spans="1:1">
      <c r="A1493" s="144"/>
    </row>
    <row r="1494" spans="1:1">
      <c r="A1494" s="144"/>
    </row>
    <row r="1495" spans="1:1">
      <c r="A1495" s="144"/>
    </row>
    <row r="1496" spans="1:1">
      <c r="A1496" s="144"/>
    </row>
    <row r="1497" spans="1:1">
      <c r="A1497" s="144"/>
    </row>
    <row r="1498" spans="1:1">
      <c r="A1498" s="144"/>
    </row>
    <row r="1499" spans="1:1">
      <c r="A1499" s="144"/>
    </row>
    <row r="1500" spans="1:1">
      <c r="A1500" s="144"/>
    </row>
    <row r="1501" spans="1:1">
      <c r="A1501" s="144"/>
    </row>
    <row r="1502" spans="1:1">
      <c r="A1502" s="144"/>
    </row>
    <row r="1503" spans="1:1">
      <c r="A1503" s="144"/>
    </row>
    <row r="1504" spans="1:1">
      <c r="A1504" s="144"/>
    </row>
    <row r="1505" spans="1:1">
      <c r="A1505" s="144"/>
    </row>
    <row r="1506" spans="1:1">
      <c r="A1506" s="144"/>
    </row>
    <row r="1507" spans="1:1">
      <c r="A1507" s="144"/>
    </row>
    <row r="1508" spans="1:1">
      <c r="A1508" s="144"/>
    </row>
    <row r="1509" spans="1:1">
      <c r="A1509" s="144"/>
    </row>
    <row r="1510" spans="1:1">
      <c r="A1510" s="144"/>
    </row>
    <row r="1511" spans="1:1">
      <c r="A1511" s="144"/>
    </row>
    <row r="1512" spans="1:1">
      <c r="A1512" s="144"/>
    </row>
    <row r="1513" spans="1:1">
      <c r="A1513" s="144"/>
    </row>
    <row r="1514" spans="1:1">
      <c r="A1514" s="144"/>
    </row>
    <row r="1515" spans="1:1">
      <c r="A1515" s="144"/>
    </row>
    <row r="1516" spans="1:1">
      <c r="A1516" s="144"/>
    </row>
    <row r="1517" spans="1:1">
      <c r="A1517" s="144"/>
    </row>
    <row r="1518" spans="1:1">
      <c r="A1518" s="144"/>
    </row>
    <row r="1519" spans="1:1">
      <c r="A1519" s="144"/>
    </row>
    <row r="1520" spans="1:1">
      <c r="A1520" s="144"/>
    </row>
    <row r="1521" spans="1:1">
      <c r="A1521" s="144"/>
    </row>
    <row r="1522" spans="1:1">
      <c r="A1522" s="144"/>
    </row>
    <row r="1523" spans="1:1">
      <c r="A1523" s="144"/>
    </row>
    <row r="1524" spans="1:1">
      <c r="A1524" s="144"/>
    </row>
    <row r="1525" spans="1:1">
      <c r="A1525" s="144"/>
    </row>
    <row r="1526" spans="1:1">
      <c r="A1526" s="144"/>
    </row>
    <row r="1527" spans="1:1">
      <c r="A1527" s="144"/>
    </row>
    <row r="1528" spans="1:1">
      <c r="A1528" s="144"/>
    </row>
    <row r="1529" spans="1:1">
      <c r="A1529" s="144"/>
    </row>
    <row r="1530" spans="1:1">
      <c r="A1530" s="144"/>
    </row>
    <row r="1531" spans="1:1">
      <c r="A1531" s="144"/>
    </row>
    <row r="1532" spans="1:1">
      <c r="A1532" s="144"/>
    </row>
    <row r="1533" spans="1:1">
      <c r="A1533" s="144"/>
    </row>
    <row r="1534" spans="1:1">
      <c r="A1534" s="144"/>
    </row>
    <row r="1535" spans="1:1">
      <c r="A1535" s="144"/>
    </row>
    <row r="1536" spans="1:1">
      <c r="A1536" s="144"/>
    </row>
    <row r="1537" spans="1:1">
      <c r="A1537" s="144"/>
    </row>
    <row r="1538" spans="1:1">
      <c r="A1538" s="144"/>
    </row>
    <row r="1539" spans="1:1">
      <c r="A1539" s="144"/>
    </row>
    <row r="1540" spans="1:1">
      <c r="A1540" s="144"/>
    </row>
    <row r="1541" spans="1:1">
      <c r="A1541" s="144"/>
    </row>
    <row r="1542" spans="1:1">
      <c r="A1542" s="144"/>
    </row>
    <row r="1543" spans="1:1">
      <c r="A1543" s="144"/>
    </row>
    <row r="1544" spans="1:1">
      <c r="A1544" s="144"/>
    </row>
    <row r="1545" spans="1:1">
      <c r="A1545" s="144"/>
    </row>
    <row r="1546" spans="1:1">
      <c r="A1546" s="144"/>
    </row>
    <row r="1547" spans="1:1">
      <c r="A1547" s="144"/>
    </row>
    <row r="1548" spans="1:1">
      <c r="A1548" s="144"/>
    </row>
    <row r="1549" spans="1:1">
      <c r="A1549" s="144"/>
    </row>
    <row r="1550" spans="1:1">
      <c r="A1550" s="144"/>
    </row>
    <row r="1551" spans="1:1">
      <c r="A1551" s="144"/>
    </row>
    <row r="1552" spans="1:1">
      <c r="A1552" s="144"/>
    </row>
    <row r="1553" spans="1:1">
      <c r="A1553" s="144"/>
    </row>
    <row r="1554" spans="1:1">
      <c r="A1554" s="144"/>
    </row>
    <row r="1555" spans="1:1">
      <c r="A1555" s="144"/>
    </row>
    <row r="1556" spans="1:1">
      <c r="A1556" s="144"/>
    </row>
    <row r="1557" spans="1:1">
      <c r="A1557" s="144"/>
    </row>
    <row r="1558" spans="1:1">
      <c r="A1558" s="144"/>
    </row>
    <row r="1559" spans="1:1">
      <c r="A1559" s="144"/>
    </row>
    <row r="1560" spans="1:1">
      <c r="A1560" s="144"/>
    </row>
    <row r="1561" spans="1:1">
      <c r="A1561" s="144"/>
    </row>
    <row r="1562" spans="1:1">
      <c r="A1562" s="144"/>
    </row>
    <row r="1563" spans="1:1">
      <c r="A1563" s="144"/>
    </row>
    <row r="1564" spans="1:1">
      <c r="A1564" s="144"/>
    </row>
    <row r="1565" spans="1:1">
      <c r="A1565" s="144"/>
    </row>
    <row r="1566" spans="1:1">
      <c r="A1566" s="144"/>
    </row>
    <row r="1567" spans="1:1">
      <c r="A1567" s="144"/>
    </row>
    <row r="1568" spans="1:1">
      <c r="A1568" s="144"/>
    </row>
    <row r="1569" spans="1:1">
      <c r="A1569" s="144"/>
    </row>
    <row r="1570" spans="1:1">
      <c r="A1570" s="144"/>
    </row>
    <row r="1571" spans="1:1">
      <c r="A1571" s="144"/>
    </row>
    <row r="1572" spans="1:1">
      <c r="A1572" s="144"/>
    </row>
    <row r="1573" spans="1:1">
      <c r="A1573" s="144"/>
    </row>
    <row r="1574" spans="1:1">
      <c r="A1574" s="144"/>
    </row>
    <row r="1575" spans="1:1">
      <c r="A1575" s="144"/>
    </row>
    <row r="1576" spans="1:1">
      <c r="A1576" s="144"/>
    </row>
    <row r="1577" spans="1:1">
      <c r="A1577" s="144"/>
    </row>
    <row r="1578" spans="1:1">
      <c r="A1578" s="144"/>
    </row>
    <row r="1579" spans="1:1">
      <c r="A1579" s="144"/>
    </row>
    <row r="1580" spans="1:1">
      <c r="A1580" s="144"/>
    </row>
    <row r="1581" spans="1:1">
      <c r="A1581" s="144"/>
    </row>
    <row r="1582" spans="1:1">
      <c r="A1582" s="144"/>
    </row>
    <row r="1583" spans="1:1">
      <c r="A1583" s="144"/>
    </row>
    <row r="1584" spans="1:1">
      <c r="A1584" s="144"/>
    </row>
    <row r="1585" spans="1:1">
      <c r="A1585" s="144"/>
    </row>
    <row r="1586" spans="1:1">
      <c r="A1586" s="144"/>
    </row>
    <row r="1587" spans="1:1">
      <c r="A1587" s="144"/>
    </row>
    <row r="1588" spans="1:1">
      <c r="A1588" s="144"/>
    </row>
    <row r="1589" spans="1:1">
      <c r="A1589" s="144"/>
    </row>
    <row r="1590" spans="1:1">
      <c r="A1590" s="144"/>
    </row>
    <row r="1591" spans="1:1">
      <c r="A1591" s="144"/>
    </row>
    <row r="1592" spans="1:1">
      <c r="A1592" s="144"/>
    </row>
    <row r="1593" spans="1:1">
      <c r="A1593" s="144"/>
    </row>
    <row r="1594" spans="1:1">
      <c r="A1594" s="144"/>
    </row>
    <row r="1595" spans="1:1">
      <c r="A1595" s="144"/>
    </row>
    <row r="1596" spans="1:1">
      <c r="A1596" s="144"/>
    </row>
    <row r="1597" spans="1:1">
      <c r="A1597" s="144"/>
    </row>
    <row r="1598" spans="1:1">
      <c r="A1598" s="144"/>
    </row>
    <row r="1599" spans="1:1">
      <c r="A1599" s="144"/>
    </row>
    <row r="1600" spans="1:1">
      <c r="A1600" s="144"/>
    </row>
    <row r="1601" spans="1:1">
      <c r="A1601" s="144"/>
    </row>
    <row r="1602" spans="1:1">
      <c r="A1602" s="144"/>
    </row>
    <row r="1603" spans="1:1">
      <c r="A1603" s="144"/>
    </row>
    <row r="1604" spans="1:1">
      <c r="A1604" s="144"/>
    </row>
    <row r="1605" spans="1:1">
      <c r="A1605" s="144"/>
    </row>
    <row r="1606" spans="1:1">
      <c r="A1606" s="144"/>
    </row>
    <row r="1607" spans="1:1">
      <c r="A1607" s="144"/>
    </row>
    <row r="1608" spans="1:1">
      <c r="A1608" s="144"/>
    </row>
    <row r="1609" spans="1:1">
      <c r="A1609" s="144"/>
    </row>
    <row r="1610" spans="1:1">
      <c r="A1610" s="144"/>
    </row>
    <row r="1611" spans="1:1">
      <c r="A1611" s="144"/>
    </row>
    <row r="1612" spans="1:1">
      <c r="A1612" s="144"/>
    </row>
    <row r="1613" spans="1:1">
      <c r="A1613" s="144"/>
    </row>
    <row r="1614" spans="1:1">
      <c r="A1614" s="144"/>
    </row>
    <row r="1615" spans="1:1">
      <c r="A1615" s="144"/>
    </row>
    <row r="1616" spans="1:1">
      <c r="A1616" s="144"/>
    </row>
    <row r="1617" spans="1:1">
      <c r="A1617" s="144"/>
    </row>
    <row r="1618" spans="1:1">
      <c r="A1618" s="144"/>
    </row>
    <row r="1619" spans="1:1">
      <c r="A1619" s="144"/>
    </row>
    <row r="1620" spans="1:1">
      <c r="A1620" s="144"/>
    </row>
    <row r="1621" spans="1:1">
      <c r="A1621" s="144"/>
    </row>
    <row r="1622" spans="1:1">
      <c r="A1622" s="144"/>
    </row>
    <row r="1623" spans="1:1">
      <c r="A1623" s="144"/>
    </row>
    <row r="1624" spans="1:1">
      <c r="A1624" s="144"/>
    </row>
    <row r="1625" spans="1:1">
      <c r="A1625" s="144"/>
    </row>
    <row r="1626" spans="1:1">
      <c r="A1626" s="144"/>
    </row>
    <row r="1627" spans="1:1">
      <c r="A1627" s="144"/>
    </row>
    <row r="1628" spans="1:1">
      <c r="A1628" s="144"/>
    </row>
    <row r="1629" spans="1:1">
      <c r="A1629" s="144"/>
    </row>
    <row r="1630" spans="1:1">
      <c r="A1630" s="144"/>
    </row>
    <row r="1631" spans="1:1">
      <c r="A1631" s="144"/>
    </row>
    <row r="1632" spans="1:1">
      <c r="A1632" s="144"/>
    </row>
    <row r="1633" spans="1:1">
      <c r="A1633" s="144"/>
    </row>
    <row r="1634" spans="1:1">
      <c r="A1634" s="144"/>
    </row>
    <row r="1635" spans="1:1">
      <c r="A1635" s="144"/>
    </row>
    <row r="1636" spans="1:1">
      <c r="A1636" s="144"/>
    </row>
    <row r="1637" spans="1:1">
      <c r="A1637" s="144"/>
    </row>
    <row r="1638" spans="1:1">
      <c r="A1638" s="144"/>
    </row>
    <row r="1639" spans="1:1">
      <c r="A1639" s="144"/>
    </row>
    <row r="1640" spans="1:1">
      <c r="A1640" s="144"/>
    </row>
    <row r="1641" spans="1:1">
      <c r="A1641" s="144"/>
    </row>
    <row r="1642" spans="1:1">
      <c r="A1642" s="144"/>
    </row>
    <row r="1643" spans="1:1">
      <c r="A1643" s="144"/>
    </row>
    <row r="1644" spans="1:1">
      <c r="A1644" s="144"/>
    </row>
    <row r="1645" spans="1:1">
      <c r="A1645" s="144"/>
    </row>
    <row r="1646" spans="1:1">
      <c r="A1646" s="144"/>
    </row>
    <row r="1647" spans="1:1">
      <c r="A1647" s="144"/>
    </row>
    <row r="1648" spans="1:1">
      <c r="A1648" s="144"/>
    </row>
    <row r="1649" spans="1:1">
      <c r="A1649" s="144"/>
    </row>
    <row r="1650" spans="1:1">
      <c r="A1650" s="144"/>
    </row>
    <row r="1651" spans="1:1">
      <c r="A1651" s="144"/>
    </row>
    <row r="1652" spans="1:1">
      <c r="A1652" s="144"/>
    </row>
    <row r="1653" spans="1:1">
      <c r="A1653" s="144"/>
    </row>
    <row r="1654" spans="1:1">
      <c r="A1654" s="144"/>
    </row>
    <row r="1655" spans="1:1">
      <c r="A1655" s="144"/>
    </row>
    <row r="1656" spans="1:1">
      <c r="A1656" s="144"/>
    </row>
    <row r="1657" spans="1:1">
      <c r="A1657" s="144"/>
    </row>
    <row r="1658" spans="1:1">
      <c r="A1658" s="144"/>
    </row>
    <row r="1659" spans="1:1">
      <c r="A1659" s="144"/>
    </row>
    <row r="1660" spans="1:1">
      <c r="A1660" s="144"/>
    </row>
    <row r="1661" spans="1:1">
      <c r="A1661" s="144"/>
    </row>
    <row r="1662" spans="1:1">
      <c r="A1662" s="144"/>
    </row>
    <row r="1663" spans="1:1">
      <c r="A1663" s="144"/>
    </row>
    <row r="1664" spans="1:1">
      <c r="A1664" s="144"/>
    </row>
    <row r="1665" spans="1:1">
      <c r="A1665" s="144"/>
    </row>
    <row r="1666" spans="1:1">
      <c r="A1666" s="144"/>
    </row>
    <row r="1667" spans="1:1">
      <c r="A1667" s="144"/>
    </row>
    <row r="1668" spans="1:1">
      <c r="A1668" s="144"/>
    </row>
    <row r="1669" spans="1:1">
      <c r="A1669" s="144"/>
    </row>
    <row r="1670" spans="1:1">
      <c r="A1670" s="144"/>
    </row>
    <row r="1671" spans="1:1">
      <c r="A1671" s="144"/>
    </row>
    <row r="1672" spans="1:1">
      <c r="A1672" s="144"/>
    </row>
    <row r="1673" spans="1:1">
      <c r="A1673" s="144"/>
    </row>
    <row r="1674" spans="1:1">
      <c r="A1674" s="144"/>
    </row>
    <row r="1675" spans="1:1">
      <c r="A1675" s="144"/>
    </row>
    <row r="1676" spans="1:1">
      <c r="A1676" s="144"/>
    </row>
    <row r="1677" spans="1:1">
      <c r="A1677" s="144"/>
    </row>
    <row r="1678" spans="1:1">
      <c r="A1678" s="144"/>
    </row>
    <row r="1679" spans="1:1">
      <c r="A1679" s="144"/>
    </row>
    <row r="1680" spans="1:1">
      <c r="A1680" s="144"/>
    </row>
    <row r="1681" spans="1:1">
      <c r="A1681" s="144"/>
    </row>
    <row r="1682" spans="1:1">
      <c r="A1682" s="144"/>
    </row>
    <row r="1683" spans="1:1">
      <c r="A1683" s="144"/>
    </row>
    <row r="1684" spans="1:1">
      <c r="A1684" s="144"/>
    </row>
    <row r="1685" spans="1:1">
      <c r="A1685" s="144"/>
    </row>
    <row r="1686" spans="1:1">
      <c r="A1686" s="144"/>
    </row>
    <row r="1687" spans="1:1">
      <c r="A1687" s="144"/>
    </row>
    <row r="1688" spans="1:1">
      <c r="A1688" s="144"/>
    </row>
    <row r="1689" spans="1:1">
      <c r="A1689" s="144"/>
    </row>
    <row r="1690" spans="1:1">
      <c r="A1690" s="144"/>
    </row>
    <row r="1691" spans="1:1">
      <c r="A1691" s="144"/>
    </row>
    <row r="1692" spans="1:1">
      <c r="A1692" s="144"/>
    </row>
    <row r="1693" spans="1:1">
      <c r="A1693" s="144"/>
    </row>
    <row r="1694" spans="1:1">
      <c r="A1694" s="144"/>
    </row>
    <row r="1695" spans="1:1">
      <c r="A1695" s="144"/>
    </row>
    <row r="1696" spans="1:1">
      <c r="A1696" s="144"/>
    </row>
    <row r="1697" spans="1:1">
      <c r="A1697" s="144"/>
    </row>
    <row r="1698" spans="1:1">
      <c r="A1698" s="144"/>
    </row>
    <row r="1699" spans="1:1">
      <c r="A1699" s="144"/>
    </row>
    <row r="1700" spans="1:1">
      <c r="A1700" s="144"/>
    </row>
    <row r="1701" spans="1:1">
      <c r="A1701" s="144"/>
    </row>
    <row r="1702" spans="1:1">
      <c r="A1702" s="144"/>
    </row>
    <row r="1703" spans="1:1">
      <c r="A1703" s="144"/>
    </row>
    <row r="1704" spans="1:1">
      <c r="A1704" s="144"/>
    </row>
    <row r="1705" spans="1:1">
      <c r="A1705" s="144"/>
    </row>
    <row r="1706" spans="1:1">
      <c r="A1706" s="144"/>
    </row>
    <row r="1707" spans="1:1">
      <c r="A1707" s="144"/>
    </row>
    <row r="1708" spans="1:1">
      <c r="A1708" s="144"/>
    </row>
    <row r="1709" spans="1:1">
      <c r="A1709" s="144"/>
    </row>
    <row r="1710" spans="1:1">
      <c r="A1710" s="144"/>
    </row>
    <row r="1711" spans="1:1">
      <c r="A1711" s="144"/>
    </row>
    <row r="1712" spans="1:1">
      <c r="A1712" s="144"/>
    </row>
    <row r="1713" spans="1:1">
      <c r="A1713" s="144"/>
    </row>
    <row r="1714" spans="1:1">
      <c r="A1714" s="144"/>
    </row>
    <row r="1715" spans="1:1">
      <c r="A1715" s="144"/>
    </row>
    <row r="1716" spans="1:1">
      <c r="A1716" s="144"/>
    </row>
    <row r="1717" spans="1:1">
      <c r="A1717" s="144"/>
    </row>
    <row r="1718" spans="1:1">
      <c r="A1718" s="144"/>
    </row>
    <row r="1719" spans="1:1">
      <c r="A1719" s="144"/>
    </row>
    <row r="1720" spans="1:1">
      <c r="A1720" s="144"/>
    </row>
    <row r="1721" spans="1:1">
      <c r="A1721" s="144"/>
    </row>
    <row r="1722" spans="1:1">
      <c r="A1722" s="144"/>
    </row>
    <row r="1723" spans="1:1">
      <c r="A1723" s="144"/>
    </row>
    <row r="1724" spans="1:1">
      <c r="A1724" s="144"/>
    </row>
    <row r="1725" spans="1:1">
      <c r="A1725" s="144"/>
    </row>
    <row r="1726" spans="1:1">
      <c r="A1726" s="144"/>
    </row>
    <row r="1727" spans="1:1">
      <c r="A1727" s="144"/>
    </row>
    <row r="1728" spans="1:1">
      <c r="A1728" s="144"/>
    </row>
    <row r="1729" spans="1:1">
      <c r="A1729" s="144"/>
    </row>
    <row r="1730" spans="1:1">
      <c r="A1730" s="144"/>
    </row>
    <row r="1731" spans="1:1">
      <c r="A1731" s="144"/>
    </row>
    <row r="1732" spans="1:1">
      <c r="A1732" s="144"/>
    </row>
    <row r="1733" spans="1:1">
      <c r="A1733" s="144"/>
    </row>
    <row r="1734" spans="1:1">
      <c r="A1734" s="144"/>
    </row>
    <row r="1735" spans="1:1">
      <c r="A1735" s="144"/>
    </row>
    <row r="1736" spans="1:1">
      <c r="A1736" s="144"/>
    </row>
    <row r="1737" spans="1:1">
      <c r="A1737" s="144"/>
    </row>
    <row r="1738" spans="1:1">
      <c r="A1738" s="144"/>
    </row>
    <row r="1739" spans="1:1">
      <c r="A1739" s="144"/>
    </row>
    <row r="1740" spans="1:1">
      <c r="A1740" s="144"/>
    </row>
    <row r="1741" spans="1:1">
      <c r="A1741" s="144"/>
    </row>
    <row r="1742" spans="1:1">
      <c r="A1742" s="144"/>
    </row>
    <row r="1743" spans="1:1">
      <c r="A1743" s="144"/>
    </row>
    <row r="1744" spans="1:1">
      <c r="A1744" s="144"/>
    </row>
    <row r="1745" spans="1:1">
      <c r="A1745" s="144"/>
    </row>
    <row r="1746" spans="1:1">
      <c r="A1746" s="144"/>
    </row>
    <row r="1747" spans="1:1">
      <c r="A1747" s="144"/>
    </row>
    <row r="1748" spans="1:1">
      <c r="A1748" s="144"/>
    </row>
    <row r="1749" spans="1:1">
      <c r="A1749" s="144"/>
    </row>
    <row r="1750" spans="1:1">
      <c r="A1750" s="144"/>
    </row>
    <row r="1751" spans="1:1">
      <c r="A1751" s="144"/>
    </row>
    <row r="1752" spans="1:1">
      <c r="A1752" s="144"/>
    </row>
    <row r="1753" spans="1:1">
      <c r="A1753" s="144"/>
    </row>
    <row r="1754" spans="1:1">
      <c r="A1754" s="144"/>
    </row>
    <row r="1755" spans="1:1">
      <c r="A1755" s="144"/>
    </row>
    <row r="1756" spans="1:1">
      <c r="A1756" s="144"/>
    </row>
    <row r="1757" spans="1:1">
      <c r="A1757" s="144"/>
    </row>
    <row r="1758" spans="1:1">
      <c r="A1758" s="144"/>
    </row>
    <row r="1759" spans="1:1">
      <c r="A1759" s="144"/>
    </row>
    <row r="1760" spans="1:1">
      <c r="A1760" s="144"/>
    </row>
    <row r="1761" spans="1:1">
      <c r="A1761" s="144"/>
    </row>
    <row r="1762" spans="1:1">
      <c r="A1762" s="144"/>
    </row>
    <row r="1763" spans="1:1">
      <c r="A1763" s="144"/>
    </row>
    <row r="1764" spans="1:1">
      <c r="A1764" s="144"/>
    </row>
    <row r="1765" spans="1:1">
      <c r="A1765" s="144"/>
    </row>
    <row r="1766" spans="1:1">
      <c r="A1766" s="144"/>
    </row>
    <row r="1767" spans="1:1">
      <c r="A1767" s="144"/>
    </row>
    <row r="1768" spans="1:1">
      <c r="A1768" s="144"/>
    </row>
    <row r="1769" spans="1:1">
      <c r="A1769" s="144"/>
    </row>
    <row r="1770" spans="1:1">
      <c r="A1770" s="144"/>
    </row>
    <row r="1771" spans="1:1">
      <c r="A1771" s="144"/>
    </row>
    <row r="1772" spans="1:1">
      <c r="A1772" s="144"/>
    </row>
    <row r="1773" spans="1:1">
      <c r="A1773" s="144"/>
    </row>
    <row r="1774" spans="1:1">
      <c r="A1774" s="144"/>
    </row>
    <row r="1775" spans="1:1">
      <c r="A1775" s="144"/>
    </row>
    <row r="1776" spans="1:1">
      <c r="A1776" s="144"/>
    </row>
    <row r="1777" spans="1:1">
      <c r="A1777" s="144"/>
    </row>
    <row r="1778" spans="1:1">
      <c r="A1778" s="144"/>
    </row>
    <row r="1779" spans="1:1">
      <c r="A1779" s="144"/>
    </row>
    <row r="1780" spans="1:1">
      <c r="A1780" s="144"/>
    </row>
    <row r="1781" spans="1:1">
      <c r="A1781" s="144"/>
    </row>
    <row r="1782" spans="1:1">
      <c r="A1782" s="144"/>
    </row>
    <row r="1783" spans="1:1">
      <c r="A1783" s="144"/>
    </row>
    <row r="1784" spans="1:1">
      <c r="A1784" s="144"/>
    </row>
    <row r="1785" spans="1:1">
      <c r="A1785" s="144"/>
    </row>
    <row r="1786" spans="1:1">
      <c r="A1786" s="144"/>
    </row>
    <row r="1787" spans="1:1">
      <c r="A1787" s="144"/>
    </row>
    <row r="1788" spans="1:1">
      <c r="A1788" s="144"/>
    </row>
    <row r="1789" spans="1:1">
      <c r="A1789" s="144"/>
    </row>
    <row r="1790" spans="1:1">
      <c r="A1790" s="144"/>
    </row>
    <row r="1791" spans="1:1">
      <c r="A1791" s="144"/>
    </row>
    <row r="1792" spans="1:1">
      <c r="A1792" s="144"/>
    </row>
    <row r="1793" spans="1:1">
      <c r="A1793" s="144"/>
    </row>
    <row r="1794" spans="1:1">
      <c r="A1794" s="144"/>
    </row>
    <row r="1795" spans="1:1">
      <c r="A1795" s="144"/>
    </row>
    <row r="1796" spans="1:1">
      <c r="A1796" s="144"/>
    </row>
    <row r="1797" spans="1:1">
      <c r="A1797" s="144"/>
    </row>
    <row r="1798" spans="1:1">
      <c r="A1798" s="144"/>
    </row>
    <row r="1799" spans="1:1">
      <c r="A1799" s="144"/>
    </row>
    <row r="1800" spans="1:1">
      <c r="A1800" s="144"/>
    </row>
    <row r="1801" spans="1:1">
      <c r="A1801" s="144"/>
    </row>
    <row r="1802" spans="1:1">
      <c r="A1802" s="144"/>
    </row>
    <row r="1803" spans="1:1">
      <c r="A1803" s="144"/>
    </row>
    <row r="1804" spans="1:1">
      <c r="A1804" s="144"/>
    </row>
    <row r="1805" spans="1:1">
      <c r="A1805" s="144"/>
    </row>
    <row r="1806" spans="1:1">
      <c r="A1806" s="144"/>
    </row>
    <row r="1807" spans="1:1">
      <c r="A1807" s="144"/>
    </row>
    <row r="1808" spans="1:1">
      <c r="A1808" s="144"/>
    </row>
    <row r="1809" spans="1:1">
      <c r="A1809" s="144"/>
    </row>
    <row r="1810" spans="1:1">
      <c r="A1810" s="144"/>
    </row>
    <row r="1811" spans="1:1">
      <c r="A1811" s="144"/>
    </row>
    <row r="1812" spans="1:1">
      <c r="A1812" s="144"/>
    </row>
    <row r="1813" spans="1:1">
      <c r="A1813" s="144"/>
    </row>
    <row r="1814" spans="1:1">
      <c r="A1814" s="144"/>
    </row>
    <row r="1815" spans="1:1">
      <c r="A1815" s="144"/>
    </row>
    <row r="1816" spans="1:1">
      <c r="A1816" s="144"/>
    </row>
    <row r="1817" spans="1:1">
      <c r="A1817" s="144"/>
    </row>
    <row r="1818" spans="1:1">
      <c r="A1818" s="144"/>
    </row>
    <row r="1819" spans="1:1">
      <c r="A1819" s="144"/>
    </row>
    <row r="1820" spans="1:1">
      <c r="A1820" s="144"/>
    </row>
    <row r="1821" spans="1:1">
      <c r="A1821" s="144"/>
    </row>
    <row r="1822" spans="1:1">
      <c r="A1822" s="144"/>
    </row>
    <row r="1823" spans="1:1">
      <c r="A1823" s="144"/>
    </row>
    <row r="1824" spans="1:1">
      <c r="A1824" s="144"/>
    </row>
    <row r="1825" spans="1:1">
      <c r="A1825" s="144"/>
    </row>
    <row r="1826" spans="1:1">
      <c r="A1826" s="144"/>
    </row>
    <row r="1827" spans="1:1">
      <c r="A1827" s="144"/>
    </row>
    <row r="1828" spans="1:1">
      <c r="A1828" s="144"/>
    </row>
    <row r="1829" spans="1:1">
      <c r="A1829" s="144"/>
    </row>
    <row r="1830" spans="1:1">
      <c r="A1830" s="144"/>
    </row>
    <row r="1831" spans="1:1">
      <c r="A1831" s="144"/>
    </row>
    <row r="1832" spans="1:1">
      <c r="A1832" s="144"/>
    </row>
    <row r="1833" spans="1:1">
      <c r="A1833" s="144"/>
    </row>
    <row r="1834" spans="1:1">
      <c r="A1834" s="144"/>
    </row>
    <row r="1835" spans="1:1">
      <c r="A1835" s="144"/>
    </row>
    <row r="1836" spans="1:1">
      <c r="A1836" s="144"/>
    </row>
    <row r="1837" spans="1:1">
      <c r="A1837" s="144"/>
    </row>
    <row r="1838" spans="1:1">
      <c r="A1838" s="144"/>
    </row>
    <row r="1839" spans="1:1">
      <c r="A1839" s="144"/>
    </row>
    <row r="1840" spans="1:1">
      <c r="A1840" s="144"/>
    </row>
    <row r="1841" spans="1:1">
      <c r="A1841" s="144"/>
    </row>
    <row r="1842" spans="1:1">
      <c r="A1842" s="144"/>
    </row>
    <row r="1843" spans="1:1">
      <c r="A1843" s="144"/>
    </row>
    <row r="1844" spans="1:1">
      <c r="A1844" s="144"/>
    </row>
    <row r="1845" spans="1:1">
      <c r="A1845" s="144"/>
    </row>
    <row r="1846" spans="1:1">
      <c r="A1846" s="144"/>
    </row>
    <row r="1847" spans="1:1">
      <c r="A1847" s="144"/>
    </row>
    <row r="1848" spans="1:1">
      <c r="A1848" s="144"/>
    </row>
    <row r="1849" spans="1:1">
      <c r="A1849" s="144"/>
    </row>
    <row r="1850" spans="1:1">
      <c r="A1850" s="144"/>
    </row>
    <row r="1851" spans="1:1">
      <c r="A1851" s="144"/>
    </row>
    <row r="1852" spans="1:1">
      <c r="A1852" s="144"/>
    </row>
    <row r="1853" spans="1:1">
      <c r="A1853" s="144"/>
    </row>
    <row r="1854" spans="1:1">
      <c r="A1854" s="144"/>
    </row>
    <row r="1855" spans="1:1">
      <c r="A1855" s="144"/>
    </row>
    <row r="1856" spans="1:1">
      <c r="A1856" s="144"/>
    </row>
    <row r="1857" spans="1:1">
      <c r="A1857" s="144"/>
    </row>
    <row r="1858" spans="1:1">
      <c r="A1858" s="144"/>
    </row>
    <row r="1859" spans="1:1">
      <c r="A1859" s="144"/>
    </row>
    <row r="1860" spans="1:1">
      <c r="A1860" s="144"/>
    </row>
    <row r="1861" spans="1:1">
      <c r="A1861" s="144"/>
    </row>
    <row r="1862" spans="1:1">
      <c r="A1862" s="144"/>
    </row>
    <row r="1863" spans="1:1">
      <c r="A1863" s="144"/>
    </row>
    <row r="1864" spans="1:1">
      <c r="A1864" s="144"/>
    </row>
    <row r="1865" spans="1:1">
      <c r="A1865" s="144"/>
    </row>
    <row r="1866" spans="1:1">
      <c r="A1866" s="144"/>
    </row>
    <row r="1867" spans="1:1">
      <c r="A1867" s="144"/>
    </row>
    <row r="1868" spans="1:1">
      <c r="A1868" s="144"/>
    </row>
    <row r="1869" spans="1:1">
      <c r="A1869" s="144"/>
    </row>
    <row r="1870" spans="1:1">
      <c r="A1870" s="144"/>
    </row>
    <row r="1871" spans="1:1">
      <c r="A1871" s="144"/>
    </row>
    <row r="1872" spans="1:1">
      <c r="A1872" s="144"/>
    </row>
    <row r="1873" spans="1:1">
      <c r="A1873" s="144"/>
    </row>
    <row r="1874" spans="1:1">
      <c r="A1874" s="144"/>
    </row>
    <row r="1875" spans="1:1">
      <c r="A1875" s="144"/>
    </row>
    <row r="1876" spans="1:1">
      <c r="A1876" s="144"/>
    </row>
    <row r="1877" spans="1:1">
      <c r="A1877" s="144"/>
    </row>
    <row r="1878" spans="1:1">
      <c r="A1878" s="144"/>
    </row>
    <row r="1879" spans="1:1">
      <c r="A1879" s="144"/>
    </row>
    <row r="1880" spans="1:1">
      <c r="A1880" s="144"/>
    </row>
    <row r="1881" spans="1:1">
      <c r="A1881" s="144"/>
    </row>
    <row r="1882" spans="1:1">
      <c r="A1882" s="144"/>
    </row>
    <row r="1883" spans="1:1">
      <c r="A1883" s="144"/>
    </row>
    <row r="1884" spans="1:1">
      <c r="A1884" s="144"/>
    </row>
    <row r="1885" spans="1:1">
      <c r="A1885" s="144"/>
    </row>
    <row r="1886" spans="1:1">
      <c r="A1886" s="144"/>
    </row>
    <row r="1887" spans="1:1">
      <c r="A1887" s="144"/>
    </row>
    <row r="1888" spans="1:1">
      <c r="A1888" s="144"/>
    </row>
    <row r="1889" spans="1:1">
      <c r="A1889" s="144"/>
    </row>
    <row r="1890" spans="1:1">
      <c r="A1890" s="144"/>
    </row>
    <row r="1891" spans="1:1">
      <c r="A1891" s="144"/>
    </row>
    <row r="1892" spans="1:1">
      <c r="A1892" s="144"/>
    </row>
    <row r="1893" spans="1:1">
      <c r="A1893" s="144"/>
    </row>
    <row r="1894" spans="1:1">
      <c r="A1894" s="144"/>
    </row>
    <row r="1895" spans="1:1">
      <c r="A1895" s="144"/>
    </row>
    <row r="1896" spans="1:1">
      <c r="A1896" s="144"/>
    </row>
    <row r="1897" spans="1:1">
      <c r="A1897" s="144"/>
    </row>
    <row r="1898" spans="1:1">
      <c r="A1898" s="144"/>
    </row>
    <row r="1899" spans="1:1">
      <c r="A1899" s="144"/>
    </row>
    <row r="1900" spans="1:1">
      <c r="A1900" s="144"/>
    </row>
    <row r="1901" spans="1:1">
      <c r="A1901" s="144"/>
    </row>
    <row r="1902" spans="1:1">
      <c r="A1902" s="144"/>
    </row>
    <row r="1903" spans="1:1">
      <c r="A1903" s="144"/>
    </row>
    <row r="1904" spans="1:1">
      <c r="A1904" s="144"/>
    </row>
    <row r="1905" spans="1:1">
      <c r="A1905" s="144"/>
    </row>
    <row r="1906" spans="1:1">
      <c r="A1906" s="144"/>
    </row>
    <row r="1907" spans="1:1">
      <c r="A1907" s="144"/>
    </row>
    <row r="1908" spans="1:1">
      <c r="A1908" s="144"/>
    </row>
    <row r="1909" spans="1:1">
      <c r="A1909" s="144"/>
    </row>
    <row r="1910" spans="1:1">
      <c r="A1910" s="144"/>
    </row>
    <row r="1911" spans="1:1">
      <c r="A1911" s="144"/>
    </row>
    <row r="1912" spans="1:1">
      <c r="A1912" s="144"/>
    </row>
    <row r="1913" spans="1:1">
      <c r="A1913" s="144"/>
    </row>
    <row r="1914" spans="1:1">
      <c r="A1914" s="144"/>
    </row>
    <row r="1915" spans="1:1">
      <c r="A1915" s="144"/>
    </row>
    <row r="1916" spans="1:1">
      <c r="A1916" s="144"/>
    </row>
    <row r="1917" spans="1:1">
      <c r="A1917" s="144"/>
    </row>
    <row r="1918" spans="1:1">
      <c r="A1918" s="144"/>
    </row>
    <row r="1919" spans="1:1">
      <c r="A1919" s="144"/>
    </row>
    <row r="1920" spans="1:1">
      <c r="A1920" s="144"/>
    </row>
    <row r="1921" spans="1:1">
      <c r="A1921" s="144"/>
    </row>
    <row r="1922" spans="1:1">
      <c r="A1922" s="144"/>
    </row>
    <row r="1923" spans="1:1">
      <c r="A1923" s="144"/>
    </row>
    <row r="1924" spans="1:1">
      <c r="A1924" s="144"/>
    </row>
    <row r="1925" spans="1:1">
      <c r="A1925" s="144"/>
    </row>
    <row r="1926" spans="1:1">
      <c r="A1926" s="144"/>
    </row>
    <row r="1927" spans="1:1">
      <c r="A1927" s="144"/>
    </row>
    <row r="1928" spans="1:1">
      <c r="A1928" s="144"/>
    </row>
    <row r="1929" spans="1:1">
      <c r="A1929" s="144"/>
    </row>
    <row r="1930" spans="1:1">
      <c r="A1930" s="144"/>
    </row>
    <row r="1931" spans="1:1">
      <c r="A1931" s="144"/>
    </row>
    <row r="1932" spans="1:1">
      <c r="A1932" s="144"/>
    </row>
    <row r="1933" spans="1:1">
      <c r="A1933" s="144"/>
    </row>
    <row r="1934" spans="1:1">
      <c r="A1934" s="144"/>
    </row>
    <row r="1935" spans="1:1">
      <c r="A1935" s="144"/>
    </row>
    <row r="1936" spans="1:1">
      <c r="A1936" s="144"/>
    </row>
    <row r="1937" spans="1:1">
      <c r="A1937" s="144"/>
    </row>
    <row r="1938" spans="1:1">
      <c r="A1938" s="144"/>
    </row>
    <row r="1939" spans="1:1">
      <c r="A1939" s="144"/>
    </row>
    <row r="1940" spans="1:1">
      <c r="A1940" s="144"/>
    </row>
    <row r="1941" spans="1:1">
      <c r="A1941" s="144"/>
    </row>
    <row r="1942" spans="1:1">
      <c r="A1942" s="144"/>
    </row>
    <row r="1943" spans="1:1">
      <c r="A1943" s="144"/>
    </row>
    <row r="1944" spans="1:1">
      <c r="A1944" s="144"/>
    </row>
    <row r="1945" spans="1:1">
      <c r="A1945" s="144"/>
    </row>
    <row r="1946" spans="1:1">
      <c r="A1946" s="144"/>
    </row>
    <row r="1947" spans="1:1">
      <c r="A1947" s="144"/>
    </row>
    <row r="1948" spans="1:1">
      <c r="A1948" s="144"/>
    </row>
    <row r="1949" spans="1:1">
      <c r="A1949" s="144"/>
    </row>
    <row r="1950" spans="1:1">
      <c r="A1950" s="144"/>
    </row>
    <row r="1951" spans="1:1">
      <c r="A1951" s="144"/>
    </row>
    <row r="1952" spans="1:1">
      <c r="A1952" s="144"/>
    </row>
    <row r="1953" spans="1:1">
      <c r="A1953" s="144"/>
    </row>
    <row r="1954" spans="1:1">
      <c r="A1954" s="144"/>
    </row>
    <row r="1955" spans="1:1">
      <c r="A1955" s="144"/>
    </row>
    <row r="1956" spans="1:1">
      <c r="A1956" s="144"/>
    </row>
    <row r="1957" spans="1:1">
      <c r="A1957" s="144"/>
    </row>
    <row r="1958" spans="1:1">
      <c r="A1958" s="144"/>
    </row>
    <row r="1959" spans="1:1">
      <c r="A1959" s="144"/>
    </row>
    <row r="1960" spans="1:1">
      <c r="A1960" s="144"/>
    </row>
    <row r="1961" spans="1:1">
      <c r="A1961" s="144"/>
    </row>
    <row r="1962" spans="1:1">
      <c r="A1962" s="144"/>
    </row>
    <row r="1963" spans="1:1">
      <c r="A1963" s="144"/>
    </row>
    <row r="1964" spans="1:1">
      <c r="A1964" s="144"/>
    </row>
    <row r="1965" spans="1:1">
      <c r="A1965" s="144"/>
    </row>
    <row r="1966" spans="1:1">
      <c r="A1966" s="144"/>
    </row>
    <row r="1967" spans="1:1">
      <c r="A1967" s="144"/>
    </row>
    <row r="1968" spans="1:1">
      <c r="A1968" s="144"/>
    </row>
    <row r="1969" spans="1:1">
      <c r="A1969" s="144"/>
    </row>
    <row r="1970" spans="1:1">
      <c r="A1970" s="144"/>
    </row>
    <row r="1971" spans="1:1">
      <c r="A1971" s="144"/>
    </row>
    <row r="1972" spans="1:1">
      <c r="A1972" s="144"/>
    </row>
    <row r="1973" spans="1:1">
      <c r="A1973" s="144"/>
    </row>
    <row r="1974" spans="1:1">
      <c r="A1974" s="144"/>
    </row>
    <row r="1975" spans="1:1">
      <c r="A1975" s="144"/>
    </row>
    <row r="1976" spans="1:1">
      <c r="A1976" s="144"/>
    </row>
    <row r="1977" spans="1:1">
      <c r="A1977" s="144"/>
    </row>
    <row r="1978" spans="1:1">
      <c r="A1978" s="144"/>
    </row>
    <row r="1979" spans="1:1">
      <c r="A1979" s="144"/>
    </row>
    <row r="1980" spans="1:1">
      <c r="A1980" s="144"/>
    </row>
    <row r="1981" spans="1:1">
      <c r="A1981" s="144"/>
    </row>
    <row r="1982" spans="1:1">
      <c r="A1982" s="144"/>
    </row>
    <row r="1983" spans="1:1">
      <c r="A1983" s="144"/>
    </row>
    <row r="1984" spans="1:1">
      <c r="A1984" s="144"/>
    </row>
    <row r="1985" spans="1:1">
      <c r="A1985" s="144"/>
    </row>
    <row r="1986" spans="1:1">
      <c r="A1986" s="144"/>
    </row>
    <row r="1987" spans="1:1">
      <c r="A1987" s="144"/>
    </row>
    <row r="1988" spans="1:1">
      <c r="A1988" s="144"/>
    </row>
    <row r="1989" spans="1:1">
      <c r="A1989" s="144"/>
    </row>
    <row r="1990" spans="1:1">
      <c r="A1990" s="144"/>
    </row>
    <row r="1991" spans="1:1">
      <c r="A1991" s="144"/>
    </row>
    <row r="1992" spans="1:1">
      <c r="A1992" s="144"/>
    </row>
    <row r="1993" spans="1:1">
      <c r="A1993" s="144"/>
    </row>
    <row r="1994" spans="1:1">
      <c r="A1994" s="144"/>
    </row>
    <row r="1995" spans="1:1">
      <c r="A1995" s="144"/>
    </row>
    <row r="1996" spans="1:1">
      <c r="A1996" s="144"/>
    </row>
    <row r="1997" spans="1:1">
      <c r="A1997" s="144"/>
    </row>
    <row r="1998" spans="1:1">
      <c r="A1998" s="144"/>
    </row>
    <row r="1999" spans="1:1">
      <c r="A1999" s="144"/>
    </row>
    <row r="2000" spans="1:1">
      <c r="A2000" s="144"/>
    </row>
    <row r="2001" spans="1:1">
      <c r="A2001" s="144"/>
    </row>
    <row r="2002" spans="1:1">
      <c r="A2002" s="144"/>
    </row>
    <row r="2003" spans="1:1">
      <c r="A2003" s="144"/>
    </row>
    <row r="2004" spans="1:1">
      <c r="A2004" s="144"/>
    </row>
    <row r="2005" spans="1:1">
      <c r="A2005" s="144"/>
    </row>
    <row r="2006" spans="1:1">
      <c r="A2006" s="144"/>
    </row>
    <row r="2007" spans="1:1">
      <c r="A2007" s="144"/>
    </row>
    <row r="2008" spans="1:1">
      <c r="A2008" s="144"/>
    </row>
    <row r="2009" spans="1:1">
      <c r="A2009" s="144"/>
    </row>
    <row r="2010" spans="1:1">
      <c r="A2010" s="144"/>
    </row>
    <row r="2011" spans="1:1">
      <c r="A2011" s="144"/>
    </row>
    <row r="2012" spans="1:1">
      <c r="A2012" s="144"/>
    </row>
    <row r="2013" spans="1:1">
      <c r="A2013" s="144"/>
    </row>
    <row r="2014" spans="1:1">
      <c r="A2014" s="144"/>
    </row>
    <row r="2015" spans="1:1">
      <c r="A2015" s="144"/>
    </row>
    <row r="2016" spans="1:1">
      <c r="A2016" s="144"/>
    </row>
    <row r="2017" spans="1:1">
      <c r="A2017" s="144"/>
    </row>
    <row r="2018" spans="1:1">
      <c r="A2018" s="144"/>
    </row>
    <row r="2019" spans="1:1">
      <c r="A2019" s="144"/>
    </row>
    <row r="2020" spans="1:1">
      <c r="A2020" s="144"/>
    </row>
    <row r="2021" spans="1:1">
      <c r="A2021" s="144"/>
    </row>
    <row r="2022" spans="1:1">
      <c r="A2022" s="144"/>
    </row>
    <row r="2023" spans="1:1">
      <c r="A2023" s="144"/>
    </row>
    <row r="2024" spans="1:1">
      <c r="A2024" s="144"/>
    </row>
    <row r="2025" spans="1:1">
      <c r="A2025" s="144"/>
    </row>
    <row r="2026" spans="1:1">
      <c r="A2026" s="144"/>
    </row>
    <row r="2027" spans="1:1">
      <c r="A2027" s="144"/>
    </row>
    <row r="2028" spans="1:1">
      <c r="A2028" s="144"/>
    </row>
    <row r="2029" spans="1:1">
      <c r="A2029" s="144"/>
    </row>
    <row r="2030" spans="1:1">
      <c r="A2030" s="144"/>
    </row>
    <row r="2031" spans="1:1">
      <c r="A2031" s="144"/>
    </row>
    <row r="2032" spans="1:1">
      <c r="A2032" s="144"/>
    </row>
    <row r="2033" spans="1:1">
      <c r="A2033" s="144"/>
    </row>
    <row r="2034" spans="1:1">
      <c r="A2034" s="144"/>
    </row>
    <row r="2035" spans="1:1">
      <c r="A2035" s="144"/>
    </row>
    <row r="2036" spans="1:1">
      <c r="A2036" s="144"/>
    </row>
    <row r="2037" spans="1:1">
      <c r="A2037" s="144"/>
    </row>
    <row r="2038" spans="1:1">
      <c r="A2038" s="144"/>
    </row>
    <row r="2039" spans="1:1">
      <c r="A2039" s="144"/>
    </row>
    <row r="2040" spans="1:1">
      <c r="A2040" s="144"/>
    </row>
    <row r="2041" spans="1:1">
      <c r="A2041" s="144"/>
    </row>
    <row r="2042" spans="1:1">
      <c r="A2042" s="144"/>
    </row>
    <row r="2043" spans="1:1">
      <c r="A2043" s="144"/>
    </row>
    <row r="2044" spans="1:1">
      <c r="A2044" s="144"/>
    </row>
    <row r="2045" spans="1:1">
      <c r="A2045" s="144"/>
    </row>
    <row r="2046" spans="1:1">
      <c r="A2046" s="144"/>
    </row>
    <row r="2047" spans="1:1">
      <c r="A2047" s="144"/>
    </row>
    <row r="2048" spans="1:1">
      <c r="A2048" s="144"/>
    </row>
    <row r="2049" spans="1:1">
      <c r="A2049" s="144"/>
    </row>
    <row r="2050" spans="1:1">
      <c r="A2050" s="144"/>
    </row>
    <row r="2051" spans="1:1">
      <c r="A2051" s="144"/>
    </row>
    <row r="2052" spans="1:1">
      <c r="A2052" s="144"/>
    </row>
    <row r="2053" spans="1:1">
      <c r="A2053" s="144"/>
    </row>
    <row r="2054" spans="1:1">
      <c r="A2054" s="144"/>
    </row>
    <row r="2055" spans="1:1">
      <c r="A2055" s="144"/>
    </row>
    <row r="2056" spans="1:1">
      <c r="A2056" s="144"/>
    </row>
    <row r="2057" spans="1:1">
      <c r="A2057" s="144"/>
    </row>
    <row r="2058" spans="1:1">
      <c r="A2058" s="144"/>
    </row>
    <row r="2059" spans="1:1">
      <c r="A2059" s="144"/>
    </row>
    <row r="2060" spans="1:1">
      <c r="A2060" s="144"/>
    </row>
    <row r="2061" spans="1:1">
      <c r="A2061" s="144"/>
    </row>
    <row r="2062" spans="1:1">
      <c r="A2062" s="144"/>
    </row>
    <row r="2063" spans="1:1">
      <c r="A2063" s="144"/>
    </row>
    <row r="2064" spans="1:1">
      <c r="A2064" s="144"/>
    </row>
    <row r="2065" spans="1:1">
      <c r="A2065" s="144"/>
    </row>
    <row r="2066" spans="1:1">
      <c r="A2066" s="144"/>
    </row>
    <row r="2067" spans="1:1">
      <c r="A2067" s="144"/>
    </row>
    <row r="2068" spans="1:1">
      <c r="A2068" s="144"/>
    </row>
    <row r="2069" spans="1:1">
      <c r="A2069" s="144"/>
    </row>
    <row r="2070" spans="1:1">
      <c r="A2070" s="144"/>
    </row>
    <row r="2071" spans="1:1">
      <c r="A2071" s="144"/>
    </row>
    <row r="2072" spans="1:1">
      <c r="A2072" s="144"/>
    </row>
    <row r="2073" spans="1:1">
      <c r="A2073" s="144"/>
    </row>
    <row r="2074" spans="1:1">
      <c r="A2074" s="144"/>
    </row>
    <row r="2075" spans="1:1">
      <c r="A2075" s="144"/>
    </row>
    <row r="2076" spans="1:1">
      <c r="A2076" s="144"/>
    </row>
    <row r="2077" spans="1:1">
      <c r="A2077" s="144"/>
    </row>
    <row r="2078" spans="1:1">
      <c r="A2078" s="144"/>
    </row>
    <row r="2079" spans="1:1">
      <c r="A2079" s="144"/>
    </row>
    <row r="2080" spans="1:1">
      <c r="A2080" s="144"/>
    </row>
    <row r="2081" spans="1:1">
      <c r="A2081" s="144"/>
    </row>
    <row r="2082" spans="1:1">
      <c r="A2082" s="144"/>
    </row>
    <row r="2083" spans="1:1">
      <c r="A2083" s="144"/>
    </row>
    <row r="2084" spans="1:1">
      <c r="A2084" s="144"/>
    </row>
    <row r="2085" spans="1:1">
      <c r="A2085" s="144"/>
    </row>
    <row r="2086" spans="1:1">
      <c r="A2086" s="144"/>
    </row>
    <row r="2087" spans="1:1">
      <c r="A2087" s="144"/>
    </row>
    <row r="2088" spans="1:1">
      <c r="A2088" s="144"/>
    </row>
    <row r="2089" spans="1:1">
      <c r="A2089" s="144"/>
    </row>
    <row r="2090" spans="1:1">
      <c r="A2090" s="144"/>
    </row>
    <row r="2091" spans="1:1">
      <c r="A2091" s="144"/>
    </row>
    <row r="2092" spans="1:1">
      <c r="A2092" s="144"/>
    </row>
    <row r="2093" spans="1:1">
      <c r="A2093" s="144"/>
    </row>
    <row r="2094" spans="1:1">
      <c r="A2094" s="144"/>
    </row>
    <row r="2095" spans="1:1">
      <c r="A2095" s="144"/>
    </row>
    <row r="2096" spans="1:1">
      <c r="A2096" s="144"/>
    </row>
    <row r="2097" spans="1:1">
      <c r="A2097" s="144"/>
    </row>
    <row r="2098" spans="1:1">
      <c r="A2098" s="144"/>
    </row>
    <row r="2099" spans="1:1">
      <c r="A2099" s="144"/>
    </row>
    <row r="2100" spans="1:1">
      <c r="A2100" s="144"/>
    </row>
    <row r="2101" spans="1:1">
      <c r="A2101" s="144"/>
    </row>
    <row r="2102" spans="1:1">
      <c r="A2102" s="144"/>
    </row>
    <row r="2103" spans="1:1">
      <c r="A2103" s="144"/>
    </row>
    <row r="2104" spans="1:1">
      <c r="A2104" s="144"/>
    </row>
    <row r="2105" spans="1:1">
      <c r="A2105" s="144"/>
    </row>
    <row r="2106" spans="1:1">
      <c r="A2106" s="144"/>
    </row>
    <row r="2107" spans="1:1">
      <c r="A2107" s="144"/>
    </row>
    <row r="2108" spans="1:1">
      <c r="A2108" s="144"/>
    </row>
    <row r="2109" spans="1:1">
      <c r="A2109" s="144"/>
    </row>
    <row r="2110" spans="1:1">
      <c r="A2110" s="144"/>
    </row>
    <row r="2111" spans="1:1">
      <c r="A2111" s="144"/>
    </row>
    <row r="2112" spans="1:1">
      <c r="A2112" s="144"/>
    </row>
    <row r="2113" spans="1:1">
      <c r="A2113" s="144"/>
    </row>
    <row r="2114" spans="1:1">
      <c r="A2114" s="144"/>
    </row>
    <row r="2115" spans="1:1">
      <c r="A2115" s="144"/>
    </row>
    <row r="2116" spans="1:1">
      <c r="A2116" s="144"/>
    </row>
    <row r="2117" spans="1:1">
      <c r="A2117" s="144"/>
    </row>
    <row r="2118" spans="1:1">
      <c r="A2118" s="144"/>
    </row>
    <row r="2119" spans="1:1">
      <c r="A2119" s="144"/>
    </row>
    <row r="2120" spans="1:1">
      <c r="A2120" s="144"/>
    </row>
    <row r="2121" spans="1:1">
      <c r="A2121" s="144"/>
    </row>
    <row r="2122" spans="1:1">
      <c r="A2122" s="144"/>
    </row>
    <row r="2123" spans="1:1">
      <c r="A2123" s="144"/>
    </row>
    <row r="2124" spans="1:1">
      <c r="A2124" s="144"/>
    </row>
    <row r="2125" spans="1:1">
      <c r="A2125" s="144"/>
    </row>
    <row r="2126" spans="1:1">
      <c r="A2126" s="144"/>
    </row>
    <row r="2127" spans="1:1">
      <c r="A2127" s="144"/>
    </row>
    <row r="2128" spans="1:1">
      <c r="A2128" s="144"/>
    </row>
    <row r="2129" spans="1:1">
      <c r="A2129" s="144"/>
    </row>
    <row r="2130" spans="1:1">
      <c r="A2130" s="144"/>
    </row>
    <row r="2131" spans="1:1">
      <c r="A2131" s="144"/>
    </row>
    <row r="2132" spans="1:1">
      <c r="A2132" s="144"/>
    </row>
    <row r="2133" spans="1:1">
      <c r="A2133" s="144"/>
    </row>
    <row r="2134" spans="1:1">
      <c r="A2134" s="144"/>
    </row>
    <row r="2135" spans="1:1">
      <c r="A2135" s="144"/>
    </row>
    <row r="2136" spans="1:1">
      <c r="A2136" s="144"/>
    </row>
    <row r="2137" spans="1:1">
      <c r="A2137" s="144"/>
    </row>
    <row r="2138" spans="1:1">
      <c r="A2138" s="144"/>
    </row>
    <row r="2139" spans="1:1">
      <c r="A2139" s="144"/>
    </row>
    <row r="2140" spans="1:1">
      <c r="A2140" s="144"/>
    </row>
    <row r="2141" spans="1:1">
      <c r="A2141" s="144"/>
    </row>
    <row r="2142" spans="1:1">
      <c r="A2142" s="144"/>
    </row>
    <row r="2143" spans="1:1">
      <c r="A2143" s="144"/>
    </row>
    <row r="2144" spans="1:1">
      <c r="A2144" s="144"/>
    </row>
    <row r="2145" spans="1:1">
      <c r="A2145" s="144"/>
    </row>
    <row r="2146" spans="1:1">
      <c r="A2146" s="144"/>
    </row>
    <row r="2147" spans="1:1">
      <c r="A2147" s="144"/>
    </row>
    <row r="2148" spans="1:1">
      <c r="A2148" s="144"/>
    </row>
    <row r="2149" spans="1:1">
      <c r="A2149" s="144"/>
    </row>
    <row r="2150" spans="1:1">
      <c r="A2150" s="144"/>
    </row>
    <row r="2151" spans="1:1">
      <c r="A2151" s="144"/>
    </row>
    <row r="2152" spans="1:1">
      <c r="A2152" s="144"/>
    </row>
    <row r="2153" spans="1:1">
      <c r="A2153" s="144"/>
    </row>
    <row r="2154" spans="1:1">
      <c r="A2154" s="144"/>
    </row>
    <row r="2155" spans="1:1">
      <c r="A2155" s="144"/>
    </row>
    <row r="2156" spans="1:1">
      <c r="A2156" s="144"/>
    </row>
    <row r="2157" spans="1:1">
      <c r="A2157" s="144"/>
    </row>
    <row r="2158" spans="1:1">
      <c r="A2158" s="144"/>
    </row>
    <row r="2159" spans="1:1">
      <c r="A2159" s="144"/>
    </row>
    <row r="2160" spans="1:1">
      <c r="A2160" s="144"/>
    </row>
    <row r="2161" spans="1:1">
      <c r="A2161" s="144"/>
    </row>
    <row r="2162" spans="1:1">
      <c r="A2162" s="144"/>
    </row>
    <row r="2163" spans="1:1">
      <c r="A2163" s="144"/>
    </row>
    <row r="2164" spans="1:1">
      <c r="A2164" s="144"/>
    </row>
    <row r="2165" spans="1:1">
      <c r="A2165" s="144"/>
    </row>
    <row r="2166" spans="1:1">
      <c r="A2166" s="144"/>
    </row>
    <row r="2167" spans="1:1">
      <c r="A2167" s="144"/>
    </row>
    <row r="2168" spans="1:1">
      <c r="A2168" s="144"/>
    </row>
    <row r="2169" spans="1:1">
      <c r="A2169" s="144"/>
    </row>
    <row r="2170" spans="1:1">
      <c r="A2170" s="144"/>
    </row>
    <row r="2171" spans="1:1">
      <c r="A2171" s="144"/>
    </row>
    <row r="2172" spans="1:1">
      <c r="A2172" s="144"/>
    </row>
    <row r="2173" spans="1:1">
      <c r="A2173" s="144"/>
    </row>
    <row r="2174" spans="1:1">
      <c r="A2174" s="144"/>
    </row>
    <row r="2175" spans="1:1">
      <c r="A2175" s="144"/>
    </row>
    <row r="2176" spans="1:1">
      <c r="A2176" s="144"/>
    </row>
    <row r="2177" spans="1:1">
      <c r="A2177" s="144"/>
    </row>
    <row r="2178" spans="1:1">
      <c r="A2178" s="144"/>
    </row>
    <row r="2179" spans="1:1">
      <c r="A2179" s="144"/>
    </row>
    <row r="2180" spans="1:1">
      <c r="A2180" s="144"/>
    </row>
    <row r="2181" spans="1:1">
      <c r="A2181" s="144"/>
    </row>
    <row r="2182" spans="1:1">
      <c r="A2182" s="144"/>
    </row>
    <row r="2183" spans="1:1">
      <c r="A2183" s="144"/>
    </row>
    <row r="2184" spans="1:1">
      <c r="A2184" s="144"/>
    </row>
    <row r="2185" spans="1:1">
      <c r="A2185" s="144"/>
    </row>
    <row r="2186" spans="1:1">
      <c r="A2186" s="144"/>
    </row>
    <row r="2187" spans="1:1">
      <c r="A2187" s="144"/>
    </row>
    <row r="2188" spans="1:1">
      <c r="A2188" s="144"/>
    </row>
    <row r="2189" spans="1:1">
      <c r="A2189" s="144"/>
    </row>
    <row r="2190" spans="1:1">
      <c r="A2190" s="144"/>
    </row>
    <row r="2191" spans="1:1">
      <c r="A2191" s="144"/>
    </row>
    <row r="2192" spans="1:1">
      <c r="A2192" s="144"/>
    </row>
    <row r="2193" spans="1:1">
      <c r="A2193" s="144"/>
    </row>
    <row r="2194" spans="1:1">
      <c r="A2194" s="144"/>
    </row>
    <row r="2195" spans="1:1">
      <c r="A2195" s="144"/>
    </row>
    <row r="2196" spans="1:1">
      <c r="A2196" s="144"/>
    </row>
    <row r="2197" spans="1:1">
      <c r="A2197" s="144"/>
    </row>
    <row r="2198" spans="1:1">
      <c r="A2198" s="144"/>
    </row>
    <row r="2199" spans="1:1">
      <c r="A2199" s="144"/>
    </row>
    <row r="2200" spans="1:1">
      <c r="A2200" s="144"/>
    </row>
    <row r="2201" spans="1:1">
      <c r="A2201" s="144"/>
    </row>
    <row r="2202" spans="1:1">
      <c r="A2202" s="144"/>
    </row>
    <row r="2203" spans="1:1">
      <c r="A2203" s="144"/>
    </row>
    <row r="2204" spans="1:1">
      <c r="A2204" s="144"/>
    </row>
    <row r="2205" spans="1:1">
      <c r="A2205" s="144"/>
    </row>
    <row r="2206" spans="1:1">
      <c r="A2206" s="144"/>
    </row>
    <row r="2207" spans="1:1">
      <c r="A2207" s="144"/>
    </row>
    <row r="2208" spans="1:1">
      <c r="A2208" s="144"/>
    </row>
    <row r="2209" spans="1:1">
      <c r="A2209" s="144"/>
    </row>
    <row r="2210" spans="1:1">
      <c r="A2210" s="144"/>
    </row>
    <row r="2211" spans="1:1">
      <c r="A2211" s="144"/>
    </row>
    <row r="2212" spans="1:1">
      <c r="A2212" s="144"/>
    </row>
    <row r="2213" spans="1:1">
      <c r="A2213" s="144"/>
    </row>
    <row r="2214" spans="1:1">
      <c r="A2214" s="144"/>
    </row>
    <row r="2215" spans="1:1">
      <c r="A2215" s="144"/>
    </row>
    <row r="2216" spans="1:1">
      <c r="A2216" s="144"/>
    </row>
    <row r="2217" spans="1:1">
      <c r="A2217" s="144"/>
    </row>
    <row r="2218" spans="1:1">
      <c r="A2218" s="144"/>
    </row>
    <row r="2219" spans="1:1">
      <c r="A2219" s="144"/>
    </row>
    <row r="2220" spans="1:1">
      <c r="A2220" s="144"/>
    </row>
    <row r="2221" spans="1:1">
      <c r="A2221" s="144"/>
    </row>
    <row r="2222" spans="1:1">
      <c r="A2222" s="144"/>
    </row>
    <row r="2223" spans="1:1">
      <c r="A2223" s="144"/>
    </row>
    <row r="2224" spans="1:1">
      <c r="A2224" s="144"/>
    </row>
    <row r="2225" spans="1:1">
      <c r="A2225" s="144"/>
    </row>
    <row r="2226" spans="1:1">
      <c r="A2226" s="144"/>
    </row>
    <row r="2227" spans="1:1">
      <c r="A2227" s="144"/>
    </row>
    <row r="2228" spans="1:1">
      <c r="A2228" s="144"/>
    </row>
    <row r="2229" spans="1:1">
      <c r="A2229" s="144"/>
    </row>
    <row r="2230" spans="1:1">
      <c r="A2230" s="144"/>
    </row>
    <row r="2231" spans="1:1">
      <c r="A2231" s="144"/>
    </row>
    <row r="2232" spans="1:1">
      <c r="A2232" s="144"/>
    </row>
    <row r="2233" spans="1:1">
      <c r="A2233" s="144"/>
    </row>
    <row r="2234" spans="1:1">
      <c r="A2234" s="144"/>
    </row>
    <row r="2235" spans="1:1">
      <c r="A2235" s="144"/>
    </row>
    <row r="2236" spans="1:1">
      <c r="A2236" s="144"/>
    </row>
    <row r="2237" spans="1:1">
      <c r="A2237" s="144"/>
    </row>
    <row r="2238" spans="1:1">
      <c r="A2238" s="144"/>
    </row>
    <row r="2239" spans="1:1">
      <c r="A2239" s="144"/>
    </row>
    <row r="2240" spans="1:1">
      <c r="A2240" s="144"/>
    </row>
    <row r="2241" spans="1:1">
      <c r="A2241" s="144"/>
    </row>
    <row r="2242" spans="1:1">
      <c r="A2242" s="144"/>
    </row>
    <row r="2243" spans="1:1">
      <c r="A2243" s="144"/>
    </row>
    <row r="2244" spans="1:1">
      <c r="A2244" s="144"/>
    </row>
    <row r="2245" spans="1:1">
      <c r="A2245" s="144"/>
    </row>
    <row r="2246" spans="1:1">
      <c r="A2246" s="144"/>
    </row>
    <row r="2247" spans="1:1">
      <c r="A2247" s="144"/>
    </row>
    <row r="2248" spans="1:1">
      <c r="A2248" s="144"/>
    </row>
    <row r="2249" spans="1:1">
      <c r="A2249" s="144"/>
    </row>
    <row r="2250" spans="1:1">
      <c r="A2250" s="144"/>
    </row>
    <row r="2251" spans="1:1">
      <c r="A2251" s="144"/>
    </row>
    <row r="2252" spans="1:1">
      <c r="A2252" s="144"/>
    </row>
    <row r="2253" spans="1:1">
      <c r="A2253" s="144"/>
    </row>
    <row r="2254" spans="1:1">
      <c r="A2254" s="144"/>
    </row>
    <row r="2255" spans="1:1">
      <c r="A2255" s="144"/>
    </row>
    <row r="2256" spans="1:1">
      <c r="A2256" s="144"/>
    </row>
    <row r="2257" spans="1:1">
      <c r="A2257" s="144"/>
    </row>
    <row r="2258" spans="1:1">
      <c r="A2258" s="144"/>
    </row>
    <row r="2259" spans="1:1">
      <c r="A2259" s="144"/>
    </row>
    <row r="2260" spans="1:1">
      <c r="A2260" s="144"/>
    </row>
    <row r="2261" spans="1:1">
      <c r="A2261" s="144"/>
    </row>
    <row r="2262" spans="1:1">
      <c r="A2262" s="144"/>
    </row>
    <row r="2263" spans="1:1">
      <c r="A2263" s="144"/>
    </row>
    <row r="2264" spans="1:1">
      <c r="A2264" s="144"/>
    </row>
    <row r="2265" spans="1:1">
      <c r="A2265" s="144"/>
    </row>
    <row r="2266" spans="1:1">
      <c r="A2266" s="144"/>
    </row>
    <row r="2267" spans="1:1">
      <c r="A2267" s="144"/>
    </row>
    <row r="2268" spans="1:1">
      <c r="A2268" s="144"/>
    </row>
    <row r="2269" spans="1:1">
      <c r="A2269" s="144"/>
    </row>
    <row r="2270" spans="1:1">
      <c r="A2270" s="144"/>
    </row>
    <row r="2271" spans="1:1">
      <c r="A2271" s="144"/>
    </row>
    <row r="2272" spans="1:1">
      <c r="A2272" s="144"/>
    </row>
    <row r="2273" spans="1:1">
      <c r="A2273" s="144"/>
    </row>
    <row r="2274" spans="1:1">
      <c r="A2274" s="144"/>
    </row>
    <row r="2275" spans="1:1">
      <c r="A2275" s="144"/>
    </row>
    <row r="2276" spans="1:1">
      <c r="A2276" s="144"/>
    </row>
    <row r="2277" spans="1:1">
      <c r="A2277" s="144"/>
    </row>
    <row r="2278" spans="1:1">
      <c r="A2278" s="144"/>
    </row>
    <row r="2279" spans="1:1">
      <c r="A2279" s="144"/>
    </row>
    <row r="2280" spans="1:1">
      <c r="A2280" s="144"/>
    </row>
    <row r="2281" spans="1:1">
      <c r="A2281" s="144"/>
    </row>
    <row r="2282" spans="1:1">
      <c r="A2282" s="144"/>
    </row>
    <row r="2283" spans="1:1">
      <c r="A2283" s="144"/>
    </row>
    <row r="2284" spans="1:1">
      <c r="A2284" s="144"/>
    </row>
    <row r="2285" spans="1:1">
      <c r="A2285" s="144"/>
    </row>
    <row r="2286" spans="1:1">
      <c r="A2286" s="144"/>
    </row>
    <row r="2287" spans="1:1">
      <c r="A2287" s="144"/>
    </row>
    <row r="2288" spans="1:1">
      <c r="A2288" s="144"/>
    </row>
    <row r="2289" spans="1:1">
      <c r="A2289" s="144"/>
    </row>
    <row r="2290" spans="1:1">
      <c r="A2290" s="144"/>
    </row>
    <row r="2291" spans="1:1">
      <c r="A2291" s="144"/>
    </row>
    <row r="2292" spans="1:1">
      <c r="A2292" s="144"/>
    </row>
    <row r="2293" spans="1:1">
      <c r="A2293" s="144"/>
    </row>
    <row r="2294" spans="1:1">
      <c r="A2294" s="144"/>
    </row>
    <row r="2295" spans="1:1">
      <c r="A2295" s="144"/>
    </row>
    <row r="2296" spans="1:1">
      <c r="A2296" s="144"/>
    </row>
    <row r="2297" spans="1:1">
      <c r="A2297" s="144"/>
    </row>
    <row r="2298" spans="1:1">
      <c r="A2298" s="144"/>
    </row>
    <row r="2299" spans="1:1">
      <c r="A2299" s="144"/>
    </row>
    <row r="2300" spans="1:1">
      <c r="A2300" s="144"/>
    </row>
    <row r="2301" spans="1:1">
      <c r="A2301" s="144"/>
    </row>
    <row r="2302" spans="1:1">
      <c r="A2302" s="144"/>
    </row>
    <row r="2303" spans="1:1">
      <c r="A2303" s="144"/>
    </row>
    <row r="2304" spans="1:1">
      <c r="A2304" s="144"/>
    </row>
    <row r="2305" spans="1:1">
      <c r="A2305" s="144"/>
    </row>
    <row r="2306" spans="1:1">
      <c r="A2306" s="144"/>
    </row>
    <row r="2307" spans="1:1">
      <c r="A2307" s="144"/>
    </row>
    <row r="2308" spans="1:1">
      <c r="A2308" s="144"/>
    </row>
    <row r="2309" spans="1:1">
      <c r="A2309" s="144"/>
    </row>
    <row r="2310" spans="1:1">
      <c r="A2310" s="144"/>
    </row>
    <row r="2311" spans="1:1">
      <c r="A2311" s="144"/>
    </row>
    <row r="2312" spans="1:1">
      <c r="A2312" s="144"/>
    </row>
    <row r="2313" spans="1:1">
      <c r="A2313" s="144"/>
    </row>
    <row r="2314" spans="1:1">
      <c r="A2314" s="144"/>
    </row>
    <row r="2315" spans="1:1">
      <c r="A2315" s="144"/>
    </row>
    <row r="2316" spans="1:1">
      <c r="A2316" s="144"/>
    </row>
    <row r="2317" spans="1:1">
      <c r="A2317" s="144"/>
    </row>
    <row r="2318" spans="1:1">
      <c r="A2318" s="144"/>
    </row>
    <row r="2319" spans="1:1">
      <c r="A2319" s="144"/>
    </row>
    <row r="2320" spans="1:1">
      <c r="A2320" s="144"/>
    </row>
    <row r="2321" spans="1:1">
      <c r="A2321" s="144"/>
    </row>
    <row r="2322" spans="1:1">
      <c r="A2322" s="144"/>
    </row>
    <row r="2323" spans="1:1">
      <c r="A2323" s="144"/>
    </row>
    <row r="2324" spans="1:1">
      <c r="A2324" s="144"/>
    </row>
    <row r="2325" spans="1:1">
      <c r="A2325" s="144"/>
    </row>
    <row r="2326" spans="1:1">
      <c r="A2326" s="144"/>
    </row>
    <row r="2327" spans="1:1">
      <c r="A2327" s="144"/>
    </row>
    <row r="2328" spans="1:1">
      <c r="A2328" s="144"/>
    </row>
    <row r="2329" spans="1:1">
      <c r="A2329" s="144"/>
    </row>
    <row r="2330" spans="1:1">
      <c r="A2330" s="144"/>
    </row>
    <row r="2331" spans="1:1">
      <c r="A2331" s="144"/>
    </row>
    <row r="2332" spans="1:1">
      <c r="A2332" s="144"/>
    </row>
    <row r="2333" spans="1:1">
      <c r="A2333" s="144"/>
    </row>
    <row r="2334" spans="1:1">
      <c r="A2334" s="144"/>
    </row>
    <row r="2335" spans="1:1">
      <c r="A2335" s="144"/>
    </row>
    <row r="2336" spans="1:1">
      <c r="A2336" s="144"/>
    </row>
    <row r="2337" spans="1:1">
      <c r="A2337" s="144"/>
    </row>
    <row r="2338" spans="1:1">
      <c r="A2338" s="144"/>
    </row>
    <row r="2339" spans="1:1">
      <c r="A2339" s="144"/>
    </row>
    <row r="2340" spans="1:1">
      <c r="A2340" s="144"/>
    </row>
    <row r="2341" spans="1:1">
      <c r="A2341" s="144"/>
    </row>
    <row r="2342" spans="1:1">
      <c r="A2342" s="144"/>
    </row>
    <row r="2343" spans="1:1">
      <c r="A2343" s="144"/>
    </row>
    <row r="2344" spans="1:1">
      <c r="A2344" s="144"/>
    </row>
    <row r="2345" spans="1:1">
      <c r="A2345" s="144"/>
    </row>
    <row r="2346" spans="1:1">
      <c r="A2346" s="144"/>
    </row>
    <row r="2347" spans="1:1">
      <c r="A2347" s="144"/>
    </row>
    <row r="2348" spans="1:1">
      <c r="A2348" s="144"/>
    </row>
    <row r="2349" spans="1:1">
      <c r="A2349" s="144"/>
    </row>
    <row r="2350" spans="1:1">
      <c r="A2350" s="144"/>
    </row>
    <row r="2351" spans="1:1">
      <c r="A2351" s="144"/>
    </row>
    <row r="2352" spans="1:1">
      <c r="A2352" s="144"/>
    </row>
    <row r="2353" spans="1:1">
      <c r="A2353" s="144"/>
    </row>
    <row r="2354" spans="1:1">
      <c r="A2354" s="144"/>
    </row>
    <row r="2355" spans="1:1">
      <c r="A2355" s="144"/>
    </row>
    <row r="2356" spans="1:1">
      <c r="A2356" s="144"/>
    </row>
    <row r="2357" spans="1:1">
      <c r="A2357" s="144"/>
    </row>
    <row r="2358" spans="1:1">
      <c r="A2358" s="144"/>
    </row>
    <row r="2359" spans="1:1">
      <c r="A2359" s="144"/>
    </row>
    <row r="2360" spans="1:1">
      <c r="A2360" s="144"/>
    </row>
    <row r="2361" spans="1:1">
      <c r="A2361" s="144"/>
    </row>
    <row r="2362" spans="1:1">
      <c r="A2362" s="144"/>
    </row>
    <row r="2363" spans="1:1">
      <c r="A2363" s="144"/>
    </row>
    <row r="2364" spans="1:1">
      <c r="A2364" s="144"/>
    </row>
    <row r="2365" spans="1:1">
      <c r="A2365" s="144"/>
    </row>
    <row r="2366" spans="1:1">
      <c r="A2366" s="144"/>
    </row>
    <row r="2367" spans="1:1">
      <c r="A2367" s="144"/>
    </row>
    <row r="2368" spans="1:1">
      <c r="A2368" s="144"/>
    </row>
    <row r="2369" spans="1:1">
      <c r="A2369" s="144"/>
    </row>
    <row r="2370" spans="1:1">
      <c r="A2370" s="144"/>
    </row>
    <row r="2371" spans="1:1">
      <c r="A2371" s="144"/>
    </row>
    <row r="2372" spans="1:1">
      <c r="A2372" s="144"/>
    </row>
    <row r="2373" spans="1:1">
      <c r="A2373" s="144"/>
    </row>
    <row r="2374" spans="1:1">
      <c r="A2374" s="144"/>
    </row>
    <row r="2375" spans="1:1">
      <c r="A2375" s="144"/>
    </row>
    <row r="2376" spans="1:1">
      <c r="A2376" s="144"/>
    </row>
    <row r="2377" spans="1:1">
      <c r="A2377" s="144"/>
    </row>
    <row r="2378" spans="1:1">
      <c r="A2378" s="144"/>
    </row>
    <row r="2379" spans="1:1">
      <c r="A2379" s="144"/>
    </row>
    <row r="2380" spans="1:1">
      <c r="A2380" s="144"/>
    </row>
    <row r="2381" spans="1:1">
      <c r="A2381" s="144"/>
    </row>
    <row r="2382" spans="1:1">
      <c r="A2382" s="144"/>
    </row>
    <row r="2383" spans="1:1">
      <c r="A2383" s="144"/>
    </row>
    <row r="2384" spans="1:1">
      <c r="A2384" s="144"/>
    </row>
    <row r="2385" spans="1:1">
      <c r="A2385" s="144"/>
    </row>
    <row r="2386" spans="1:1">
      <c r="A2386" s="144"/>
    </row>
    <row r="2387" spans="1:1">
      <c r="A2387" s="144"/>
    </row>
    <row r="2388" spans="1:1">
      <c r="A2388" s="144"/>
    </row>
    <row r="2389" spans="1:1">
      <c r="A2389" s="144"/>
    </row>
    <row r="2390" spans="1:1">
      <c r="A2390" s="144"/>
    </row>
    <row r="2391" spans="1:1">
      <c r="A2391" s="144"/>
    </row>
    <row r="2392" spans="1:1">
      <c r="A2392" s="144"/>
    </row>
    <row r="2393" spans="1:1">
      <c r="A2393" s="144"/>
    </row>
    <row r="2394" spans="1:1">
      <c r="A2394" s="144"/>
    </row>
    <row r="2395" spans="1:1">
      <c r="A2395" s="144"/>
    </row>
    <row r="2396" spans="1:1">
      <c r="A2396" s="144"/>
    </row>
    <row r="2397" spans="1:1">
      <c r="A2397" s="144"/>
    </row>
    <row r="2398" spans="1:1">
      <c r="A2398" s="144"/>
    </row>
    <row r="2399" spans="1:1">
      <c r="A2399" s="144"/>
    </row>
    <row r="2400" spans="1:1">
      <c r="A2400" s="144"/>
    </row>
    <row r="2401" spans="1:1">
      <c r="A2401" s="144"/>
    </row>
    <row r="2402" spans="1:1">
      <c r="A2402" s="144"/>
    </row>
    <row r="2403" spans="1:1">
      <c r="A2403" s="144"/>
    </row>
    <row r="2404" spans="1:1">
      <c r="A2404" s="144"/>
    </row>
    <row r="2405" spans="1:1">
      <c r="A2405" s="144"/>
    </row>
    <row r="2406" spans="1:1">
      <c r="A2406" s="144"/>
    </row>
    <row r="2407" spans="1:1">
      <c r="A2407" s="144"/>
    </row>
    <row r="2408" spans="1:1">
      <c r="A2408" s="144"/>
    </row>
    <row r="2409" spans="1:1">
      <c r="A2409" s="144"/>
    </row>
    <row r="2410" spans="1:1">
      <c r="A2410" s="144"/>
    </row>
    <row r="2411" spans="1:1">
      <c r="A2411" s="144"/>
    </row>
    <row r="2412" spans="1:1">
      <c r="A2412" s="144"/>
    </row>
    <row r="2413" spans="1:1">
      <c r="A2413" s="144"/>
    </row>
    <row r="2414" spans="1:1">
      <c r="A2414" s="144"/>
    </row>
    <row r="2415" spans="1:1">
      <c r="A2415" s="144"/>
    </row>
    <row r="2416" spans="1:1">
      <c r="A2416" s="144"/>
    </row>
    <row r="2417" spans="1:1">
      <c r="A2417" s="144"/>
    </row>
    <row r="2418" spans="1:1">
      <c r="A2418" s="144"/>
    </row>
    <row r="2419" spans="1:1">
      <c r="A2419" s="144"/>
    </row>
    <row r="2420" spans="1:1">
      <c r="A2420" s="144"/>
    </row>
    <row r="2421" spans="1:1">
      <c r="A2421" s="144"/>
    </row>
    <row r="2422" spans="1:1">
      <c r="A2422" s="144"/>
    </row>
    <row r="2423" spans="1:1">
      <c r="A2423" s="144"/>
    </row>
    <row r="2424" spans="1:1">
      <c r="A2424" s="144"/>
    </row>
    <row r="2425" spans="1:1">
      <c r="A2425" s="144"/>
    </row>
    <row r="2426" spans="1:1">
      <c r="A2426" s="144"/>
    </row>
    <row r="2427" spans="1:1">
      <c r="A2427" s="144"/>
    </row>
    <row r="2428" spans="1:1">
      <c r="A2428" s="144"/>
    </row>
    <row r="2429" spans="1:1">
      <c r="A2429" s="144"/>
    </row>
    <row r="2430" spans="1:1">
      <c r="A2430" s="144"/>
    </row>
    <row r="2431" spans="1:1">
      <c r="A2431" s="144"/>
    </row>
    <row r="2432" spans="1:1">
      <c r="A2432" s="144"/>
    </row>
    <row r="2433" spans="1:1">
      <c r="A2433" s="144"/>
    </row>
    <row r="2434" spans="1:1">
      <c r="A2434" s="144"/>
    </row>
    <row r="2435" spans="1:1">
      <c r="A2435" s="144"/>
    </row>
    <row r="2436" spans="1:1">
      <c r="A2436" s="144"/>
    </row>
    <row r="2437" spans="1:1">
      <c r="A2437" s="144"/>
    </row>
    <row r="2438" spans="1:1">
      <c r="A2438" s="144"/>
    </row>
    <row r="2439" spans="1:1">
      <c r="A2439" s="144"/>
    </row>
    <row r="2440" spans="1:1">
      <c r="A2440" s="144"/>
    </row>
    <row r="2441" spans="1:1">
      <c r="A2441" s="144"/>
    </row>
    <row r="2442" spans="1:1">
      <c r="A2442" s="144"/>
    </row>
    <row r="2443" spans="1:1">
      <c r="A2443" s="144"/>
    </row>
    <row r="2444" spans="1:1">
      <c r="A2444" s="144"/>
    </row>
    <row r="2445" spans="1:1">
      <c r="A2445" s="144"/>
    </row>
    <row r="2446" spans="1:1">
      <c r="A2446" s="144"/>
    </row>
    <row r="2447" spans="1:1">
      <c r="A2447" s="144"/>
    </row>
    <row r="2448" spans="1:1">
      <c r="A2448" s="144"/>
    </row>
    <row r="2449" spans="1:1">
      <c r="A2449" s="144"/>
    </row>
    <row r="2450" spans="1:1">
      <c r="A2450" s="144"/>
    </row>
    <row r="2451" spans="1:1">
      <c r="A2451" s="144"/>
    </row>
    <row r="2452" spans="1:1">
      <c r="A2452" s="144"/>
    </row>
    <row r="2453" spans="1:1">
      <c r="A2453" s="144"/>
    </row>
    <row r="2454" spans="1:1">
      <c r="A2454" s="144"/>
    </row>
    <row r="2455" spans="1:1">
      <c r="A2455" s="144"/>
    </row>
    <row r="2456" spans="1:1">
      <c r="A2456" s="144"/>
    </row>
    <row r="2457" spans="1:1">
      <c r="A2457" s="144"/>
    </row>
    <row r="2458" spans="1:1">
      <c r="A2458" s="144"/>
    </row>
    <row r="2459" spans="1:1">
      <c r="A2459" s="144"/>
    </row>
    <row r="2460" spans="1:1">
      <c r="A2460" s="144"/>
    </row>
    <row r="2461" spans="1:1">
      <c r="A2461" s="144"/>
    </row>
    <row r="2462" spans="1:1">
      <c r="A2462" s="144"/>
    </row>
    <row r="2463" spans="1:1">
      <c r="A2463" s="144"/>
    </row>
    <row r="2464" spans="1:1">
      <c r="A2464" s="144"/>
    </row>
    <row r="2465" spans="1:1">
      <c r="A2465" s="144"/>
    </row>
    <row r="2466" spans="1:1">
      <c r="A2466" s="144"/>
    </row>
    <row r="2467" spans="1:1">
      <c r="A2467" s="144"/>
    </row>
    <row r="2468" spans="1:1">
      <c r="A2468" s="144"/>
    </row>
    <row r="2469" spans="1:1">
      <c r="A2469" s="144"/>
    </row>
    <row r="2470" spans="1:1">
      <c r="A2470" s="144"/>
    </row>
    <row r="2471" spans="1:1">
      <c r="A2471" s="144"/>
    </row>
    <row r="2472" spans="1:1">
      <c r="A2472" s="144"/>
    </row>
    <row r="2473" spans="1:1">
      <c r="A2473" s="144"/>
    </row>
    <row r="2474" spans="1:1">
      <c r="A2474" s="144"/>
    </row>
    <row r="2475" spans="1:1">
      <c r="A2475" s="144"/>
    </row>
    <row r="2476" spans="1:1">
      <c r="A2476" s="144"/>
    </row>
    <row r="2477" spans="1:1">
      <c r="A2477" s="144"/>
    </row>
    <row r="2478" spans="1:1">
      <c r="A2478" s="144"/>
    </row>
    <row r="2479" spans="1:1">
      <c r="A2479" s="144"/>
    </row>
    <row r="2480" spans="1:1">
      <c r="A2480" s="144"/>
    </row>
    <row r="2481" spans="1:1">
      <c r="A2481" s="144"/>
    </row>
    <row r="2482" spans="1:1">
      <c r="A2482" s="144"/>
    </row>
    <row r="2483" spans="1:1">
      <c r="A2483" s="144"/>
    </row>
    <row r="2484" spans="1:1">
      <c r="A2484" s="144"/>
    </row>
    <row r="2485" spans="1:1">
      <c r="A2485" s="144"/>
    </row>
    <row r="2486" spans="1:1">
      <c r="A2486" s="144"/>
    </row>
    <row r="2487" spans="1:1">
      <c r="A2487" s="144"/>
    </row>
    <row r="2488" spans="1:1">
      <c r="A2488" s="144"/>
    </row>
    <row r="2489" spans="1:1">
      <c r="A2489" s="144"/>
    </row>
    <row r="2490" spans="1:1">
      <c r="A2490" s="144"/>
    </row>
    <row r="2491" spans="1:1">
      <c r="A2491" s="144"/>
    </row>
    <row r="2492" spans="1:1">
      <c r="A2492" s="144"/>
    </row>
    <row r="2493" spans="1:1">
      <c r="A2493" s="144"/>
    </row>
    <row r="2494" spans="1:1">
      <c r="A2494" s="144"/>
    </row>
    <row r="2495" spans="1:1">
      <c r="A2495" s="144"/>
    </row>
    <row r="2496" spans="1:1">
      <c r="A2496" s="144"/>
    </row>
    <row r="2497" spans="1:1">
      <c r="A2497" s="144"/>
    </row>
    <row r="2498" spans="1:1">
      <c r="A2498" s="144"/>
    </row>
    <row r="2499" spans="1:1">
      <c r="A2499" s="144"/>
    </row>
    <row r="2500" spans="1:1">
      <c r="A2500" s="144"/>
    </row>
    <row r="2501" spans="1:1">
      <c r="A2501" s="144"/>
    </row>
    <row r="2502" spans="1:1">
      <c r="A2502" s="144"/>
    </row>
    <row r="2503" spans="1:1">
      <c r="A2503" s="144"/>
    </row>
    <row r="2504" spans="1:1">
      <c r="A2504" s="144"/>
    </row>
    <row r="2505" spans="1:1">
      <c r="A2505" s="144"/>
    </row>
    <row r="2506" spans="1:1">
      <c r="A2506" s="144"/>
    </row>
    <row r="2507" spans="1:1">
      <c r="A2507" s="144"/>
    </row>
    <row r="2508" spans="1:1">
      <c r="A2508" s="144"/>
    </row>
    <row r="2509" spans="1:1">
      <c r="A2509" s="144"/>
    </row>
    <row r="2510" spans="1:1">
      <c r="A2510" s="144"/>
    </row>
    <row r="2511" spans="1:1">
      <c r="A2511" s="144"/>
    </row>
    <row r="2512" spans="1:1">
      <c r="A2512" s="144"/>
    </row>
    <row r="2513" spans="1:1">
      <c r="A2513" s="144"/>
    </row>
    <row r="2514" spans="1:1">
      <c r="A2514" s="144"/>
    </row>
    <row r="2515" spans="1:1">
      <c r="A2515" s="144"/>
    </row>
    <row r="2516" spans="1:1">
      <c r="A2516" s="144"/>
    </row>
    <row r="2517" spans="1:1">
      <c r="A2517" s="144"/>
    </row>
    <row r="2518" spans="1:1">
      <c r="A2518" s="144"/>
    </row>
    <row r="2519" spans="1:1">
      <c r="A2519" s="144"/>
    </row>
    <row r="2520" spans="1:1">
      <c r="A2520" s="144"/>
    </row>
    <row r="2521" spans="1:1">
      <c r="A2521" s="144"/>
    </row>
    <row r="2522" spans="1:1">
      <c r="A2522" s="144"/>
    </row>
    <row r="2523" spans="1:1">
      <c r="A2523" s="144"/>
    </row>
    <row r="2524" spans="1:1">
      <c r="A2524" s="144"/>
    </row>
    <row r="2525" spans="1:1">
      <c r="A2525" s="144"/>
    </row>
    <row r="2526" spans="1:1">
      <c r="A2526" s="144"/>
    </row>
    <row r="2527" spans="1:1">
      <c r="A2527" s="144"/>
    </row>
    <row r="2528" spans="1:1">
      <c r="A2528" s="144"/>
    </row>
    <row r="2529" spans="1:1">
      <c r="A2529" s="144"/>
    </row>
    <row r="2530" spans="1:1">
      <c r="A2530" s="144"/>
    </row>
    <row r="2531" spans="1:1">
      <c r="A2531" s="144"/>
    </row>
    <row r="2532" spans="1:1">
      <c r="A2532" s="144"/>
    </row>
    <row r="2533" spans="1:1">
      <c r="A2533" s="144"/>
    </row>
    <row r="2534" spans="1:1">
      <c r="A2534" s="144"/>
    </row>
    <row r="2535" spans="1:1">
      <c r="A2535" s="144"/>
    </row>
    <row r="2536" spans="1:1">
      <c r="A2536" s="144"/>
    </row>
    <row r="2537" spans="1:1">
      <c r="A2537" s="144"/>
    </row>
    <row r="2538" spans="1:1">
      <c r="A2538" s="144"/>
    </row>
    <row r="2539" spans="1:1">
      <c r="A2539" s="144"/>
    </row>
    <row r="2540" spans="1:1">
      <c r="A2540" s="144"/>
    </row>
    <row r="2541" spans="1:1">
      <c r="A2541" s="144"/>
    </row>
    <row r="2542" spans="1:1">
      <c r="A2542" s="144"/>
    </row>
    <row r="2543" spans="1:1">
      <c r="A2543" s="144"/>
    </row>
    <row r="2544" spans="1:1">
      <c r="A2544" s="144"/>
    </row>
    <row r="2545" spans="1:1">
      <c r="A2545" s="144"/>
    </row>
    <row r="2546" spans="1:1">
      <c r="A2546" s="144"/>
    </row>
    <row r="2547" spans="1:1">
      <c r="A2547" s="144"/>
    </row>
    <row r="2548" spans="1:1">
      <c r="A2548" s="144"/>
    </row>
    <row r="2549" spans="1:1">
      <c r="A2549" s="144"/>
    </row>
    <row r="2550" spans="1:1">
      <c r="A2550" s="144"/>
    </row>
    <row r="2551" spans="1:1">
      <c r="A2551" s="144"/>
    </row>
    <row r="2552" spans="1:1">
      <c r="A2552" s="144"/>
    </row>
    <row r="2553" spans="1:1">
      <c r="A2553" s="144"/>
    </row>
    <row r="2554" spans="1:1">
      <c r="A2554" s="144"/>
    </row>
    <row r="2555" spans="1:1">
      <c r="A2555" s="144"/>
    </row>
    <row r="2556" spans="1:1">
      <c r="A2556" s="144"/>
    </row>
    <row r="2557" spans="1:1">
      <c r="A2557" s="144"/>
    </row>
    <row r="2558" spans="1:1">
      <c r="A2558" s="144"/>
    </row>
    <row r="2559" spans="1:1">
      <c r="A2559" s="144"/>
    </row>
    <row r="2560" spans="1:1">
      <c r="A2560" s="144"/>
    </row>
    <row r="2561" spans="1:1">
      <c r="A2561" s="144"/>
    </row>
    <row r="2562" spans="1:1">
      <c r="A2562" s="144"/>
    </row>
    <row r="2563" spans="1:1">
      <c r="A2563" s="144"/>
    </row>
    <row r="2564" spans="1:1">
      <c r="A2564" s="144"/>
    </row>
    <row r="2565" spans="1:1">
      <c r="A2565" s="144"/>
    </row>
    <row r="2566" spans="1:1">
      <c r="A2566" s="144"/>
    </row>
    <row r="2567" spans="1:1">
      <c r="A2567" s="144"/>
    </row>
    <row r="2568" spans="1:1">
      <c r="A2568" s="144"/>
    </row>
    <row r="2569" spans="1:1">
      <c r="A2569" s="144"/>
    </row>
    <row r="2570" spans="1:1">
      <c r="A2570" s="144"/>
    </row>
    <row r="2571" spans="1:1">
      <c r="A2571" s="144"/>
    </row>
    <row r="2572" spans="1:1">
      <c r="A2572" s="144"/>
    </row>
    <row r="2573" spans="1:1">
      <c r="A2573" s="144"/>
    </row>
    <row r="2574" spans="1:1">
      <c r="A2574" s="144"/>
    </row>
    <row r="2575" spans="1:1">
      <c r="A2575" s="144"/>
    </row>
    <row r="2576" spans="1:1">
      <c r="A2576" s="144"/>
    </row>
    <row r="2577" spans="1:1">
      <c r="A2577" s="144"/>
    </row>
    <row r="2578" spans="1:1">
      <c r="A2578" s="144"/>
    </row>
    <row r="2579" spans="1:1">
      <c r="A2579" s="144"/>
    </row>
    <row r="2580" spans="1:1">
      <c r="A2580" s="144"/>
    </row>
    <row r="2581" spans="1:1">
      <c r="A2581" s="144"/>
    </row>
    <row r="2582" spans="1:1">
      <c r="A2582" s="144"/>
    </row>
    <row r="2583" spans="1:1">
      <c r="A2583" s="144"/>
    </row>
    <row r="2584" spans="1:1">
      <c r="A2584" s="144"/>
    </row>
    <row r="2585" spans="1:1">
      <c r="A2585" s="144"/>
    </row>
    <row r="2586" spans="1:1">
      <c r="A2586" s="144"/>
    </row>
    <row r="2587" spans="1:1">
      <c r="A2587" s="144"/>
    </row>
    <row r="2588" spans="1:1">
      <c r="A2588" s="144"/>
    </row>
    <row r="2589" spans="1:1">
      <c r="A2589" s="144"/>
    </row>
    <row r="2590" spans="1:1">
      <c r="A2590" s="144"/>
    </row>
    <row r="2591" spans="1:1">
      <c r="A2591" s="144"/>
    </row>
    <row r="2592" spans="1:1">
      <c r="A2592" s="144"/>
    </row>
    <row r="2593" spans="1:1">
      <c r="A2593" s="144"/>
    </row>
    <row r="2594" spans="1:1">
      <c r="A2594" s="144"/>
    </row>
    <row r="2595" spans="1:1">
      <c r="A2595" s="144"/>
    </row>
    <row r="2596" spans="1:1">
      <c r="A2596" s="144"/>
    </row>
    <row r="2597" spans="1:1">
      <c r="A2597" s="144"/>
    </row>
    <row r="2598" spans="1:1">
      <c r="A2598" s="144"/>
    </row>
    <row r="2599" spans="1:1">
      <c r="A2599" s="144"/>
    </row>
    <row r="2600" spans="1:1">
      <c r="A2600" s="144"/>
    </row>
    <row r="2601" spans="1:1">
      <c r="A2601" s="144"/>
    </row>
    <row r="2602" spans="1:1">
      <c r="A2602" s="144"/>
    </row>
    <row r="2603" spans="1:1">
      <c r="A2603" s="144"/>
    </row>
    <row r="2604" spans="1:1">
      <c r="A2604" s="144"/>
    </row>
    <row r="2605" spans="1:1">
      <c r="A2605" s="144"/>
    </row>
    <row r="2606" spans="1:1">
      <c r="A2606" s="144"/>
    </row>
    <row r="2607" spans="1:1">
      <c r="A2607" s="144"/>
    </row>
    <row r="2608" spans="1:1">
      <c r="A2608" s="144"/>
    </row>
    <row r="2609" spans="1:1">
      <c r="A2609" s="144"/>
    </row>
    <row r="2610" spans="1:1">
      <c r="A2610" s="144"/>
    </row>
    <row r="2611" spans="1:1">
      <c r="A2611" s="144"/>
    </row>
    <row r="2612" spans="1:1">
      <c r="A2612" s="144"/>
    </row>
    <row r="2613" spans="1:1">
      <c r="A2613" s="144"/>
    </row>
    <row r="2614" spans="1:1">
      <c r="A2614" s="144"/>
    </row>
    <row r="2615" spans="1:1">
      <c r="A2615" s="144"/>
    </row>
    <row r="2616" spans="1:1">
      <c r="A2616" s="144"/>
    </row>
    <row r="2617" spans="1:1">
      <c r="A2617" s="144"/>
    </row>
    <row r="2618" spans="1:1">
      <c r="A2618" s="144"/>
    </row>
    <row r="2619" spans="1:1">
      <c r="A2619" s="144"/>
    </row>
    <row r="2620" spans="1:1">
      <c r="A2620" s="144"/>
    </row>
    <row r="2621" spans="1:1">
      <c r="A2621" s="144"/>
    </row>
    <row r="2622" spans="1:1">
      <c r="A2622" s="144"/>
    </row>
    <row r="2623" spans="1:1">
      <c r="A2623" s="144"/>
    </row>
    <row r="2624" spans="1:1">
      <c r="A2624" s="144"/>
    </row>
    <row r="2625" spans="1:1">
      <c r="A2625" s="144"/>
    </row>
    <row r="2626" spans="1:1">
      <c r="A2626" s="144"/>
    </row>
    <row r="2627" spans="1:1">
      <c r="A2627" s="144"/>
    </row>
    <row r="2628" spans="1:1">
      <c r="A2628" s="144"/>
    </row>
    <row r="2629" spans="1:1">
      <c r="A2629" s="144"/>
    </row>
    <row r="2630" spans="1:1">
      <c r="A2630" s="144"/>
    </row>
    <row r="2631" spans="1:1">
      <c r="A2631" s="144"/>
    </row>
    <row r="2632" spans="1:1">
      <c r="A2632" s="144"/>
    </row>
    <row r="2633" spans="1:1">
      <c r="A2633" s="144"/>
    </row>
    <row r="2634" spans="1:1">
      <c r="A2634" s="144"/>
    </row>
    <row r="2635" spans="1:1">
      <c r="A2635" s="144"/>
    </row>
    <row r="2636" spans="1:1">
      <c r="A2636" s="144"/>
    </row>
    <row r="2637" spans="1:1">
      <c r="A2637" s="144"/>
    </row>
    <row r="2638" spans="1:1">
      <c r="A2638" s="144"/>
    </row>
    <row r="2639" spans="1:1">
      <c r="A2639" s="144"/>
    </row>
    <row r="2640" spans="1:1">
      <c r="A2640" s="144"/>
    </row>
    <row r="2641" spans="1:1">
      <c r="A2641" s="144"/>
    </row>
    <row r="2642" spans="1:1">
      <c r="A2642" s="144"/>
    </row>
    <row r="2643" spans="1:1">
      <c r="A2643" s="144"/>
    </row>
    <row r="2644" spans="1:1">
      <c r="A2644" s="144"/>
    </row>
    <row r="2645" spans="1:1">
      <c r="A2645" s="144"/>
    </row>
    <row r="2646" spans="1:1">
      <c r="A2646" s="144"/>
    </row>
    <row r="2647" spans="1:1">
      <c r="A2647" s="144"/>
    </row>
    <row r="2648" spans="1:1">
      <c r="A2648" s="144"/>
    </row>
    <row r="2649" spans="1:1">
      <c r="A2649" s="144"/>
    </row>
    <row r="2650" spans="1:1">
      <c r="A2650" s="144"/>
    </row>
    <row r="2651" spans="1:1">
      <c r="A2651" s="144"/>
    </row>
    <row r="2652" spans="1:1">
      <c r="A2652" s="144"/>
    </row>
    <row r="2653" spans="1:1">
      <c r="A2653" s="144"/>
    </row>
    <row r="2654" spans="1:1">
      <c r="A2654" s="144"/>
    </row>
    <row r="2655" spans="1:1">
      <c r="A2655" s="144"/>
    </row>
    <row r="2656" spans="1:1">
      <c r="A2656" s="144"/>
    </row>
    <row r="2657" spans="1:1">
      <c r="A2657" s="144"/>
    </row>
    <row r="2658" spans="1:1">
      <c r="A2658" s="144"/>
    </row>
    <row r="2659" spans="1:1">
      <c r="A2659" s="144"/>
    </row>
    <row r="2660" spans="1:1">
      <c r="A2660" s="144"/>
    </row>
    <row r="2661" spans="1:1">
      <c r="A2661" s="144"/>
    </row>
    <row r="2662" spans="1:1">
      <c r="A2662" s="144"/>
    </row>
    <row r="2663" spans="1:1">
      <c r="A2663" s="144"/>
    </row>
    <row r="2664" spans="1:1">
      <c r="A2664" s="144"/>
    </row>
    <row r="2665" spans="1:1">
      <c r="A2665" s="144"/>
    </row>
    <row r="2666" spans="1:1">
      <c r="A2666" s="144"/>
    </row>
    <row r="2667" spans="1:1">
      <c r="A2667" s="144"/>
    </row>
    <row r="2668" spans="1:1">
      <c r="A2668" s="144"/>
    </row>
    <row r="2669" spans="1:1">
      <c r="A2669" s="144"/>
    </row>
    <row r="2670" spans="1:1">
      <c r="A2670" s="144"/>
    </row>
    <row r="2671" spans="1:1">
      <c r="A2671" s="144"/>
    </row>
    <row r="2672" spans="1:1">
      <c r="A2672" s="144"/>
    </row>
    <row r="2673" spans="1:1">
      <c r="A2673" s="144"/>
    </row>
    <row r="2674" spans="1:1">
      <c r="A2674" s="144"/>
    </row>
    <row r="2675" spans="1:1">
      <c r="A2675" s="144"/>
    </row>
    <row r="2676" spans="1:1">
      <c r="A2676" s="144"/>
    </row>
    <row r="2677" spans="1:1">
      <c r="A2677" s="144"/>
    </row>
    <row r="2678" spans="1:1">
      <c r="A2678" s="144"/>
    </row>
    <row r="2679" spans="1:1">
      <c r="A2679" s="144"/>
    </row>
    <row r="2680" spans="1:1">
      <c r="A2680" s="144"/>
    </row>
    <row r="2681" spans="1:1">
      <c r="A2681" s="144"/>
    </row>
    <row r="2682" spans="1:1">
      <c r="A2682" s="144"/>
    </row>
    <row r="2683" spans="1:1">
      <c r="A2683" s="144"/>
    </row>
    <row r="2684" spans="1:1">
      <c r="A2684" s="144"/>
    </row>
    <row r="2685" spans="1:1">
      <c r="A2685" s="144"/>
    </row>
    <row r="2686" spans="1:1">
      <c r="A2686" s="144"/>
    </row>
    <row r="2687" spans="1:1">
      <c r="A2687" s="144"/>
    </row>
    <row r="2688" spans="1:1">
      <c r="A2688" s="144"/>
    </row>
    <row r="2689" spans="1:1">
      <c r="A2689" s="144"/>
    </row>
    <row r="2690" spans="1:1">
      <c r="A2690" s="144"/>
    </row>
    <row r="2691" spans="1:1">
      <c r="A2691" s="144"/>
    </row>
    <row r="2692" spans="1:1">
      <c r="A2692" s="144"/>
    </row>
    <row r="2693" spans="1:1">
      <c r="A2693" s="144"/>
    </row>
    <row r="2694" spans="1:1">
      <c r="A2694" s="144"/>
    </row>
    <row r="2695" spans="1:1">
      <c r="A2695" s="144"/>
    </row>
    <row r="2696" spans="1:1">
      <c r="A2696" s="144"/>
    </row>
    <row r="2697" spans="1:1">
      <c r="A2697" s="144"/>
    </row>
    <row r="2698" spans="1:1">
      <c r="A2698" s="144"/>
    </row>
    <row r="2699" spans="1:1">
      <c r="A2699" s="144"/>
    </row>
    <row r="2700" spans="1:1">
      <c r="A2700" s="144"/>
    </row>
    <row r="2701" spans="1:1">
      <c r="A2701" s="144"/>
    </row>
    <row r="2702" spans="1:1">
      <c r="A2702" s="144"/>
    </row>
    <row r="2703" spans="1:1">
      <c r="A2703" s="144"/>
    </row>
    <row r="2704" spans="1:1">
      <c r="A2704" s="144"/>
    </row>
    <row r="2705" spans="1:1">
      <c r="A2705" s="144"/>
    </row>
    <row r="2706" spans="1:1">
      <c r="A2706" s="144"/>
    </row>
    <row r="2707" spans="1:1">
      <c r="A2707" s="144"/>
    </row>
    <row r="2708" spans="1:1">
      <c r="A2708" s="144"/>
    </row>
    <row r="2709" spans="1:1">
      <c r="A2709" s="144"/>
    </row>
    <row r="2710" spans="1:1">
      <c r="A2710" s="144"/>
    </row>
    <row r="2711" spans="1:1">
      <c r="A2711" s="144"/>
    </row>
    <row r="2712" spans="1:1">
      <c r="A2712" s="144"/>
    </row>
    <row r="2713" spans="1:1">
      <c r="A2713" s="144"/>
    </row>
    <row r="2714" spans="1:1">
      <c r="A2714" s="144"/>
    </row>
    <row r="2715" spans="1:1">
      <c r="A2715" s="144"/>
    </row>
    <row r="2716" spans="1:1">
      <c r="A2716" s="144"/>
    </row>
    <row r="2717" spans="1:1">
      <c r="A2717" s="144"/>
    </row>
    <row r="2718" spans="1:1">
      <c r="A2718" s="144"/>
    </row>
    <row r="2719" spans="1:1">
      <c r="A2719" s="144"/>
    </row>
    <row r="2720" spans="1:1">
      <c r="A2720" s="144"/>
    </row>
    <row r="2721" spans="1:1">
      <c r="A2721" s="144"/>
    </row>
    <row r="2722" spans="1:1">
      <c r="A2722" s="144"/>
    </row>
    <row r="2723" spans="1:1">
      <c r="A2723" s="144"/>
    </row>
    <row r="2724" spans="1:1">
      <c r="A2724" s="144"/>
    </row>
    <row r="2725" spans="1:1">
      <c r="A2725" s="144"/>
    </row>
    <row r="2726" spans="1:1">
      <c r="A2726" s="144"/>
    </row>
    <row r="2727" spans="1:1">
      <c r="A2727" s="144"/>
    </row>
    <row r="2728" spans="1:1">
      <c r="A2728" s="144"/>
    </row>
    <row r="2729" spans="1:1">
      <c r="A2729" s="144"/>
    </row>
    <row r="2730" spans="1:1">
      <c r="A2730" s="144"/>
    </row>
    <row r="2731" spans="1:1">
      <c r="A2731" s="144"/>
    </row>
    <row r="2732" spans="1:1">
      <c r="A2732" s="144"/>
    </row>
    <row r="2733" spans="1:1">
      <c r="A2733" s="144"/>
    </row>
    <row r="2734" spans="1:1">
      <c r="A2734" s="144"/>
    </row>
    <row r="2735" spans="1:1">
      <c r="A2735" s="144"/>
    </row>
    <row r="2736" spans="1:1">
      <c r="A2736" s="144"/>
    </row>
    <row r="2737" spans="1:1">
      <c r="A2737" s="144"/>
    </row>
    <row r="2738" spans="1:1">
      <c r="A2738" s="144"/>
    </row>
    <row r="2739" spans="1:1">
      <c r="A2739" s="144"/>
    </row>
    <row r="2740" spans="1:1">
      <c r="A2740" s="144"/>
    </row>
    <row r="2741" spans="1:1">
      <c r="A2741" s="144"/>
    </row>
    <row r="2742" spans="1:1">
      <c r="A2742" s="144"/>
    </row>
    <row r="2743" spans="1:1">
      <c r="A2743" s="144"/>
    </row>
    <row r="2744" spans="1:1">
      <c r="A2744" s="144"/>
    </row>
    <row r="2745" spans="1:1">
      <c r="A2745" s="144"/>
    </row>
    <row r="2746" spans="1:1">
      <c r="A2746" s="144"/>
    </row>
    <row r="2747" spans="1:1">
      <c r="A2747" s="144"/>
    </row>
    <row r="2748" spans="1:1">
      <c r="A2748" s="144"/>
    </row>
    <row r="2749" spans="1:1">
      <c r="A2749" s="144"/>
    </row>
    <row r="2750" spans="1:1">
      <c r="A2750" s="144"/>
    </row>
    <row r="2751" spans="1:1">
      <c r="A2751" s="144"/>
    </row>
    <row r="2752" spans="1:1">
      <c r="A2752" s="144"/>
    </row>
    <row r="2753" spans="1:1">
      <c r="A2753" s="144"/>
    </row>
    <row r="2754" spans="1:1">
      <c r="A2754" s="144"/>
    </row>
    <row r="2755" spans="1:1">
      <c r="A2755" s="144"/>
    </row>
    <row r="2756" spans="1:1">
      <c r="A2756" s="144"/>
    </row>
    <row r="2757" spans="1:1">
      <c r="A2757" s="144"/>
    </row>
    <row r="2758" spans="1:1">
      <c r="A2758" s="144"/>
    </row>
    <row r="2759" spans="1:1">
      <c r="A2759" s="144"/>
    </row>
    <row r="2760" spans="1:1">
      <c r="A2760" s="144"/>
    </row>
    <row r="2761" spans="1:1">
      <c r="A2761" s="144"/>
    </row>
    <row r="2762" spans="1:1">
      <c r="A2762" s="144"/>
    </row>
    <row r="2763" spans="1:1">
      <c r="A2763" s="144"/>
    </row>
    <row r="2764" spans="1:1">
      <c r="A2764" s="144"/>
    </row>
    <row r="2765" spans="1:1">
      <c r="A2765" s="144"/>
    </row>
    <row r="2766" spans="1:1">
      <c r="A2766" s="144"/>
    </row>
    <row r="2767" spans="1:1">
      <c r="A2767" s="144"/>
    </row>
    <row r="2768" spans="1:1">
      <c r="A2768" s="144"/>
    </row>
    <row r="2769" spans="1:1">
      <c r="A2769" s="144"/>
    </row>
    <row r="2770" spans="1:1">
      <c r="A2770" s="144"/>
    </row>
    <row r="2771" spans="1:1">
      <c r="A2771" s="144"/>
    </row>
    <row r="2772" spans="1:1">
      <c r="A2772" s="144"/>
    </row>
    <row r="2773" spans="1:1">
      <c r="A2773" s="144"/>
    </row>
    <row r="2774" spans="1:1">
      <c r="A2774" s="144"/>
    </row>
    <row r="2775" spans="1:1">
      <c r="A2775" s="144"/>
    </row>
    <row r="2776" spans="1:1">
      <c r="A2776" s="144"/>
    </row>
    <row r="2777" spans="1:1">
      <c r="A2777" s="144"/>
    </row>
    <row r="2778" spans="1:1">
      <c r="A2778" s="144"/>
    </row>
    <row r="2779" spans="1:1">
      <c r="A2779" s="144"/>
    </row>
    <row r="2780" spans="1:1">
      <c r="A2780" s="144"/>
    </row>
    <row r="2781" spans="1:1">
      <c r="A2781" s="144"/>
    </row>
    <row r="2782" spans="1:1">
      <c r="A2782" s="144"/>
    </row>
    <row r="2783" spans="1:1">
      <c r="A2783" s="144"/>
    </row>
    <row r="2784" spans="1:1">
      <c r="A2784" s="144"/>
    </row>
    <row r="2785" spans="1:1">
      <c r="A2785" s="144"/>
    </row>
    <row r="2786" spans="1:1">
      <c r="A2786" s="144"/>
    </row>
    <row r="2787" spans="1:1">
      <c r="A2787" s="144"/>
    </row>
    <row r="2788" spans="1:1">
      <c r="A2788" s="144"/>
    </row>
    <row r="2789" spans="1:1">
      <c r="A2789" s="144"/>
    </row>
    <row r="2790" spans="1:1">
      <c r="A2790" s="144"/>
    </row>
    <row r="2791" spans="1:1">
      <c r="A2791" s="144"/>
    </row>
    <row r="2792" spans="1:1">
      <c r="A2792" s="144"/>
    </row>
    <row r="2793" spans="1:1">
      <c r="A2793" s="144"/>
    </row>
    <row r="2794" spans="1:1">
      <c r="A2794" s="144"/>
    </row>
    <row r="2795" spans="1:1">
      <c r="A2795" s="144"/>
    </row>
    <row r="2796" spans="1:1">
      <c r="A2796" s="144"/>
    </row>
    <row r="2797" spans="1:1">
      <c r="A2797" s="144"/>
    </row>
    <row r="2798" spans="1:1">
      <c r="A2798" s="144"/>
    </row>
    <row r="2799" spans="1:1">
      <c r="A2799" s="144"/>
    </row>
    <row r="2800" spans="1:1">
      <c r="A2800" s="144"/>
    </row>
    <row r="2801" spans="1:1">
      <c r="A2801" s="144"/>
    </row>
    <row r="2802" spans="1:1">
      <c r="A2802" s="144"/>
    </row>
    <row r="2803" spans="1:1">
      <c r="A2803" s="144"/>
    </row>
    <row r="2804" spans="1:1">
      <c r="A2804" s="144"/>
    </row>
    <row r="2805" spans="1:1">
      <c r="A2805" s="144"/>
    </row>
    <row r="2806" spans="1:1">
      <c r="A2806" s="144"/>
    </row>
    <row r="2807" spans="1:1">
      <c r="A2807" s="144"/>
    </row>
    <row r="2808" spans="1:1">
      <c r="A2808" s="144"/>
    </row>
    <row r="2809" spans="1:1">
      <c r="A2809" s="144"/>
    </row>
    <row r="2810" spans="1:1">
      <c r="A2810" s="144"/>
    </row>
    <row r="2811" spans="1:1">
      <c r="A2811" s="144"/>
    </row>
    <row r="2812" spans="1:1">
      <c r="A2812" s="144"/>
    </row>
    <row r="2813" spans="1:1">
      <c r="A2813" s="144"/>
    </row>
    <row r="2814" spans="1:1">
      <c r="A2814" s="144"/>
    </row>
    <row r="2815" spans="1:1">
      <c r="A2815" s="144"/>
    </row>
    <row r="2816" spans="1:1">
      <c r="A2816" s="144"/>
    </row>
    <row r="2817" spans="1:1">
      <c r="A2817" s="144"/>
    </row>
    <row r="2818" spans="1:1">
      <c r="A2818" s="144"/>
    </row>
    <row r="2819" spans="1:1">
      <c r="A2819" s="144"/>
    </row>
    <row r="2820" spans="1:1">
      <c r="A2820" s="144"/>
    </row>
    <row r="2821" spans="1:1">
      <c r="A2821" s="144"/>
    </row>
    <row r="2822" spans="1:1">
      <c r="A2822" s="144"/>
    </row>
    <row r="2823" spans="1:1">
      <c r="A2823" s="144"/>
    </row>
    <row r="2824" spans="1:1">
      <c r="A2824" s="144"/>
    </row>
    <row r="2825" spans="1:1">
      <c r="A2825" s="144"/>
    </row>
    <row r="2826" spans="1:1">
      <c r="A2826" s="144"/>
    </row>
    <row r="2827" spans="1:1">
      <c r="A2827" s="144"/>
    </row>
    <row r="2828" spans="1:1">
      <c r="A2828" s="144"/>
    </row>
    <row r="2829" spans="1:1">
      <c r="A2829" s="144"/>
    </row>
    <row r="2830" spans="1:1">
      <c r="A2830" s="144"/>
    </row>
    <row r="2831" spans="1:1">
      <c r="A2831" s="144"/>
    </row>
    <row r="2832" spans="1:1">
      <c r="A2832" s="144"/>
    </row>
    <row r="2833" spans="1:1">
      <c r="A2833" s="144"/>
    </row>
    <row r="2834" spans="1:1">
      <c r="A2834" s="144"/>
    </row>
    <row r="2835" spans="1:1">
      <c r="A2835" s="144"/>
    </row>
    <row r="2836" spans="1:1">
      <c r="A2836" s="144"/>
    </row>
    <row r="2837" spans="1:1">
      <c r="A2837" s="144"/>
    </row>
    <row r="2838" spans="1:1">
      <c r="A2838" s="144"/>
    </row>
    <row r="2839" spans="1:1">
      <c r="A2839" s="144"/>
    </row>
    <row r="2840" spans="1:1">
      <c r="A2840" s="144"/>
    </row>
    <row r="2841" spans="1:1">
      <c r="A2841" s="144"/>
    </row>
    <row r="2842" spans="1:1">
      <c r="A2842" s="144"/>
    </row>
    <row r="2843" spans="1:1">
      <c r="A2843" s="144"/>
    </row>
    <row r="2844" spans="1:1">
      <c r="A2844" s="144"/>
    </row>
    <row r="2845" spans="1:1">
      <c r="A2845" s="144"/>
    </row>
    <row r="2846" spans="1:1">
      <c r="A2846" s="144"/>
    </row>
    <row r="2847" spans="1:1">
      <c r="A2847" s="144"/>
    </row>
    <row r="2848" spans="1:1">
      <c r="A2848" s="144"/>
    </row>
    <row r="2849" spans="1:1">
      <c r="A2849" s="144"/>
    </row>
    <row r="2850" spans="1:1">
      <c r="A2850" s="144"/>
    </row>
    <row r="2851" spans="1:1">
      <c r="A2851" s="144"/>
    </row>
    <row r="2852" spans="1:1">
      <c r="A2852" s="144"/>
    </row>
    <row r="2853" spans="1:1">
      <c r="A2853" s="144"/>
    </row>
    <row r="2854" spans="1:1">
      <c r="A2854" s="144"/>
    </row>
    <row r="2855" spans="1:1">
      <c r="A2855" s="144"/>
    </row>
    <row r="2856" spans="1:1">
      <c r="A2856" s="144"/>
    </row>
    <row r="2857" spans="1:1">
      <c r="A2857" s="144"/>
    </row>
    <row r="2858" spans="1:1">
      <c r="A2858" s="144"/>
    </row>
    <row r="2859" spans="1:1">
      <c r="A2859" s="144"/>
    </row>
    <row r="2860" spans="1:1">
      <c r="A2860" s="144"/>
    </row>
    <row r="2861" spans="1:1">
      <c r="A2861" s="144"/>
    </row>
    <row r="2862" spans="1:1">
      <c r="A2862" s="144"/>
    </row>
    <row r="2863" spans="1:1">
      <c r="A2863" s="144"/>
    </row>
    <row r="2864" spans="1:1">
      <c r="A2864" s="144"/>
    </row>
    <row r="2865" spans="1:1">
      <c r="A2865" s="144"/>
    </row>
    <row r="2866" spans="1:1">
      <c r="A2866" s="144"/>
    </row>
    <row r="2867" spans="1:1">
      <c r="A2867" s="144"/>
    </row>
    <row r="2868" spans="1:1">
      <c r="A2868" s="144"/>
    </row>
    <row r="2869" spans="1:1">
      <c r="A2869" s="144"/>
    </row>
    <row r="2870" spans="1:1">
      <c r="A2870" s="144"/>
    </row>
    <row r="2871" spans="1:1">
      <c r="A2871" s="144"/>
    </row>
    <row r="2872" spans="1:1">
      <c r="A2872" s="144"/>
    </row>
    <row r="2873" spans="1:1">
      <c r="A2873" s="144"/>
    </row>
    <row r="2874" spans="1:1">
      <c r="A2874" s="144"/>
    </row>
    <row r="2875" spans="1:1">
      <c r="A2875" s="144"/>
    </row>
    <row r="2876" spans="1:1">
      <c r="A2876" s="144"/>
    </row>
    <row r="2877" spans="1:1">
      <c r="A2877" s="144"/>
    </row>
    <row r="2878" spans="1:1">
      <c r="A2878" s="144"/>
    </row>
    <row r="2879" spans="1:1">
      <c r="A2879" s="144"/>
    </row>
    <row r="2880" spans="1:1">
      <c r="A2880" s="144"/>
    </row>
    <row r="2881" spans="1:1">
      <c r="A2881" s="144"/>
    </row>
    <row r="2882" spans="1:1">
      <c r="A2882" s="144"/>
    </row>
    <row r="2883" spans="1:1">
      <c r="A2883" s="144"/>
    </row>
    <row r="2884" spans="1:1">
      <c r="A2884" s="144"/>
    </row>
    <row r="2885" spans="1:1">
      <c r="A2885" s="144"/>
    </row>
    <row r="2886" spans="1:1">
      <c r="A2886" s="144"/>
    </row>
    <row r="2887" spans="1:1">
      <c r="A2887" s="144"/>
    </row>
    <row r="2888" spans="1:1">
      <c r="A2888" s="144"/>
    </row>
    <row r="2889" spans="1:1">
      <c r="A2889" s="144"/>
    </row>
    <row r="2890" spans="1:1">
      <c r="A2890" s="144"/>
    </row>
    <row r="2891" spans="1:1">
      <c r="A2891" s="144"/>
    </row>
    <row r="2892" spans="1:1">
      <c r="A2892" s="144"/>
    </row>
    <row r="2893" spans="1:1">
      <c r="A2893" s="144"/>
    </row>
    <row r="2894" spans="1:1">
      <c r="A2894" s="144"/>
    </row>
    <row r="2895" spans="1:1">
      <c r="A2895" s="144"/>
    </row>
    <row r="2896" spans="1:1">
      <c r="A2896" s="144"/>
    </row>
    <row r="2897" spans="1:1">
      <c r="A2897" s="144"/>
    </row>
    <row r="2898" spans="1:1">
      <c r="A2898" s="144"/>
    </row>
    <row r="2899" spans="1:1">
      <c r="A2899" s="144"/>
    </row>
    <row r="2900" spans="1:1">
      <c r="A2900" s="144"/>
    </row>
    <row r="2901" spans="1:1">
      <c r="A2901" s="144"/>
    </row>
    <row r="2902" spans="1:1">
      <c r="A2902" s="144"/>
    </row>
    <row r="2903" spans="1:1">
      <c r="A2903" s="144"/>
    </row>
    <row r="2904" spans="1:1">
      <c r="A2904" s="144"/>
    </row>
    <row r="2905" spans="1:1">
      <c r="A2905" s="144"/>
    </row>
    <row r="2906" spans="1:1">
      <c r="A2906" s="144"/>
    </row>
    <row r="2907" spans="1:1">
      <c r="A2907" s="144"/>
    </row>
    <row r="2908" spans="1:1">
      <c r="A2908" s="144"/>
    </row>
    <row r="2909" spans="1:1">
      <c r="A2909" s="144"/>
    </row>
    <row r="2910" spans="1:1">
      <c r="A2910" s="144"/>
    </row>
    <row r="2911" spans="1:1">
      <c r="A2911" s="144"/>
    </row>
    <row r="2912" spans="1:1">
      <c r="A2912" s="144"/>
    </row>
    <row r="2913" spans="1:1">
      <c r="A2913" s="144"/>
    </row>
    <row r="2914" spans="1:1">
      <c r="A2914" s="144"/>
    </row>
    <row r="2915" spans="1:1">
      <c r="A2915" s="144"/>
    </row>
    <row r="2916" spans="1:1">
      <c r="A2916" s="144"/>
    </row>
    <row r="2917" spans="1:1">
      <c r="A2917" s="144"/>
    </row>
    <row r="2918" spans="1:1">
      <c r="A2918" s="144"/>
    </row>
    <row r="2919" spans="1:1">
      <c r="A2919" s="144"/>
    </row>
    <row r="2920" spans="1:1">
      <c r="A2920" s="144"/>
    </row>
    <row r="2921" spans="1:1">
      <c r="A2921" s="144"/>
    </row>
    <row r="2922" spans="1:1">
      <c r="A2922" s="144"/>
    </row>
    <row r="2923" spans="1:1">
      <c r="A2923" s="144"/>
    </row>
    <row r="2924" spans="1:1">
      <c r="A2924" s="144"/>
    </row>
    <row r="2925" spans="1:1">
      <c r="A2925" s="144"/>
    </row>
    <row r="2926" spans="1:1">
      <c r="A2926" s="144"/>
    </row>
    <row r="2927" spans="1:1">
      <c r="A2927" s="144"/>
    </row>
    <row r="2928" spans="1:1">
      <c r="A2928" s="144"/>
    </row>
    <row r="2929" spans="1:1">
      <c r="A2929" s="144"/>
    </row>
    <row r="2930" spans="1:1">
      <c r="A2930" s="144"/>
    </row>
    <row r="2931" spans="1:1">
      <c r="A2931" s="144"/>
    </row>
    <row r="2932" spans="1:1">
      <c r="A2932" s="144"/>
    </row>
    <row r="2933" spans="1:1">
      <c r="A2933" s="144"/>
    </row>
    <row r="2934" spans="1:1">
      <c r="A2934" s="144"/>
    </row>
    <row r="2935" spans="1:1">
      <c r="A2935" s="144"/>
    </row>
    <row r="2936" spans="1:1">
      <c r="A2936" s="144"/>
    </row>
    <row r="2937" spans="1:1">
      <c r="A2937" s="144"/>
    </row>
    <row r="2938" spans="1:1">
      <c r="A2938" s="144"/>
    </row>
    <row r="2939" spans="1:1">
      <c r="A2939" s="144"/>
    </row>
    <row r="2940" spans="1:1">
      <c r="A2940" s="144"/>
    </row>
    <row r="2941" spans="1:1">
      <c r="A2941" s="144"/>
    </row>
    <row r="2942" spans="1:1">
      <c r="A2942" s="144"/>
    </row>
    <row r="2943" spans="1:1">
      <c r="A2943" s="144"/>
    </row>
    <row r="2944" spans="1:1">
      <c r="A2944" s="144"/>
    </row>
    <row r="2945" spans="1:1">
      <c r="A2945" s="144"/>
    </row>
    <row r="2946" spans="1:1">
      <c r="A2946" s="144"/>
    </row>
    <row r="2947" spans="1:1">
      <c r="A2947" s="144"/>
    </row>
    <row r="2948" spans="1:1">
      <c r="A2948" s="144"/>
    </row>
    <row r="2949" spans="1:1">
      <c r="A2949" s="144"/>
    </row>
    <row r="2950" spans="1:1">
      <c r="A2950" s="144"/>
    </row>
    <row r="2951" spans="1:1">
      <c r="A2951" s="144"/>
    </row>
    <row r="2952" spans="1:1">
      <c r="A2952" s="144"/>
    </row>
    <row r="2953" spans="1:1">
      <c r="A2953" s="144"/>
    </row>
    <row r="2954" spans="1:1">
      <c r="A2954" s="144"/>
    </row>
    <row r="2955" spans="1:1">
      <c r="A2955" s="144"/>
    </row>
    <row r="2956" spans="1:1">
      <c r="A2956" s="144"/>
    </row>
    <row r="2957" spans="1:1">
      <c r="A2957" s="144"/>
    </row>
    <row r="2958" spans="1:1">
      <c r="A2958" s="144"/>
    </row>
    <row r="2959" spans="1:1">
      <c r="A2959" s="144"/>
    </row>
    <row r="2960" spans="1:1">
      <c r="A2960" s="144"/>
    </row>
    <row r="2961" spans="1:1">
      <c r="A2961" s="144"/>
    </row>
    <row r="2962" spans="1:1">
      <c r="A2962" s="144"/>
    </row>
    <row r="2963" spans="1:1">
      <c r="A2963" s="144"/>
    </row>
    <row r="2964" spans="1:1">
      <c r="A2964" s="144"/>
    </row>
    <row r="2965" spans="1:1">
      <c r="A2965" s="144"/>
    </row>
    <row r="2966" spans="1:1">
      <c r="A2966" s="144"/>
    </row>
    <row r="2967" spans="1:1">
      <c r="A2967" s="144"/>
    </row>
    <row r="2968" spans="1:1">
      <c r="A2968" s="144"/>
    </row>
    <row r="2969" spans="1:1">
      <c r="A2969" s="144"/>
    </row>
    <row r="2970" spans="1:1">
      <c r="A2970" s="144"/>
    </row>
    <row r="2971" spans="1:1">
      <c r="A2971" s="144"/>
    </row>
    <row r="2972" spans="1:1">
      <c r="A2972" s="144"/>
    </row>
    <row r="2973" spans="1:1">
      <c r="A2973" s="144"/>
    </row>
    <row r="2974" spans="1:1">
      <c r="A2974" s="144"/>
    </row>
    <row r="2975" spans="1:1">
      <c r="A2975" s="144"/>
    </row>
    <row r="2976" spans="1:1">
      <c r="A2976" s="144"/>
    </row>
    <row r="2977" spans="1:1">
      <c r="A2977" s="144"/>
    </row>
    <row r="2978" spans="1:1">
      <c r="A2978" s="144"/>
    </row>
    <row r="2979" spans="1:1">
      <c r="A2979" s="144"/>
    </row>
    <row r="2980" spans="1:1">
      <c r="A2980" s="144"/>
    </row>
    <row r="2981" spans="1:1">
      <c r="A2981" s="144"/>
    </row>
    <row r="2982" spans="1:1">
      <c r="A2982" s="144"/>
    </row>
    <row r="2983" spans="1:1">
      <c r="A2983" s="144"/>
    </row>
    <row r="2984" spans="1:1">
      <c r="A2984" s="144"/>
    </row>
    <row r="2985" spans="1:1">
      <c r="A2985" s="144"/>
    </row>
    <row r="2986" spans="1:1">
      <c r="A2986" s="144"/>
    </row>
    <row r="2987" spans="1:1">
      <c r="A2987" s="144"/>
    </row>
    <row r="2988" spans="1:1">
      <c r="A2988" s="144"/>
    </row>
    <row r="2989" spans="1:1">
      <c r="A2989" s="144"/>
    </row>
    <row r="2990" spans="1:1">
      <c r="A2990" s="144"/>
    </row>
    <row r="2991" spans="1:1">
      <c r="A2991" s="144"/>
    </row>
    <row r="2992" spans="1:1">
      <c r="A2992" s="144"/>
    </row>
    <row r="2993" spans="1:1">
      <c r="A2993" s="144"/>
    </row>
    <row r="2994" spans="1:1">
      <c r="A2994" s="144"/>
    </row>
    <row r="2995" spans="1:1">
      <c r="A2995" s="144"/>
    </row>
    <row r="2996" spans="1:1">
      <c r="A2996" s="144"/>
    </row>
    <row r="2997" spans="1:1">
      <c r="A2997" s="144"/>
    </row>
    <row r="2998" spans="1:1">
      <c r="A2998" s="144"/>
    </row>
    <row r="2999" spans="1:1">
      <c r="A2999" s="144"/>
    </row>
    <row r="3000" spans="1:1">
      <c r="A3000" s="144"/>
    </row>
    <row r="3001" spans="1:1">
      <c r="A3001" s="144"/>
    </row>
    <row r="3002" spans="1:1">
      <c r="A3002" s="144"/>
    </row>
    <row r="3003" spans="1:1">
      <c r="A3003" s="144"/>
    </row>
    <row r="3004" spans="1:1">
      <c r="A3004" s="144"/>
    </row>
    <row r="3005" spans="1:1">
      <c r="A3005" s="144"/>
    </row>
    <row r="3006" spans="1:1">
      <c r="A3006" s="144"/>
    </row>
    <row r="3007" spans="1:1">
      <c r="A3007" s="144"/>
    </row>
    <row r="3008" spans="1:1">
      <c r="A3008" s="144"/>
    </row>
    <row r="3009" spans="1:1">
      <c r="A3009" s="144"/>
    </row>
    <row r="3010" spans="1:1">
      <c r="A3010" s="144"/>
    </row>
    <row r="3011" spans="1:1">
      <c r="A3011" s="144"/>
    </row>
    <row r="3012" spans="1:1">
      <c r="A3012" s="144"/>
    </row>
    <row r="3013" spans="1:1">
      <c r="A3013" s="144"/>
    </row>
    <row r="3014" spans="1:1">
      <c r="A3014" s="144"/>
    </row>
    <row r="3015" spans="1:1">
      <c r="A3015" s="144"/>
    </row>
    <row r="3016" spans="1:1">
      <c r="A3016" s="144"/>
    </row>
    <row r="3017" spans="1:1">
      <c r="A3017" s="144"/>
    </row>
    <row r="3018" spans="1:1">
      <c r="A3018" s="144"/>
    </row>
    <row r="3019" spans="1:1">
      <c r="A3019" s="144"/>
    </row>
    <row r="3020" spans="1:1">
      <c r="A3020" s="144"/>
    </row>
    <row r="3021" spans="1:1">
      <c r="A3021" s="144"/>
    </row>
    <row r="3022" spans="1:1">
      <c r="A3022" s="144"/>
    </row>
    <row r="3023" spans="1:1">
      <c r="A3023" s="144"/>
    </row>
    <row r="3024" spans="1:1">
      <c r="A3024" s="144"/>
    </row>
    <row r="3025" spans="1:1">
      <c r="A3025" s="144"/>
    </row>
    <row r="3026" spans="1:1">
      <c r="A3026" s="144"/>
    </row>
    <row r="3027" spans="1:1">
      <c r="A3027" s="144"/>
    </row>
    <row r="3028" spans="1:1">
      <c r="A3028" s="144"/>
    </row>
    <row r="3029" spans="1:1">
      <c r="A3029" s="144"/>
    </row>
    <row r="3030" spans="1:1">
      <c r="A3030" s="144"/>
    </row>
    <row r="3031" spans="1:1">
      <c r="A3031" s="144"/>
    </row>
    <row r="3032" spans="1:1">
      <c r="A3032" s="144"/>
    </row>
    <row r="3033" spans="1:1">
      <c r="A3033" s="144"/>
    </row>
    <row r="3034" spans="1:1">
      <c r="A3034" s="144"/>
    </row>
    <row r="3035" spans="1:1">
      <c r="A3035" s="144"/>
    </row>
    <row r="3036" spans="1:1">
      <c r="A3036" s="144"/>
    </row>
    <row r="3037" spans="1:1">
      <c r="A3037" s="144"/>
    </row>
    <row r="3038" spans="1:1">
      <c r="A3038" s="144"/>
    </row>
    <row r="3039" spans="1:1">
      <c r="A3039" s="144"/>
    </row>
    <row r="3040" spans="1:1">
      <c r="A3040" s="144"/>
    </row>
    <row r="3041" spans="1:1">
      <c r="A3041" s="144"/>
    </row>
    <row r="3042" spans="1:1">
      <c r="A3042" s="144"/>
    </row>
    <row r="3043" spans="1:1">
      <c r="A3043" s="144"/>
    </row>
    <row r="3044" spans="1:1">
      <c r="A3044" s="144"/>
    </row>
    <row r="3045" spans="1:1">
      <c r="A3045" s="144"/>
    </row>
    <row r="3046" spans="1:1">
      <c r="A3046" s="144"/>
    </row>
    <row r="3047" spans="1:1">
      <c r="A3047" s="144"/>
    </row>
    <row r="3048" spans="1:1">
      <c r="A3048" s="144"/>
    </row>
    <row r="3049" spans="1:1">
      <c r="A3049" s="144"/>
    </row>
    <row r="3050" spans="1:1">
      <c r="A3050" s="144"/>
    </row>
    <row r="3051" spans="1:1">
      <c r="A3051" s="144"/>
    </row>
    <row r="3052" spans="1:1">
      <c r="A3052" s="144"/>
    </row>
    <row r="3053" spans="1:1">
      <c r="A3053" s="144"/>
    </row>
    <row r="3054" spans="1:1">
      <c r="A3054" s="144"/>
    </row>
    <row r="3055" spans="1:1">
      <c r="A3055" s="144"/>
    </row>
    <row r="3056" spans="1:1">
      <c r="A3056" s="144"/>
    </row>
    <row r="3057" spans="1:1">
      <c r="A3057" s="144"/>
    </row>
    <row r="3058" spans="1:1">
      <c r="A3058" s="144"/>
    </row>
    <row r="3059" spans="1:1">
      <c r="A3059" s="144"/>
    </row>
    <row r="3060" spans="1:1">
      <c r="A3060" s="144"/>
    </row>
    <row r="3061" spans="1:1">
      <c r="A3061" s="144"/>
    </row>
    <row r="3062" spans="1:1">
      <c r="A3062" s="144"/>
    </row>
    <row r="3063" spans="1:1">
      <c r="A3063" s="144"/>
    </row>
    <row r="3064" spans="1:1">
      <c r="A3064" s="144"/>
    </row>
    <row r="3065" spans="1:1">
      <c r="A3065" s="144"/>
    </row>
    <row r="3066" spans="1:1">
      <c r="A3066" s="144"/>
    </row>
    <row r="3067" spans="1:1">
      <c r="A3067" s="144"/>
    </row>
    <row r="3068" spans="1:1">
      <c r="A3068" s="144"/>
    </row>
    <row r="3069" spans="1:1">
      <c r="A3069" s="144"/>
    </row>
    <row r="3070" spans="1:1">
      <c r="A3070" s="144"/>
    </row>
    <row r="3071" spans="1:1">
      <c r="A3071" s="144"/>
    </row>
    <row r="3072" spans="1:1">
      <c r="A3072" s="144"/>
    </row>
    <row r="3073" spans="1:1">
      <c r="A3073" s="144"/>
    </row>
    <row r="3074" spans="1:1">
      <c r="A3074" s="144"/>
    </row>
    <row r="3075" spans="1:1">
      <c r="A3075" s="144"/>
    </row>
    <row r="3076" spans="1:1">
      <c r="A3076" s="144"/>
    </row>
    <row r="3077" spans="1:1">
      <c r="A3077" s="144"/>
    </row>
    <row r="3078" spans="1:1">
      <c r="A3078" s="144"/>
    </row>
    <row r="3079" spans="1:1">
      <c r="A3079" s="144"/>
    </row>
    <row r="3080" spans="1:1">
      <c r="A3080" s="144"/>
    </row>
    <row r="3081" spans="1:1">
      <c r="A3081" s="144"/>
    </row>
    <row r="3082" spans="1:1">
      <c r="A3082" s="144"/>
    </row>
    <row r="3083" spans="1:1">
      <c r="A3083" s="144"/>
    </row>
    <row r="3084" spans="1:1">
      <c r="A3084" s="144"/>
    </row>
    <row r="3085" spans="1:1">
      <c r="A3085" s="144"/>
    </row>
    <row r="3086" spans="1:1">
      <c r="A3086" s="144"/>
    </row>
    <row r="3087" spans="1:1">
      <c r="A3087" s="144"/>
    </row>
    <row r="3088" spans="1:1">
      <c r="A3088" s="144"/>
    </row>
    <row r="3089" spans="1:1">
      <c r="A3089" s="144"/>
    </row>
    <row r="3090" spans="1:1">
      <c r="A3090" s="144"/>
    </row>
    <row r="3091" spans="1:1">
      <c r="A3091" s="144"/>
    </row>
    <row r="3092" spans="1:1">
      <c r="A3092" s="144"/>
    </row>
    <row r="3093" spans="1:1">
      <c r="A3093" s="144"/>
    </row>
    <row r="3094" spans="1:1">
      <c r="A3094" s="144"/>
    </row>
    <row r="3095" spans="1:1">
      <c r="A3095" s="144"/>
    </row>
    <row r="3096" spans="1:1">
      <c r="A3096" s="144"/>
    </row>
    <row r="3097" spans="1:1">
      <c r="A3097" s="144"/>
    </row>
    <row r="3098" spans="1:1">
      <c r="A3098" s="144"/>
    </row>
    <row r="3099" spans="1:1">
      <c r="A3099" s="144"/>
    </row>
    <row r="3100" spans="1:1">
      <c r="A3100" s="144"/>
    </row>
    <row r="3101" spans="1:1">
      <c r="A3101" s="144"/>
    </row>
    <row r="3102" spans="1:1">
      <c r="A3102" s="144"/>
    </row>
    <row r="3103" spans="1:1">
      <c r="A3103" s="144"/>
    </row>
    <row r="3104" spans="1:1">
      <c r="A3104" s="144"/>
    </row>
    <row r="3105" spans="1:1">
      <c r="A3105" s="144"/>
    </row>
    <row r="3106" spans="1:1">
      <c r="A3106" s="144"/>
    </row>
    <row r="3107" spans="1:1">
      <c r="A3107" s="144"/>
    </row>
    <row r="3108" spans="1:1">
      <c r="A3108" s="144"/>
    </row>
    <row r="3109" spans="1:1">
      <c r="A3109" s="144"/>
    </row>
    <row r="3110" spans="1:1">
      <c r="A3110" s="144"/>
    </row>
    <row r="3111" spans="1:1">
      <c r="A3111" s="144"/>
    </row>
    <row r="3112" spans="1:1">
      <c r="A3112" s="144"/>
    </row>
    <row r="3113" spans="1:1">
      <c r="A3113" s="144"/>
    </row>
    <row r="3114" spans="1:1">
      <c r="A3114" s="144"/>
    </row>
    <row r="3115" spans="1:1">
      <c r="A3115" s="144"/>
    </row>
    <row r="3116" spans="1:1">
      <c r="A3116" s="144"/>
    </row>
    <row r="3117" spans="1:1">
      <c r="A3117" s="144"/>
    </row>
    <row r="3118" spans="1:1">
      <c r="A3118" s="144"/>
    </row>
    <row r="3119" spans="1:1">
      <c r="A3119" s="144"/>
    </row>
    <row r="3120" spans="1:1">
      <c r="A3120" s="144"/>
    </row>
    <row r="3121" spans="1:1">
      <c r="A3121" s="144"/>
    </row>
    <row r="3122" spans="1:1">
      <c r="A3122" s="144"/>
    </row>
    <row r="3123" spans="1:1">
      <c r="A3123" s="144"/>
    </row>
    <row r="3124" spans="1:1">
      <c r="A3124" s="144"/>
    </row>
    <row r="3125" spans="1:1">
      <c r="A3125" s="144"/>
    </row>
    <row r="3126" spans="1:1">
      <c r="A3126" s="144"/>
    </row>
    <row r="3127" spans="1:1">
      <c r="A3127" s="144"/>
    </row>
    <row r="3128" spans="1:1">
      <c r="A3128" s="144"/>
    </row>
    <row r="3129" spans="1:1">
      <c r="A3129" s="144"/>
    </row>
    <row r="3130" spans="1:1">
      <c r="A3130" s="144"/>
    </row>
    <row r="3131" spans="1:1">
      <c r="A3131" s="144"/>
    </row>
    <row r="3132" spans="1:1">
      <c r="A3132" s="144"/>
    </row>
    <row r="3133" spans="1:1">
      <c r="A3133" s="144"/>
    </row>
    <row r="3134" spans="1:1">
      <c r="A3134" s="144"/>
    </row>
    <row r="3135" spans="1:1">
      <c r="A3135" s="144"/>
    </row>
    <row r="3136" spans="1:1">
      <c r="A3136" s="144"/>
    </row>
    <row r="3137" spans="1:1">
      <c r="A3137" s="144"/>
    </row>
    <row r="3138" spans="1:1">
      <c r="A3138" s="144"/>
    </row>
    <row r="3139" spans="1:1">
      <c r="A3139" s="144"/>
    </row>
    <row r="3140" spans="1:1">
      <c r="A3140" s="144"/>
    </row>
    <row r="3141" spans="1:1">
      <c r="A3141" s="144"/>
    </row>
    <row r="3142" spans="1:1">
      <c r="A3142" s="144"/>
    </row>
    <row r="3143" spans="1:1">
      <c r="A3143" s="144"/>
    </row>
    <row r="3144" spans="1:1">
      <c r="A3144" s="144"/>
    </row>
    <row r="3145" spans="1:1">
      <c r="A3145" s="144"/>
    </row>
    <row r="3146" spans="1:1">
      <c r="A3146" s="144"/>
    </row>
    <row r="3147" spans="1:1">
      <c r="A3147" s="144"/>
    </row>
    <row r="3148" spans="1:1">
      <c r="A3148" s="144"/>
    </row>
    <row r="3149" spans="1:1">
      <c r="A3149" s="144"/>
    </row>
    <row r="3150" spans="1:1">
      <c r="A3150" s="144"/>
    </row>
    <row r="3151" spans="1:1">
      <c r="A3151" s="144"/>
    </row>
    <row r="3152" spans="1:1">
      <c r="A3152" s="144"/>
    </row>
    <row r="3153" spans="1:1">
      <c r="A3153" s="144"/>
    </row>
    <row r="3154" spans="1:1">
      <c r="A3154" s="144"/>
    </row>
    <row r="3155" spans="1:1">
      <c r="A3155" s="144"/>
    </row>
    <row r="3156" spans="1:1">
      <c r="A3156" s="144"/>
    </row>
    <row r="3157" spans="1:1">
      <c r="A3157" s="144"/>
    </row>
    <row r="3158" spans="1:1">
      <c r="A3158" s="144"/>
    </row>
    <row r="3159" spans="1:1">
      <c r="A3159" s="144"/>
    </row>
    <row r="3160" spans="1:1">
      <c r="A3160" s="144"/>
    </row>
    <row r="3161" spans="1:1">
      <c r="A3161" s="144"/>
    </row>
    <row r="3162" spans="1:1">
      <c r="A3162" s="144"/>
    </row>
    <row r="3163" spans="1:1">
      <c r="A3163" s="144"/>
    </row>
    <row r="3164" spans="1:1">
      <c r="A3164" s="144"/>
    </row>
    <row r="3165" spans="1:1">
      <c r="A3165" s="144"/>
    </row>
    <row r="3166" spans="1:1">
      <c r="A3166" s="144"/>
    </row>
    <row r="3167" spans="1:1">
      <c r="A3167" s="144"/>
    </row>
    <row r="3168" spans="1:1">
      <c r="A3168" s="144"/>
    </row>
    <row r="3169" spans="1:1">
      <c r="A3169" s="144"/>
    </row>
    <row r="3170" spans="1:1">
      <c r="A3170" s="144"/>
    </row>
    <row r="3171" spans="1:1">
      <c r="A3171" s="144"/>
    </row>
    <row r="3172" spans="1:1">
      <c r="A3172" s="144"/>
    </row>
    <row r="3173" spans="1:1">
      <c r="A3173" s="144"/>
    </row>
    <row r="3174" spans="1:1">
      <c r="A3174" s="144"/>
    </row>
    <row r="3175" spans="1:1">
      <c r="A3175" s="144"/>
    </row>
    <row r="3176" spans="1:1">
      <c r="A3176" s="144"/>
    </row>
    <row r="3177" spans="1:1">
      <c r="A3177" s="144"/>
    </row>
    <row r="3178" spans="1:1">
      <c r="A3178" s="144"/>
    </row>
    <row r="3179" spans="1:1">
      <c r="A3179" s="144"/>
    </row>
    <row r="3180" spans="1:1">
      <c r="A3180" s="144"/>
    </row>
    <row r="3181" spans="1:1">
      <c r="A3181" s="144"/>
    </row>
    <row r="3182" spans="1:1">
      <c r="A3182" s="144"/>
    </row>
    <row r="3183" spans="1:1">
      <c r="A3183" s="144"/>
    </row>
    <row r="3184" spans="1:1">
      <c r="A3184" s="144"/>
    </row>
    <row r="3185" spans="1:1">
      <c r="A3185" s="144"/>
    </row>
    <row r="3186" spans="1:1">
      <c r="A3186" s="144"/>
    </row>
    <row r="3187" spans="1:1">
      <c r="A3187" s="144"/>
    </row>
    <row r="3188" spans="1:1">
      <c r="A3188" s="144"/>
    </row>
    <row r="3189" spans="1:1">
      <c r="A3189" s="144"/>
    </row>
    <row r="3190" spans="1:1">
      <c r="A3190" s="144"/>
    </row>
    <row r="3191" spans="1:1">
      <c r="A3191" s="144"/>
    </row>
    <row r="3192" spans="1:1">
      <c r="A3192" s="144"/>
    </row>
    <row r="3193" spans="1:1">
      <c r="A3193" s="144"/>
    </row>
    <row r="3194" spans="1:1">
      <c r="A3194" s="144"/>
    </row>
    <row r="3195" spans="1:1">
      <c r="A3195" s="144"/>
    </row>
    <row r="3196" spans="1:1">
      <c r="A3196" s="144"/>
    </row>
    <row r="3197" spans="1:1">
      <c r="A3197" s="144"/>
    </row>
    <row r="3198" spans="1:1">
      <c r="A3198" s="144"/>
    </row>
    <row r="3199" spans="1:1">
      <c r="A3199" s="144"/>
    </row>
    <row r="3200" spans="1:1">
      <c r="A3200" s="144"/>
    </row>
    <row r="3201" spans="1:1">
      <c r="A3201" s="144"/>
    </row>
    <row r="3202" spans="1:1">
      <c r="A3202" s="144"/>
    </row>
    <row r="3203" spans="1:1">
      <c r="A3203" s="144"/>
    </row>
    <row r="3204" spans="1:1">
      <c r="A3204" s="144"/>
    </row>
    <row r="3205" spans="1:1">
      <c r="A3205" s="144"/>
    </row>
    <row r="3206" spans="1:1">
      <c r="A3206" s="144"/>
    </row>
    <row r="3207" spans="1:1">
      <c r="A3207" s="144"/>
    </row>
    <row r="3208" spans="1:1">
      <c r="A3208" s="144"/>
    </row>
    <row r="3209" spans="1:1">
      <c r="A3209" s="144"/>
    </row>
    <row r="3210" spans="1:1">
      <c r="A3210" s="144"/>
    </row>
    <row r="3211" spans="1:1">
      <c r="A3211" s="144"/>
    </row>
    <row r="3212" spans="1:1">
      <c r="A3212" s="144"/>
    </row>
    <row r="3213" spans="1:1">
      <c r="A3213" s="144"/>
    </row>
    <row r="3214" spans="1:1">
      <c r="A3214" s="144"/>
    </row>
    <row r="3215" spans="1:1">
      <c r="A3215" s="144"/>
    </row>
    <row r="3216" spans="1:1">
      <c r="A3216" s="144"/>
    </row>
    <row r="3217" spans="1:1">
      <c r="A3217" s="144"/>
    </row>
    <row r="3218" spans="1:1">
      <c r="A3218" s="144"/>
    </row>
    <row r="3219" spans="1:1">
      <c r="A3219" s="144"/>
    </row>
    <row r="3220" spans="1:1">
      <c r="A3220" s="144"/>
    </row>
    <row r="3221" spans="1:1">
      <c r="A3221" s="144"/>
    </row>
    <row r="3222" spans="1:1">
      <c r="A3222" s="144"/>
    </row>
    <row r="3223" spans="1:1">
      <c r="A3223" s="144"/>
    </row>
    <row r="3224" spans="1:1">
      <c r="A3224" s="144"/>
    </row>
    <row r="3225" spans="1:1">
      <c r="A3225" s="144"/>
    </row>
    <row r="3226" spans="1:1">
      <c r="A3226" s="144"/>
    </row>
    <row r="3227" spans="1:1">
      <c r="A3227" s="144"/>
    </row>
    <row r="3228" spans="1:1">
      <c r="A3228" s="144"/>
    </row>
    <row r="3229" spans="1:1">
      <c r="A3229" s="144"/>
    </row>
    <row r="3230" spans="1:1">
      <c r="A3230" s="144"/>
    </row>
    <row r="3231" spans="1:1">
      <c r="A3231" s="144"/>
    </row>
    <row r="3232" spans="1:1">
      <c r="A3232" s="144"/>
    </row>
    <row r="3233" spans="1:1">
      <c r="A3233" s="144"/>
    </row>
    <row r="3234" spans="1:1">
      <c r="A3234" s="144"/>
    </row>
    <row r="3235" spans="1:1">
      <c r="A3235" s="144"/>
    </row>
    <row r="3236" spans="1:1">
      <c r="A3236" s="144"/>
    </row>
    <row r="3237" spans="1:1">
      <c r="A3237" s="144"/>
    </row>
    <row r="3238" spans="1:1">
      <c r="A3238" s="144"/>
    </row>
    <row r="3239" spans="1:1">
      <c r="A3239" s="144"/>
    </row>
    <row r="3240" spans="1:1">
      <c r="A3240" s="144"/>
    </row>
    <row r="3241" spans="1:1">
      <c r="A3241" s="144"/>
    </row>
    <row r="3242" spans="1:1">
      <c r="A3242" s="144"/>
    </row>
    <row r="3243" spans="1:1">
      <c r="A3243" s="144"/>
    </row>
    <row r="3244" spans="1:1">
      <c r="A3244" s="144"/>
    </row>
    <row r="3245" spans="1:1">
      <c r="A3245" s="144"/>
    </row>
    <row r="3246" spans="1:1">
      <c r="A3246" s="144"/>
    </row>
    <row r="3247" spans="1:1">
      <c r="A3247" s="144"/>
    </row>
    <row r="3248" spans="1:1">
      <c r="A3248" s="144"/>
    </row>
    <row r="3249" spans="1:1">
      <c r="A3249" s="144"/>
    </row>
    <row r="3250" spans="1:1">
      <c r="A3250" s="144"/>
    </row>
    <row r="3251" spans="1:1">
      <c r="A3251" s="144"/>
    </row>
    <row r="3252" spans="1:1">
      <c r="A3252" s="144"/>
    </row>
    <row r="3253" spans="1:1">
      <c r="A3253" s="144"/>
    </row>
    <row r="3254" spans="1:1">
      <c r="A3254" s="144"/>
    </row>
    <row r="3255" spans="1:1">
      <c r="A3255" s="144"/>
    </row>
    <row r="3256" spans="1:1">
      <c r="A3256" s="144"/>
    </row>
    <row r="3257" spans="1:1">
      <c r="A3257" s="144"/>
    </row>
    <row r="3258" spans="1:1">
      <c r="A3258" s="144"/>
    </row>
    <row r="3259" spans="1:1">
      <c r="A3259" s="144"/>
    </row>
    <row r="3260" spans="1:1">
      <c r="A3260" s="144"/>
    </row>
    <row r="3261" spans="1:1">
      <c r="A3261" s="144"/>
    </row>
    <row r="3262" spans="1:1">
      <c r="A3262" s="144"/>
    </row>
    <row r="3263" spans="1:1">
      <c r="A3263" s="144"/>
    </row>
    <row r="3264" spans="1:1">
      <c r="A3264" s="144"/>
    </row>
    <row r="3265" spans="1:1">
      <c r="A3265" s="144"/>
    </row>
    <row r="3266" spans="1:1">
      <c r="A3266" s="144"/>
    </row>
    <row r="3267" spans="1:1">
      <c r="A3267" s="144"/>
    </row>
    <row r="3268" spans="1:1">
      <c r="A3268" s="144"/>
    </row>
    <row r="3269" spans="1:1">
      <c r="A3269" s="144"/>
    </row>
    <row r="3270" spans="1:1">
      <c r="A3270" s="144"/>
    </row>
    <row r="3271" spans="1:1">
      <c r="A3271" s="144"/>
    </row>
    <row r="3272" spans="1:1">
      <c r="A3272" s="144"/>
    </row>
    <row r="3273" spans="1:1">
      <c r="A3273" s="144"/>
    </row>
    <row r="3274" spans="1:1">
      <c r="A3274" s="144"/>
    </row>
    <row r="3275" spans="1:1">
      <c r="A3275" s="144"/>
    </row>
    <row r="3276" spans="1:1">
      <c r="A3276" s="144"/>
    </row>
    <row r="3277" spans="1:1">
      <c r="A3277" s="144"/>
    </row>
    <row r="3278" spans="1:1">
      <c r="A3278" s="144"/>
    </row>
    <row r="3279" spans="1:1">
      <c r="A3279" s="144"/>
    </row>
    <row r="3280" spans="1:1">
      <c r="A3280" s="144"/>
    </row>
    <row r="3281" spans="1:1">
      <c r="A3281" s="144"/>
    </row>
    <row r="3282" spans="1:1">
      <c r="A3282" s="144"/>
    </row>
    <row r="3283" spans="1:1">
      <c r="A3283" s="144"/>
    </row>
    <row r="3284" spans="1:1">
      <c r="A3284" s="144"/>
    </row>
    <row r="3285" spans="1:1">
      <c r="A3285" s="144"/>
    </row>
    <row r="3286" spans="1:1">
      <c r="A3286" s="144"/>
    </row>
    <row r="3287" spans="1:1">
      <c r="A3287" s="144"/>
    </row>
    <row r="3288" spans="1:1">
      <c r="A3288" s="144"/>
    </row>
    <row r="3289" spans="1:1">
      <c r="A3289" s="144"/>
    </row>
    <row r="3290" spans="1:1">
      <c r="A3290" s="144"/>
    </row>
    <row r="3291" spans="1:1">
      <c r="A3291" s="144"/>
    </row>
    <row r="3292" spans="1:1">
      <c r="A3292" s="144"/>
    </row>
    <row r="3293" spans="1:1">
      <c r="A3293" s="144"/>
    </row>
    <row r="3294" spans="1:1">
      <c r="A3294" s="144"/>
    </row>
    <row r="3295" spans="1:1">
      <c r="A3295" s="144"/>
    </row>
    <row r="3296" spans="1:1">
      <c r="A3296" s="144"/>
    </row>
    <row r="3297" spans="1:1">
      <c r="A3297" s="144"/>
    </row>
    <row r="3298" spans="1:1">
      <c r="A3298" s="144"/>
    </row>
    <row r="3299" spans="1:1">
      <c r="A3299" s="144"/>
    </row>
    <row r="3300" spans="1:1">
      <c r="A3300" s="144"/>
    </row>
    <row r="3301" spans="1:1">
      <c r="A3301" s="144"/>
    </row>
    <row r="3302" spans="1:1">
      <c r="A3302" s="144"/>
    </row>
    <row r="3303" spans="1:1">
      <c r="A3303" s="144"/>
    </row>
    <row r="3304" spans="1:1">
      <c r="A3304" s="144"/>
    </row>
    <row r="3305" spans="1:1">
      <c r="A3305" s="144"/>
    </row>
    <row r="3306" spans="1:1">
      <c r="A3306" s="144"/>
    </row>
    <row r="3307" spans="1:1">
      <c r="A3307" s="144"/>
    </row>
    <row r="3308" spans="1:1">
      <c r="A3308" s="144"/>
    </row>
    <row r="3309" spans="1:1">
      <c r="A3309" s="144"/>
    </row>
    <row r="3310" spans="1:1">
      <c r="A3310" s="144"/>
    </row>
    <row r="3311" spans="1:1">
      <c r="A3311" s="144"/>
    </row>
    <row r="3312" spans="1:1">
      <c r="A3312" s="144"/>
    </row>
    <row r="3313" spans="1:1">
      <c r="A3313" s="144"/>
    </row>
    <row r="3314" spans="1:1">
      <c r="A3314" s="144"/>
    </row>
    <row r="3315" spans="1:1">
      <c r="A3315" s="144"/>
    </row>
    <row r="3316" spans="1:1">
      <c r="A3316" s="144"/>
    </row>
    <row r="3317" spans="1:1">
      <c r="A3317" s="144"/>
    </row>
    <row r="3318" spans="1:1">
      <c r="A3318" s="144"/>
    </row>
    <row r="3319" spans="1:1">
      <c r="A3319" s="144"/>
    </row>
    <row r="3320" spans="1:1">
      <c r="A3320" s="144"/>
    </row>
    <row r="3321" spans="1:1">
      <c r="A3321" s="144"/>
    </row>
    <row r="3322" spans="1:1">
      <c r="A3322" s="144"/>
    </row>
    <row r="3323" spans="1:1">
      <c r="A3323" s="144"/>
    </row>
    <row r="3324" spans="1:1">
      <c r="A3324" s="144"/>
    </row>
    <row r="3325" spans="1:1">
      <c r="A3325" s="144"/>
    </row>
    <row r="3326" spans="1:1">
      <c r="A3326" s="144"/>
    </row>
    <row r="3327" spans="1:1">
      <c r="A3327" s="144"/>
    </row>
    <row r="3328" spans="1:1">
      <c r="A3328" s="144"/>
    </row>
    <row r="3329" spans="1:1">
      <c r="A3329" s="144"/>
    </row>
    <row r="3330" spans="1:1">
      <c r="A3330" s="144"/>
    </row>
    <row r="3331" spans="1:1">
      <c r="A3331" s="144"/>
    </row>
    <row r="3332" spans="1:1">
      <c r="A3332" s="144"/>
    </row>
    <row r="3333" spans="1:1">
      <c r="A3333" s="144"/>
    </row>
    <row r="3334" spans="1:1">
      <c r="A3334" s="144"/>
    </row>
    <row r="3335" spans="1:1">
      <c r="A3335" s="144"/>
    </row>
    <row r="3336" spans="1:1">
      <c r="A3336" s="144"/>
    </row>
    <row r="3337" spans="1:1">
      <c r="A3337" s="144"/>
    </row>
    <row r="3338" spans="1:1">
      <c r="A3338" s="144"/>
    </row>
    <row r="3339" spans="1:1">
      <c r="A3339" s="144"/>
    </row>
    <row r="3340" spans="1:1">
      <c r="A3340" s="144"/>
    </row>
    <row r="3341" spans="1:1">
      <c r="A3341" s="144"/>
    </row>
    <row r="3342" spans="1:1">
      <c r="A3342" s="144"/>
    </row>
    <row r="3343" spans="1:1">
      <c r="A3343" s="144"/>
    </row>
    <row r="3344" spans="1:1">
      <c r="A3344" s="144"/>
    </row>
    <row r="3345" spans="1:1">
      <c r="A3345" s="144"/>
    </row>
    <row r="3346" spans="1:1">
      <c r="A3346" s="144"/>
    </row>
    <row r="3347" spans="1:1">
      <c r="A3347" s="144"/>
    </row>
    <row r="3348" spans="1:1">
      <c r="A3348" s="144"/>
    </row>
    <row r="3349" spans="1:1">
      <c r="A3349" s="144"/>
    </row>
    <row r="3350" spans="1:1">
      <c r="A3350" s="144"/>
    </row>
    <row r="3351" spans="1:1">
      <c r="A3351" s="144"/>
    </row>
    <row r="3352" spans="1:1">
      <c r="A3352" s="144"/>
    </row>
    <row r="3353" spans="1:1">
      <c r="A3353" s="144"/>
    </row>
    <row r="3354" spans="1:1">
      <c r="A3354" s="144"/>
    </row>
    <row r="3355" spans="1:1">
      <c r="A3355" s="144"/>
    </row>
    <row r="3356" spans="1:1">
      <c r="A3356" s="144"/>
    </row>
    <row r="3357" spans="1:1">
      <c r="A3357" s="144"/>
    </row>
    <row r="3358" spans="1:1">
      <c r="A3358" s="144"/>
    </row>
    <row r="3359" spans="1:1">
      <c r="A3359" s="144"/>
    </row>
    <row r="3360" spans="1:1">
      <c r="A3360" s="144"/>
    </row>
    <row r="3361" spans="1:1">
      <c r="A3361" s="144"/>
    </row>
    <row r="3362" spans="1:1">
      <c r="A3362" s="144"/>
    </row>
    <row r="3363" spans="1:1">
      <c r="A3363" s="144"/>
    </row>
    <row r="3364" spans="1:1">
      <c r="A3364" s="144"/>
    </row>
    <row r="3365" spans="1:1">
      <c r="A3365" s="144"/>
    </row>
    <row r="3366" spans="1:1">
      <c r="A3366" s="144"/>
    </row>
    <row r="3367" spans="1:1">
      <c r="A3367" s="144"/>
    </row>
    <row r="3368" spans="1:1">
      <c r="A3368" s="144"/>
    </row>
    <row r="3369" spans="1:1">
      <c r="A3369" s="144"/>
    </row>
    <row r="3370" spans="1:1">
      <c r="A3370" s="144"/>
    </row>
    <row r="3371" spans="1:1">
      <c r="A3371" s="144"/>
    </row>
    <row r="3372" spans="1:1">
      <c r="A3372" s="144"/>
    </row>
    <row r="3373" spans="1:1">
      <c r="A3373" s="144"/>
    </row>
    <row r="3374" spans="1:1">
      <c r="A3374" s="144"/>
    </row>
    <row r="3375" spans="1:1">
      <c r="A3375" s="144"/>
    </row>
    <row r="3376" spans="1:1">
      <c r="A3376" s="144"/>
    </row>
    <row r="3377" spans="1:1">
      <c r="A3377" s="144"/>
    </row>
    <row r="3378" spans="1:1">
      <c r="A3378" s="144"/>
    </row>
    <row r="3379" spans="1:1">
      <c r="A3379" s="144"/>
    </row>
    <row r="3380" spans="1:1">
      <c r="A3380" s="144"/>
    </row>
    <row r="3381" spans="1:1">
      <c r="A3381" s="144"/>
    </row>
    <row r="3382" spans="1:1">
      <c r="A3382" s="144"/>
    </row>
    <row r="3383" spans="1:1">
      <c r="A3383" s="144"/>
    </row>
    <row r="3384" spans="1:1">
      <c r="A3384" s="144"/>
    </row>
    <row r="3385" spans="1:1">
      <c r="A3385" s="144"/>
    </row>
    <row r="3386" spans="1:1">
      <c r="A3386" s="144"/>
    </row>
    <row r="3387" spans="1:1">
      <c r="A3387" s="144"/>
    </row>
    <row r="3388" spans="1:1">
      <c r="A3388" s="144"/>
    </row>
    <row r="3389" spans="1:1">
      <c r="A3389" s="144"/>
    </row>
    <row r="3390" spans="1:1">
      <c r="A3390" s="144"/>
    </row>
    <row r="3391" spans="1:1">
      <c r="A3391" s="144"/>
    </row>
    <row r="3392" spans="1:1">
      <c r="A3392" s="144"/>
    </row>
    <row r="3393" spans="1:1">
      <c r="A3393" s="144"/>
    </row>
    <row r="3394" spans="1:1">
      <c r="A3394" s="144"/>
    </row>
    <row r="3395" spans="1:1">
      <c r="A3395" s="144"/>
    </row>
    <row r="3396" spans="1:1">
      <c r="A3396" s="144"/>
    </row>
    <row r="3397" spans="1:1">
      <c r="A3397" s="144"/>
    </row>
    <row r="3398" spans="1:1">
      <c r="A3398" s="144"/>
    </row>
    <row r="3399" spans="1:1">
      <c r="A3399" s="144"/>
    </row>
    <row r="3400" spans="1:1">
      <c r="A3400" s="144"/>
    </row>
    <row r="3401" spans="1:1">
      <c r="A3401" s="144"/>
    </row>
    <row r="3402" spans="1:1">
      <c r="A3402" s="144"/>
    </row>
    <row r="3403" spans="1:1">
      <c r="A3403" s="144"/>
    </row>
    <row r="3404" spans="1:1">
      <c r="A3404" s="144"/>
    </row>
    <row r="3405" spans="1:1">
      <c r="A3405" s="144"/>
    </row>
    <row r="3406" spans="1:1">
      <c r="A3406" s="144"/>
    </row>
    <row r="3407" spans="1:1">
      <c r="A3407" s="144"/>
    </row>
    <row r="3408" spans="1:1">
      <c r="A3408" s="144"/>
    </row>
    <row r="3409" spans="1:1">
      <c r="A3409" s="144"/>
    </row>
    <row r="3410" spans="1:1">
      <c r="A3410" s="144"/>
    </row>
    <row r="3411" spans="1:1">
      <c r="A3411" s="144"/>
    </row>
    <row r="3412" spans="1:1">
      <c r="A3412" s="144"/>
    </row>
    <row r="3413" spans="1:1">
      <c r="A3413" s="144"/>
    </row>
    <row r="3414" spans="1:1">
      <c r="A3414" s="144"/>
    </row>
    <row r="3415" spans="1:1">
      <c r="A3415" s="144"/>
    </row>
    <row r="3416" spans="1:1">
      <c r="A3416" s="144"/>
    </row>
    <row r="3417" spans="1:1">
      <c r="A3417" s="144"/>
    </row>
    <row r="3418" spans="1:1">
      <c r="A3418" s="144"/>
    </row>
    <row r="3419" spans="1:1">
      <c r="A3419" s="144"/>
    </row>
    <row r="3420" spans="1:1">
      <c r="A3420" s="144"/>
    </row>
    <row r="3421" spans="1:1">
      <c r="A3421" s="144"/>
    </row>
    <row r="3422" spans="1:1">
      <c r="A3422" s="144"/>
    </row>
    <row r="3423" spans="1:1">
      <c r="A3423" s="144"/>
    </row>
    <row r="3424" spans="1:1">
      <c r="A3424" s="144"/>
    </row>
    <row r="3425" spans="1:1">
      <c r="A3425" s="144"/>
    </row>
    <row r="3426" spans="1:1">
      <c r="A3426" s="144"/>
    </row>
    <row r="3427" spans="1:1">
      <c r="A3427" s="144"/>
    </row>
    <row r="3428" spans="1:1">
      <c r="A3428" s="144"/>
    </row>
    <row r="3429" spans="1:1">
      <c r="A3429" s="144"/>
    </row>
    <row r="3430" spans="1:1">
      <c r="A3430" s="144"/>
    </row>
    <row r="3431" spans="1:1">
      <c r="A3431" s="144"/>
    </row>
    <row r="3432" spans="1:1">
      <c r="A3432" s="144"/>
    </row>
    <row r="3433" spans="1:1">
      <c r="A3433" s="144"/>
    </row>
    <row r="3434" spans="1:1">
      <c r="A3434" s="144"/>
    </row>
    <row r="3435" spans="1:1">
      <c r="A3435" s="144"/>
    </row>
    <row r="3436" spans="1:1">
      <c r="A3436" s="144"/>
    </row>
    <row r="3437" spans="1:1">
      <c r="A3437" s="144"/>
    </row>
    <row r="3438" spans="1:1">
      <c r="A3438" s="144"/>
    </row>
    <row r="3439" spans="1:1">
      <c r="A3439" s="144"/>
    </row>
    <row r="3440" spans="1:1">
      <c r="A3440" s="144"/>
    </row>
    <row r="3441" spans="1:1">
      <c r="A3441" s="144"/>
    </row>
    <row r="3442" spans="1:1">
      <c r="A3442" s="144"/>
    </row>
    <row r="3443" spans="1:1">
      <c r="A3443" s="144"/>
    </row>
    <row r="3444" spans="1:1">
      <c r="A3444" s="144"/>
    </row>
    <row r="3445" spans="1:1">
      <c r="A3445" s="144"/>
    </row>
    <row r="3446" spans="1:1">
      <c r="A3446" s="144"/>
    </row>
    <row r="3447" spans="1:1">
      <c r="A3447" s="144"/>
    </row>
    <row r="3448" spans="1:1">
      <c r="A3448" s="144"/>
    </row>
    <row r="3449" spans="1:1">
      <c r="A3449" s="144"/>
    </row>
    <row r="3450" spans="1:1">
      <c r="A3450" s="144"/>
    </row>
    <row r="3451" spans="1:1">
      <c r="A3451" s="144"/>
    </row>
    <row r="3452" spans="1:1">
      <c r="A3452" s="144"/>
    </row>
    <row r="3453" spans="1:1">
      <c r="A3453" s="144"/>
    </row>
    <row r="3454" spans="1:1">
      <c r="A3454" s="144"/>
    </row>
    <row r="3455" spans="1:1">
      <c r="A3455" s="144"/>
    </row>
    <row r="3456" spans="1:1">
      <c r="A3456" s="144"/>
    </row>
    <row r="3457" spans="1:1">
      <c r="A3457" s="144"/>
    </row>
    <row r="3458" spans="1:1">
      <c r="A3458" s="144"/>
    </row>
    <row r="3459" spans="1:1">
      <c r="A3459" s="144"/>
    </row>
    <row r="3460" spans="1:1">
      <c r="A3460" s="144"/>
    </row>
    <row r="3461" spans="1:1">
      <c r="A3461" s="144"/>
    </row>
    <row r="3462" spans="1:1">
      <c r="A3462" s="144"/>
    </row>
    <row r="3463" spans="1:1">
      <c r="A3463" s="144"/>
    </row>
    <row r="3464" spans="1:1">
      <c r="A3464" s="144"/>
    </row>
    <row r="3465" spans="1:1">
      <c r="A3465" s="144"/>
    </row>
    <row r="3466" spans="1:1">
      <c r="A3466" s="144"/>
    </row>
    <row r="3467" spans="1:1">
      <c r="A3467" s="144"/>
    </row>
    <row r="3468" spans="1:1">
      <c r="A3468" s="144"/>
    </row>
    <row r="3469" spans="1:1">
      <c r="A3469" s="144"/>
    </row>
    <row r="3470" spans="1:1">
      <c r="A3470" s="144"/>
    </row>
    <row r="3471" spans="1:1">
      <c r="A3471" s="144"/>
    </row>
    <row r="3472" spans="1:1">
      <c r="A3472" s="144"/>
    </row>
    <row r="3473" spans="1:1">
      <c r="A3473" s="144"/>
    </row>
    <row r="3474" spans="1:1">
      <c r="A3474" s="144"/>
    </row>
    <row r="3475" spans="1:1">
      <c r="A3475" s="144"/>
    </row>
    <row r="3476" spans="1:1">
      <c r="A3476" s="144"/>
    </row>
    <row r="3477" spans="1:1">
      <c r="A3477" s="144"/>
    </row>
    <row r="3478" spans="1:1">
      <c r="A3478" s="144"/>
    </row>
    <row r="3479" spans="1:1">
      <c r="A3479" s="144"/>
    </row>
    <row r="3480" spans="1:1">
      <c r="A3480" s="144"/>
    </row>
    <row r="3481" spans="1:1">
      <c r="A3481" s="144"/>
    </row>
    <row r="3482" spans="1:1">
      <c r="A3482" s="144"/>
    </row>
    <row r="3483" spans="1:1">
      <c r="A3483" s="144"/>
    </row>
    <row r="3484" spans="1:1">
      <c r="A3484" s="144"/>
    </row>
    <row r="3485" spans="1:1">
      <c r="A3485" s="144"/>
    </row>
    <row r="3486" spans="1:1">
      <c r="A3486" s="144"/>
    </row>
    <row r="3487" spans="1:1">
      <c r="A3487" s="144"/>
    </row>
    <row r="3488" spans="1:1">
      <c r="A3488" s="144"/>
    </row>
    <row r="3489" spans="1:1">
      <c r="A3489" s="144"/>
    </row>
    <row r="3490" spans="1:1">
      <c r="A3490" s="144"/>
    </row>
    <row r="3491" spans="1:1">
      <c r="A3491" s="144"/>
    </row>
    <row r="3492" spans="1:1">
      <c r="A3492" s="144"/>
    </row>
    <row r="3493" spans="1:1">
      <c r="A3493" s="144"/>
    </row>
    <row r="3494" spans="1:1">
      <c r="A3494" s="144"/>
    </row>
    <row r="3495" spans="1:1">
      <c r="A3495" s="144"/>
    </row>
    <row r="3496" spans="1:1">
      <c r="A3496" s="144"/>
    </row>
    <row r="3497" spans="1:1">
      <c r="A3497" s="144"/>
    </row>
    <row r="3498" spans="1:1">
      <c r="A3498" s="144"/>
    </row>
    <row r="3499" spans="1:1">
      <c r="A3499" s="144"/>
    </row>
    <row r="3500" spans="1:1">
      <c r="A3500" s="144"/>
    </row>
    <row r="3501" spans="1:1">
      <c r="A3501" s="144"/>
    </row>
    <row r="3502" spans="1:1">
      <c r="A3502" s="144"/>
    </row>
    <row r="3503" spans="1:1">
      <c r="A3503" s="144"/>
    </row>
    <row r="3504" spans="1:1">
      <c r="A3504" s="144"/>
    </row>
    <row r="3505" spans="1:1">
      <c r="A3505" s="144"/>
    </row>
    <row r="3506" spans="1:1">
      <c r="A3506" s="144"/>
    </row>
    <row r="3507" spans="1:1">
      <c r="A3507" s="144"/>
    </row>
    <row r="3508" spans="1:1">
      <c r="A3508" s="144"/>
    </row>
    <row r="3509" spans="1:1">
      <c r="A3509" s="144"/>
    </row>
    <row r="3510" spans="1:1">
      <c r="A3510" s="144"/>
    </row>
    <row r="3511" spans="1:1">
      <c r="A3511" s="144"/>
    </row>
    <row r="3512" spans="1:1">
      <c r="A3512" s="144"/>
    </row>
    <row r="3513" spans="1:1">
      <c r="A3513" s="144"/>
    </row>
    <row r="3514" spans="1:1">
      <c r="A3514" s="144"/>
    </row>
    <row r="3515" spans="1:1">
      <c r="A3515" s="144"/>
    </row>
    <row r="3516" spans="1:1">
      <c r="A3516" s="144"/>
    </row>
    <row r="3517" spans="1:1">
      <c r="A3517" s="144"/>
    </row>
    <row r="3518" spans="1:1">
      <c r="A3518" s="144"/>
    </row>
    <row r="3519" spans="1:1">
      <c r="A3519" s="144"/>
    </row>
    <row r="3520" spans="1:1">
      <c r="A3520" s="144"/>
    </row>
    <row r="3521" spans="1:1">
      <c r="A3521" s="144"/>
    </row>
    <row r="3522" spans="1:1">
      <c r="A3522" s="144"/>
    </row>
    <row r="3523" spans="1:1">
      <c r="A3523" s="144"/>
    </row>
    <row r="3524" spans="1:1">
      <c r="A3524" s="144"/>
    </row>
    <row r="3525" spans="1:1">
      <c r="A3525" s="144"/>
    </row>
    <row r="3526" spans="1:1">
      <c r="A3526" s="144"/>
    </row>
    <row r="3527" spans="1:1">
      <c r="A3527" s="144"/>
    </row>
    <row r="3528" spans="1:1">
      <c r="A3528" s="144"/>
    </row>
    <row r="3529" spans="1:1">
      <c r="A3529" s="144"/>
    </row>
    <row r="3530" spans="1:1">
      <c r="A3530" s="144"/>
    </row>
    <row r="3531" spans="1:1">
      <c r="A3531" s="144"/>
    </row>
    <row r="3532" spans="1:1">
      <c r="A3532" s="144"/>
    </row>
    <row r="3533" spans="1:1">
      <c r="A3533" s="144"/>
    </row>
    <row r="3534" spans="1:1">
      <c r="A3534" s="144"/>
    </row>
    <row r="3535" spans="1:1">
      <c r="A3535" s="144"/>
    </row>
    <row r="3536" spans="1:1">
      <c r="A3536" s="144"/>
    </row>
    <row r="3537" spans="1:1">
      <c r="A3537" s="144"/>
    </row>
    <row r="3538" spans="1:1">
      <c r="A3538" s="144"/>
    </row>
    <row r="3539" spans="1:1">
      <c r="A3539" s="144"/>
    </row>
    <row r="3540" spans="1:1">
      <c r="A3540" s="144"/>
    </row>
    <row r="3541" spans="1:1">
      <c r="A3541" s="144"/>
    </row>
    <row r="3542" spans="1:1">
      <c r="A3542" s="144"/>
    </row>
    <row r="3543" spans="1:1">
      <c r="A3543" s="144"/>
    </row>
    <row r="3544" spans="1:1">
      <c r="A3544" s="144"/>
    </row>
    <row r="3545" spans="1:1">
      <c r="A3545" s="144"/>
    </row>
    <row r="3546" spans="1:1">
      <c r="A3546" s="144"/>
    </row>
    <row r="3547" spans="1:1">
      <c r="A3547" s="144"/>
    </row>
    <row r="3548" spans="1:1">
      <c r="A3548" s="144"/>
    </row>
    <row r="3549" spans="1:1">
      <c r="A3549" s="144"/>
    </row>
    <row r="3550" spans="1:1">
      <c r="A3550" s="144"/>
    </row>
    <row r="3551" spans="1:1">
      <c r="A3551" s="144"/>
    </row>
    <row r="3552" spans="1:1">
      <c r="A3552" s="144"/>
    </row>
    <row r="3553" spans="1:1">
      <c r="A3553" s="144"/>
    </row>
    <row r="3554" spans="1:1">
      <c r="A3554" s="144"/>
    </row>
    <row r="3555" spans="1:1">
      <c r="A3555" s="144"/>
    </row>
    <row r="3556" spans="1:1">
      <c r="A3556" s="144"/>
    </row>
    <row r="3557" spans="1:1">
      <c r="A3557" s="144"/>
    </row>
    <row r="3558" spans="1:1">
      <c r="A3558" s="144"/>
    </row>
    <row r="3559" spans="1:1">
      <c r="A3559" s="144"/>
    </row>
    <row r="3560" spans="1:1">
      <c r="A3560" s="144"/>
    </row>
    <row r="3561" spans="1:1">
      <c r="A3561" s="144"/>
    </row>
    <row r="3562" spans="1:1">
      <c r="A3562" s="144"/>
    </row>
    <row r="3563" spans="1:1">
      <c r="A3563" s="144"/>
    </row>
    <row r="3564" spans="1:1">
      <c r="A3564" s="144"/>
    </row>
    <row r="3565" spans="1:1">
      <c r="A3565" s="144"/>
    </row>
    <row r="3566" spans="1:1">
      <c r="A3566" s="144"/>
    </row>
    <row r="3567" spans="1:1">
      <c r="A3567" s="144"/>
    </row>
    <row r="3568" spans="1:1">
      <c r="A3568" s="144"/>
    </row>
    <row r="3569" spans="1:1">
      <c r="A3569" s="144"/>
    </row>
    <row r="3570" spans="1:1">
      <c r="A3570" s="144"/>
    </row>
    <row r="3571" spans="1:1">
      <c r="A3571" s="144"/>
    </row>
    <row r="3572" spans="1:1">
      <c r="A3572" s="144"/>
    </row>
    <row r="3573" spans="1:1">
      <c r="A3573" s="144"/>
    </row>
    <row r="3574" spans="1:1">
      <c r="A3574" s="144"/>
    </row>
    <row r="3575" spans="1:1">
      <c r="A3575" s="144"/>
    </row>
    <row r="3576" spans="1:1">
      <c r="A3576" s="144"/>
    </row>
    <row r="3577" spans="1:1">
      <c r="A3577" s="144"/>
    </row>
    <row r="3578" spans="1:1">
      <c r="A3578" s="144"/>
    </row>
    <row r="3579" spans="1:1">
      <c r="A3579" s="144"/>
    </row>
    <row r="3580" spans="1:1">
      <c r="A3580" s="144"/>
    </row>
    <row r="3581" spans="1:1">
      <c r="A3581" s="144"/>
    </row>
    <row r="3582" spans="1:1">
      <c r="A3582" s="144"/>
    </row>
    <row r="3583" spans="1:1">
      <c r="A3583" s="144"/>
    </row>
    <row r="3584" spans="1:1">
      <c r="A3584" s="144"/>
    </row>
    <row r="3585" spans="1:1">
      <c r="A3585" s="144"/>
    </row>
    <row r="3586" spans="1:1">
      <c r="A3586" s="144"/>
    </row>
    <row r="3587" spans="1:1">
      <c r="A3587" s="144"/>
    </row>
    <row r="3588" spans="1:1">
      <c r="A3588" s="144"/>
    </row>
    <row r="3589" spans="1:1">
      <c r="A3589" s="144"/>
    </row>
    <row r="3590" spans="1:1">
      <c r="A3590" s="144"/>
    </row>
    <row r="3591" spans="1:1">
      <c r="A3591" s="144"/>
    </row>
    <row r="3592" spans="1:1">
      <c r="A3592" s="144"/>
    </row>
    <row r="3593" spans="1:1">
      <c r="A3593" s="144"/>
    </row>
    <row r="3594" spans="1:1">
      <c r="A3594" s="144"/>
    </row>
    <row r="3595" spans="1:1">
      <c r="A3595" s="144"/>
    </row>
    <row r="3596" spans="1:1">
      <c r="A3596" s="144"/>
    </row>
    <row r="3597" spans="1:1">
      <c r="A3597" s="144"/>
    </row>
    <row r="3598" spans="1:1">
      <c r="A3598" s="144"/>
    </row>
    <row r="3599" spans="1:1">
      <c r="A3599" s="144"/>
    </row>
    <row r="3600" spans="1:1">
      <c r="A3600" s="144"/>
    </row>
    <row r="3601" spans="1:1">
      <c r="A3601" s="144"/>
    </row>
    <row r="3602" spans="1:1">
      <c r="A3602" s="144"/>
    </row>
    <row r="3603" spans="1:1">
      <c r="A3603" s="144"/>
    </row>
    <row r="3604" spans="1:1">
      <c r="A3604" s="144"/>
    </row>
    <row r="3605" spans="1:1">
      <c r="A3605" s="144"/>
    </row>
    <row r="3606" spans="1:1">
      <c r="A3606" s="144"/>
    </row>
    <row r="3607" spans="1:1">
      <c r="A3607" s="144"/>
    </row>
    <row r="3608" spans="1:1">
      <c r="A3608" s="144"/>
    </row>
    <row r="3609" spans="1:1">
      <c r="A3609" s="144"/>
    </row>
    <row r="3610" spans="1:1">
      <c r="A3610" s="144"/>
    </row>
    <row r="3611" spans="1:1">
      <c r="A3611" s="144"/>
    </row>
    <row r="3612" spans="1:1">
      <c r="A3612" s="144"/>
    </row>
    <row r="3613" spans="1:1">
      <c r="A3613" s="144"/>
    </row>
    <row r="3614" spans="1:1">
      <c r="A3614" s="144"/>
    </row>
    <row r="3615" spans="1:1">
      <c r="A3615" s="144"/>
    </row>
    <row r="3616" spans="1:1">
      <c r="A3616" s="144"/>
    </row>
    <row r="3617" spans="1:1">
      <c r="A3617" s="144"/>
    </row>
    <row r="3618" spans="1:1">
      <c r="A3618" s="144"/>
    </row>
    <row r="3619" spans="1:1">
      <c r="A3619" s="144"/>
    </row>
    <row r="3620" spans="1:1">
      <c r="A3620" s="144"/>
    </row>
    <row r="3621" spans="1:1">
      <c r="A3621" s="144"/>
    </row>
    <row r="3622" spans="1:1">
      <c r="A3622" s="144"/>
    </row>
    <row r="3623" spans="1:1">
      <c r="A3623" s="144"/>
    </row>
    <row r="3624" spans="1:1">
      <c r="A3624" s="144"/>
    </row>
    <row r="3625" spans="1:1">
      <c r="A3625" s="144"/>
    </row>
    <row r="3626" spans="1:1">
      <c r="A3626" s="144"/>
    </row>
    <row r="3627" spans="1:1">
      <c r="A3627" s="144"/>
    </row>
    <row r="3628" spans="1:1">
      <c r="A3628" s="144"/>
    </row>
    <row r="3629" spans="1:1">
      <c r="A3629" s="144"/>
    </row>
    <row r="3630" spans="1:1">
      <c r="A3630" s="144"/>
    </row>
    <row r="3631" spans="1:1">
      <c r="A3631" s="144"/>
    </row>
    <row r="3632" spans="1:1">
      <c r="A3632" s="144"/>
    </row>
    <row r="3633" spans="1:1">
      <c r="A3633" s="144"/>
    </row>
    <row r="3634" spans="1:1">
      <c r="A3634" s="144"/>
    </row>
    <row r="3635" spans="1:1">
      <c r="A3635" s="144"/>
    </row>
    <row r="3636" spans="1:1">
      <c r="A3636" s="144"/>
    </row>
    <row r="3637" spans="1:1">
      <c r="A3637" s="144"/>
    </row>
    <row r="3638" spans="1:1">
      <c r="A3638" s="144"/>
    </row>
    <row r="3639" spans="1:1">
      <c r="A3639" s="144"/>
    </row>
    <row r="3640" spans="1:1">
      <c r="A3640" s="144"/>
    </row>
    <row r="3641" spans="1:1">
      <c r="A3641" s="144"/>
    </row>
    <row r="3642" spans="1:1">
      <c r="A3642" s="144"/>
    </row>
    <row r="3643" spans="1:1">
      <c r="A3643" s="144"/>
    </row>
    <row r="3644" spans="1:1">
      <c r="A3644" s="144"/>
    </row>
    <row r="3645" spans="1:1">
      <c r="A3645" s="144"/>
    </row>
    <row r="3646" spans="1:1">
      <c r="A3646" s="144"/>
    </row>
    <row r="3647" spans="1:1">
      <c r="A3647" s="144"/>
    </row>
    <row r="3648" spans="1:1">
      <c r="A3648" s="144"/>
    </row>
    <row r="3649" spans="1:1">
      <c r="A3649" s="144"/>
    </row>
    <row r="3650" spans="1:1">
      <c r="A3650" s="144"/>
    </row>
    <row r="3651" spans="1:1">
      <c r="A3651" s="144"/>
    </row>
    <row r="3652" spans="1:1">
      <c r="A3652" s="144"/>
    </row>
    <row r="3653" spans="1:1">
      <c r="A3653" s="144"/>
    </row>
    <row r="3654" spans="1:1">
      <c r="A3654" s="144"/>
    </row>
    <row r="3655" spans="1:1">
      <c r="A3655" s="144"/>
    </row>
    <row r="3656" spans="1:1">
      <c r="A3656" s="144"/>
    </row>
    <row r="3657" spans="1:1">
      <c r="A3657" s="144"/>
    </row>
    <row r="3658" spans="1:1">
      <c r="A3658" s="144"/>
    </row>
    <row r="3659" spans="1:1">
      <c r="A3659" s="144"/>
    </row>
    <row r="3660" spans="1:1">
      <c r="A3660" s="144"/>
    </row>
    <row r="3661" spans="1:1">
      <c r="A3661" s="144"/>
    </row>
    <row r="3662" spans="1:1">
      <c r="A3662" s="144"/>
    </row>
    <row r="3663" spans="1:1">
      <c r="A3663" s="144"/>
    </row>
    <row r="3664" spans="1:1">
      <c r="A3664" s="144"/>
    </row>
    <row r="3665" spans="1:1">
      <c r="A3665" s="144"/>
    </row>
    <row r="3666" spans="1:1">
      <c r="A3666" s="144"/>
    </row>
    <row r="3667" spans="1:1">
      <c r="A3667" s="144"/>
    </row>
    <row r="3668" spans="1:1">
      <c r="A3668" s="144"/>
    </row>
    <row r="3669" spans="1:1">
      <c r="A3669" s="144"/>
    </row>
    <row r="3670" spans="1:1">
      <c r="A3670" s="144"/>
    </row>
    <row r="3671" spans="1:1">
      <c r="A3671" s="144"/>
    </row>
    <row r="3672" spans="1:1">
      <c r="A3672" s="144"/>
    </row>
    <row r="3673" spans="1:1">
      <c r="A3673" s="144"/>
    </row>
    <row r="3674" spans="1:1">
      <c r="A3674" s="144"/>
    </row>
    <row r="3675" spans="1:1">
      <c r="A3675" s="144"/>
    </row>
    <row r="3676" spans="1:1">
      <c r="A3676" s="144"/>
    </row>
    <row r="3677" spans="1:1">
      <c r="A3677" s="144"/>
    </row>
    <row r="3678" spans="1:1">
      <c r="A3678" s="144"/>
    </row>
    <row r="3679" spans="1:1">
      <c r="A3679" s="144"/>
    </row>
    <row r="3680" spans="1:1">
      <c r="A3680" s="144"/>
    </row>
    <row r="3681" spans="1:1">
      <c r="A3681" s="144"/>
    </row>
    <row r="3682" spans="1:1">
      <c r="A3682" s="144"/>
    </row>
    <row r="3683" spans="1:1">
      <c r="A3683" s="144"/>
    </row>
    <row r="3684" spans="1:1">
      <c r="A3684" s="144"/>
    </row>
    <row r="3685" spans="1:1">
      <c r="A3685" s="144"/>
    </row>
    <row r="3686" spans="1:1">
      <c r="A3686" s="144"/>
    </row>
    <row r="3687" spans="1:1">
      <c r="A3687" s="144"/>
    </row>
    <row r="3688" spans="1:1">
      <c r="A3688" s="144"/>
    </row>
    <row r="3689" spans="1:1">
      <c r="A3689" s="144"/>
    </row>
    <row r="3690" spans="1:1">
      <c r="A3690" s="144"/>
    </row>
    <row r="3691" spans="1:1">
      <c r="A3691" s="144"/>
    </row>
    <row r="3692" spans="1:1">
      <c r="A3692" s="144"/>
    </row>
    <row r="3693" spans="1:1">
      <c r="A3693" s="144"/>
    </row>
    <row r="3694" spans="1:1">
      <c r="A3694" s="144"/>
    </row>
    <row r="3695" spans="1:1">
      <c r="A3695" s="144"/>
    </row>
    <row r="3696" spans="1:1">
      <c r="A3696" s="144"/>
    </row>
    <row r="3697" spans="1:1">
      <c r="A3697" s="144"/>
    </row>
    <row r="3698" spans="1:1">
      <c r="A3698" s="144"/>
    </row>
    <row r="3699" spans="1:1">
      <c r="A3699" s="144"/>
    </row>
    <row r="3700" spans="1:1">
      <c r="A3700" s="144"/>
    </row>
    <row r="3701" spans="1:1">
      <c r="A3701" s="144"/>
    </row>
    <row r="3702" spans="1:1">
      <c r="A3702" s="144"/>
    </row>
    <row r="3703" spans="1:1">
      <c r="A3703" s="144"/>
    </row>
    <row r="3704" spans="1:1">
      <c r="A3704" s="144"/>
    </row>
    <row r="3705" spans="1:1">
      <c r="A3705" s="144"/>
    </row>
    <row r="3706" spans="1:1">
      <c r="A3706" s="144"/>
    </row>
    <row r="3707" spans="1:1">
      <c r="A3707" s="144"/>
    </row>
    <row r="3708" spans="1:1">
      <c r="A3708" s="144"/>
    </row>
    <row r="3709" spans="1:1">
      <c r="A3709" s="144"/>
    </row>
    <row r="3710" spans="1:1">
      <c r="A3710" s="144"/>
    </row>
    <row r="3711" spans="1:1">
      <c r="A3711" s="144"/>
    </row>
    <row r="3712" spans="1:1">
      <c r="A3712" s="144"/>
    </row>
    <row r="3713" spans="1:1">
      <c r="A3713" s="144"/>
    </row>
    <row r="3714" spans="1:1">
      <c r="A3714" s="144"/>
    </row>
    <row r="3715" spans="1:1">
      <c r="A3715" s="144"/>
    </row>
    <row r="3716" spans="1:1">
      <c r="A3716" s="144"/>
    </row>
    <row r="3717" spans="1:1">
      <c r="A3717" s="144"/>
    </row>
    <row r="3718" spans="1:1">
      <c r="A3718" s="144"/>
    </row>
    <row r="3719" spans="1:1">
      <c r="A3719" s="144"/>
    </row>
    <row r="3720" spans="1:1">
      <c r="A3720" s="144"/>
    </row>
    <row r="3721" spans="1:1">
      <c r="A3721" s="144"/>
    </row>
    <row r="3722" spans="1:1">
      <c r="A3722" s="144"/>
    </row>
    <row r="3723" spans="1:1">
      <c r="A3723" s="144"/>
    </row>
    <row r="3724" spans="1:1">
      <c r="A3724" s="144"/>
    </row>
    <row r="3725" spans="1:1">
      <c r="A3725" s="144"/>
    </row>
    <row r="3726" spans="1:1">
      <c r="A3726" s="144"/>
    </row>
    <row r="3727" spans="1:1">
      <c r="A3727" s="144"/>
    </row>
    <row r="3728" spans="1:1">
      <c r="A3728" s="144"/>
    </row>
    <row r="3729" spans="1:1">
      <c r="A3729" s="144"/>
    </row>
    <row r="3730" spans="1:1">
      <c r="A3730" s="144"/>
    </row>
    <row r="3731" spans="1:1">
      <c r="A3731" s="144"/>
    </row>
    <row r="3732" spans="1:1">
      <c r="A3732" s="144"/>
    </row>
    <row r="3733" spans="1:1">
      <c r="A3733" s="144"/>
    </row>
    <row r="3734" spans="1:1">
      <c r="A3734" s="144"/>
    </row>
    <row r="3735" spans="1:1">
      <c r="A3735" s="144"/>
    </row>
    <row r="3736" spans="1:1">
      <c r="A3736" s="144"/>
    </row>
    <row r="3737" spans="1:1">
      <c r="A3737" s="144"/>
    </row>
    <row r="3738" spans="1:1">
      <c r="A3738" s="144"/>
    </row>
    <row r="3739" spans="1:1">
      <c r="A3739" s="144"/>
    </row>
    <row r="3740" spans="1:1">
      <c r="A3740" s="144"/>
    </row>
    <row r="3741" spans="1:1">
      <c r="A3741" s="144"/>
    </row>
    <row r="3742" spans="1:1">
      <c r="A3742" s="144"/>
    </row>
    <row r="3743" spans="1:1">
      <c r="A3743" s="144"/>
    </row>
    <row r="3744" spans="1:1">
      <c r="A3744" s="144"/>
    </row>
    <row r="3745" spans="1:1">
      <c r="A3745" s="144"/>
    </row>
    <row r="3746" spans="1:1">
      <c r="A3746" s="144"/>
    </row>
    <row r="3747" spans="1:1">
      <c r="A3747" s="144"/>
    </row>
    <row r="3748" spans="1:1">
      <c r="A3748" s="144"/>
    </row>
    <row r="3749" spans="1:1">
      <c r="A3749" s="144"/>
    </row>
    <row r="3750" spans="1:1">
      <c r="A3750" s="144"/>
    </row>
    <row r="3751" spans="1:1">
      <c r="A3751" s="144"/>
    </row>
    <row r="3752" spans="1:1">
      <c r="A3752" s="144"/>
    </row>
    <row r="3753" spans="1:1">
      <c r="A3753" s="144"/>
    </row>
    <row r="3754" spans="1:1">
      <c r="A3754" s="144"/>
    </row>
    <row r="3755" spans="1:1">
      <c r="A3755" s="144"/>
    </row>
    <row r="3756" spans="1:1">
      <c r="A3756" s="144"/>
    </row>
    <row r="3757" spans="1:1">
      <c r="A3757" s="144"/>
    </row>
    <row r="3758" spans="1:1">
      <c r="A3758" s="144"/>
    </row>
    <row r="3759" spans="1:1">
      <c r="A3759" s="144"/>
    </row>
    <row r="3760" spans="1:1">
      <c r="A3760" s="144"/>
    </row>
    <row r="3761" spans="1:1">
      <c r="A3761" s="144"/>
    </row>
    <row r="3762" spans="1:1">
      <c r="A3762" s="144"/>
    </row>
    <row r="3763" spans="1:1">
      <c r="A3763" s="144"/>
    </row>
    <row r="3764" spans="1:1">
      <c r="A3764" s="144"/>
    </row>
    <row r="3765" spans="1:1">
      <c r="A3765" s="144"/>
    </row>
    <row r="3766" spans="1:1">
      <c r="A3766" s="144"/>
    </row>
    <row r="3767" spans="1:1">
      <c r="A3767" s="144"/>
    </row>
    <row r="3768" spans="1:1">
      <c r="A3768" s="144"/>
    </row>
    <row r="3769" spans="1:1">
      <c r="A3769" s="144"/>
    </row>
    <row r="3770" spans="1:1">
      <c r="A3770" s="144"/>
    </row>
    <row r="3771" spans="1:1">
      <c r="A3771" s="144"/>
    </row>
    <row r="3772" spans="1:1">
      <c r="A3772" s="144"/>
    </row>
    <row r="3773" spans="1:1">
      <c r="A3773" s="144"/>
    </row>
    <row r="3774" spans="1:1">
      <c r="A3774" s="144"/>
    </row>
    <row r="3775" spans="1:1">
      <c r="A3775" s="144"/>
    </row>
    <row r="3776" spans="1:1">
      <c r="A3776" s="144"/>
    </row>
    <row r="3777" spans="1:1">
      <c r="A3777" s="144"/>
    </row>
    <row r="3778" spans="1:1">
      <c r="A3778" s="144"/>
    </row>
    <row r="3779" spans="1:1">
      <c r="A3779" s="144"/>
    </row>
    <row r="3780" spans="1:1">
      <c r="A3780" s="144"/>
    </row>
    <row r="3781" spans="1:1">
      <c r="A3781" s="144"/>
    </row>
    <row r="3782" spans="1:1">
      <c r="A3782" s="144"/>
    </row>
    <row r="3783" spans="1:1">
      <c r="A3783" s="144"/>
    </row>
    <row r="3784" spans="1:1">
      <c r="A3784" s="144"/>
    </row>
    <row r="3785" spans="1:1">
      <c r="A3785" s="144"/>
    </row>
    <row r="3786" spans="1:1">
      <c r="A3786" s="144"/>
    </row>
    <row r="3787" spans="1:1">
      <c r="A3787" s="144"/>
    </row>
    <row r="3788" spans="1:1">
      <c r="A3788" s="144"/>
    </row>
    <row r="3789" spans="1:1">
      <c r="A3789" s="144"/>
    </row>
    <row r="3790" spans="1:1">
      <c r="A3790" s="144"/>
    </row>
    <row r="3791" spans="1:1">
      <c r="A3791" s="144"/>
    </row>
    <row r="3792" spans="1:1">
      <c r="A3792" s="144"/>
    </row>
    <row r="3793" spans="1:1">
      <c r="A3793" s="144"/>
    </row>
    <row r="3794" spans="1:1">
      <c r="A3794" s="144"/>
    </row>
    <row r="3795" spans="1:1">
      <c r="A3795" s="144"/>
    </row>
    <row r="3796" spans="1:1">
      <c r="A3796" s="144"/>
    </row>
    <row r="3797" spans="1:1">
      <c r="A3797" s="144"/>
    </row>
    <row r="3798" spans="1:1">
      <c r="A3798" s="144"/>
    </row>
    <row r="3799" spans="1:1">
      <c r="A3799" s="144"/>
    </row>
    <row r="3800" spans="1:1">
      <c r="A3800" s="144"/>
    </row>
    <row r="3801" spans="1:1">
      <c r="A3801" s="144"/>
    </row>
    <row r="3802" spans="1:1">
      <c r="A3802" s="144"/>
    </row>
    <row r="3803" spans="1:1">
      <c r="A3803" s="144"/>
    </row>
    <row r="3804" spans="1:1">
      <c r="A3804" s="144"/>
    </row>
    <row r="3805" spans="1:1">
      <c r="A3805" s="144"/>
    </row>
    <row r="3806" spans="1:1">
      <c r="A3806" s="144"/>
    </row>
    <row r="3807" spans="1:1">
      <c r="A3807" s="144"/>
    </row>
    <row r="3808" spans="1:1">
      <c r="A3808" s="144"/>
    </row>
    <row r="3809" spans="1:1">
      <c r="A3809" s="144"/>
    </row>
    <row r="3810" spans="1:1">
      <c r="A3810" s="144"/>
    </row>
    <row r="3811" spans="1:1">
      <c r="A3811" s="144"/>
    </row>
    <row r="3812" spans="1:1">
      <c r="A3812" s="144"/>
    </row>
    <row r="3813" spans="1:1">
      <c r="A3813" s="144"/>
    </row>
    <row r="3814" spans="1:1">
      <c r="A3814" s="144"/>
    </row>
    <row r="3815" spans="1:1">
      <c r="A3815" s="144"/>
    </row>
    <row r="3816" spans="1:1">
      <c r="A3816" s="144"/>
    </row>
    <row r="3817" spans="1:1">
      <c r="A3817" s="144"/>
    </row>
    <row r="3818" spans="1:1">
      <c r="A3818" s="144"/>
    </row>
    <row r="3819" spans="1:1">
      <c r="A3819" s="144"/>
    </row>
    <row r="3820" spans="1:1">
      <c r="A3820" s="144"/>
    </row>
    <row r="3821" spans="1:1">
      <c r="A3821" s="144"/>
    </row>
    <row r="3822" spans="1:1">
      <c r="A3822" s="144"/>
    </row>
    <row r="3823" spans="1:1">
      <c r="A3823" s="144"/>
    </row>
    <row r="3824" spans="1:1">
      <c r="A3824" s="144"/>
    </row>
    <row r="3825" spans="1:1">
      <c r="A3825" s="144"/>
    </row>
    <row r="3826" spans="1:1">
      <c r="A3826" s="144"/>
    </row>
    <row r="3827" spans="1:1">
      <c r="A3827" s="144"/>
    </row>
    <row r="3828" spans="1:1">
      <c r="A3828" s="144"/>
    </row>
    <row r="3829" spans="1:1">
      <c r="A3829" s="144"/>
    </row>
    <row r="3830" spans="1:1">
      <c r="A3830" s="144"/>
    </row>
    <row r="3831" spans="1:1">
      <c r="A3831" s="144"/>
    </row>
    <row r="3832" spans="1:1">
      <c r="A3832" s="144"/>
    </row>
    <row r="3833" spans="1:1">
      <c r="A3833" s="144"/>
    </row>
    <row r="3834" spans="1:1">
      <c r="A3834" s="144"/>
    </row>
    <row r="3835" spans="1:1">
      <c r="A3835" s="144"/>
    </row>
    <row r="3836" spans="1:1">
      <c r="A3836" s="144"/>
    </row>
    <row r="3837" spans="1:1">
      <c r="A3837" s="144"/>
    </row>
    <row r="3838" spans="1:1">
      <c r="A3838" s="144"/>
    </row>
    <row r="3839" spans="1:1">
      <c r="A3839" s="144"/>
    </row>
    <row r="3840" spans="1:1">
      <c r="A3840" s="144"/>
    </row>
    <row r="3841" spans="1:1">
      <c r="A3841" s="144"/>
    </row>
    <row r="3842" spans="1:1">
      <c r="A3842" s="144"/>
    </row>
    <row r="3843" spans="1:1">
      <c r="A3843" s="144"/>
    </row>
    <row r="3844" spans="1:1">
      <c r="A3844" s="144"/>
    </row>
    <row r="3845" spans="1:1">
      <c r="A3845" s="144"/>
    </row>
    <row r="3846" spans="1:1">
      <c r="A3846" s="144"/>
    </row>
    <row r="3847" spans="1:1">
      <c r="A3847" s="144"/>
    </row>
    <row r="3848" spans="1:1">
      <c r="A3848" s="144"/>
    </row>
    <row r="3849" spans="1:1">
      <c r="A3849" s="144"/>
    </row>
    <row r="3850" spans="1:1">
      <c r="A3850" s="144"/>
    </row>
    <row r="3851" spans="1:1">
      <c r="A3851" s="144"/>
    </row>
    <row r="3852" spans="1:1">
      <c r="A3852" s="144"/>
    </row>
    <row r="3853" spans="1:1">
      <c r="A3853" s="144"/>
    </row>
    <row r="3854" spans="1:1">
      <c r="A3854" s="144"/>
    </row>
    <row r="3855" spans="1:1">
      <c r="A3855" s="144"/>
    </row>
    <row r="3856" spans="1:1">
      <c r="A3856" s="144"/>
    </row>
    <row r="3857" spans="1:1">
      <c r="A3857" s="144"/>
    </row>
    <row r="3858" spans="1:1">
      <c r="A3858" s="144"/>
    </row>
    <row r="3859" spans="1:1">
      <c r="A3859" s="144"/>
    </row>
    <row r="3860" spans="1:1">
      <c r="A3860" s="144"/>
    </row>
    <row r="3861" spans="1:1">
      <c r="A3861" s="144"/>
    </row>
    <row r="3862" spans="1:1">
      <c r="A3862" s="144"/>
    </row>
    <row r="3863" spans="1:1">
      <c r="A3863" s="144"/>
    </row>
    <row r="3864" spans="1:1">
      <c r="A3864" s="144"/>
    </row>
    <row r="3865" spans="1:1">
      <c r="A3865" s="144"/>
    </row>
    <row r="3866" spans="1:1">
      <c r="A3866" s="144"/>
    </row>
    <row r="3867" spans="1:1">
      <c r="A3867" s="144"/>
    </row>
    <row r="3868" spans="1:1">
      <c r="A3868" s="144"/>
    </row>
    <row r="3869" spans="1:1">
      <c r="A3869" s="144"/>
    </row>
    <row r="3870" spans="1:1">
      <c r="A3870" s="144"/>
    </row>
    <row r="3871" spans="1:1">
      <c r="A3871" s="144"/>
    </row>
    <row r="3872" spans="1:1">
      <c r="A3872" s="144"/>
    </row>
    <row r="3873" spans="1:1">
      <c r="A3873" s="144"/>
    </row>
    <row r="3874" spans="1:1">
      <c r="A3874" s="144"/>
    </row>
    <row r="3875" spans="1:1">
      <c r="A3875" s="144"/>
    </row>
    <row r="3876" spans="1:1">
      <c r="A3876" s="144"/>
    </row>
    <row r="3877" spans="1:1">
      <c r="A3877" s="144"/>
    </row>
    <row r="3878" spans="1:1">
      <c r="A3878" s="144"/>
    </row>
    <row r="3879" spans="1:1">
      <c r="A3879" s="144"/>
    </row>
    <row r="3880" spans="1:1">
      <c r="A3880" s="144"/>
    </row>
    <row r="3881" spans="1:1">
      <c r="A3881" s="144"/>
    </row>
    <row r="3882" spans="1:1">
      <c r="A3882" s="144"/>
    </row>
    <row r="3883" spans="1:1">
      <c r="A3883" s="144"/>
    </row>
    <row r="3884" spans="1:1">
      <c r="A3884" s="144"/>
    </row>
    <row r="3885" spans="1:1">
      <c r="A3885" s="144"/>
    </row>
    <row r="3886" spans="1:1">
      <c r="A3886" s="144"/>
    </row>
    <row r="3887" spans="1:1">
      <c r="A3887" s="144"/>
    </row>
    <row r="3888" spans="1:1">
      <c r="A3888" s="144"/>
    </row>
    <row r="3889" spans="1:1">
      <c r="A3889" s="144"/>
    </row>
    <row r="3890" spans="1:1">
      <c r="A3890" s="144"/>
    </row>
    <row r="3891" spans="1:1">
      <c r="A3891" s="144"/>
    </row>
    <row r="3892" spans="1:1">
      <c r="A3892" s="144"/>
    </row>
    <row r="3893" spans="1:1">
      <c r="A3893" s="144"/>
    </row>
    <row r="3894" spans="1:1">
      <c r="A3894" s="144"/>
    </row>
    <row r="3895" spans="1:1">
      <c r="A3895" s="144"/>
    </row>
    <row r="3896" spans="1:1">
      <c r="A3896" s="144"/>
    </row>
    <row r="3897" spans="1:1">
      <c r="A3897" s="144"/>
    </row>
    <row r="3898" spans="1:1">
      <c r="A3898" s="144"/>
    </row>
    <row r="3899" spans="1:1">
      <c r="A3899" s="144"/>
    </row>
    <row r="3900" spans="1:1">
      <c r="A3900" s="144"/>
    </row>
    <row r="3901" spans="1:1">
      <c r="A3901" s="144"/>
    </row>
    <row r="3902" spans="1:1">
      <c r="A3902" s="144"/>
    </row>
    <row r="3903" spans="1:1">
      <c r="A3903" s="144"/>
    </row>
    <row r="3904" spans="1:1">
      <c r="A3904" s="144"/>
    </row>
    <row r="3905" spans="1:1">
      <c r="A3905" s="144"/>
    </row>
    <row r="3906" spans="1:1">
      <c r="A3906" s="144"/>
    </row>
    <row r="3907" spans="1:1">
      <c r="A3907" s="144"/>
    </row>
    <row r="3908" spans="1:1">
      <c r="A3908" s="144"/>
    </row>
    <row r="3909" spans="1:1">
      <c r="A3909" s="144"/>
    </row>
    <row r="3910" spans="1:1">
      <c r="A3910" s="144"/>
    </row>
    <row r="3911" spans="1:1">
      <c r="A3911" s="144"/>
    </row>
    <row r="3912" spans="1:1">
      <c r="A3912" s="144"/>
    </row>
    <row r="3913" spans="1:1">
      <c r="A3913" s="144"/>
    </row>
    <row r="3914" spans="1:1">
      <c r="A3914" s="144"/>
    </row>
    <row r="3915" spans="1:1">
      <c r="A3915" s="144"/>
    </row>
    <row r="3916" spans="1:1">
      <c r="A3916" s="144"/>
    </row>
    <row r="3917" spans="1:1">
      <c r="A3917" s="144"/>
    </row>
    <row r="3918" spans="1:1">
      <c r="A3918" s="144"/>
    </row>
    <row r="3919" spans="1:1">
      <c r="A3919" s="144"/>
    </row>
    <row r="3920" spans="1:1">
      <c r="A3920" s="144"/>
    </row>
    <row r="3921" spans="1:1">
      <c r="A3921" s="144"/>
    </row>
    <row r="3922" spans="1:1">
      <c r="A3922" s="144"/>
    </row>
    <row r="3923" spans="1:1">
      <c r="A3923" s="144"/>
    </row>
    <row r="3924" spans="1:1">
      <c r="A3924" s="144"/>
    </row>
    <row r="3925" spans="1:1">
      <c r="A3925" s="144"/>
    </row>
    <row r="3926" spans="1:1">
      <c r="A3926" s="144"/>
    </row>
    <row r="3927" spans="1:1">
      <c r="A3927" s="144"/>
    </row>
    <row r="3928" spans="1:1">
      <c r="A3928" s="144"/>
    </row>
    <row r="3929" spans="1:1">
      <c r="A3929" s="144"/>
    </row>
    <row r="3930" spans="1:1">
      <c r="A3930" s="144"/>
    </row>
    <row r="3931" spans="1:1">
      <c r="A3931" s="144"/>
    </row>
    <row r="3932" spans="1:1">
      <c r="A3932" s="144"/>
    </row>
    <row r="3933" spans="1:1">
      <c r="A3933" s="144"/>
    </row>
    <row r="3934" spans="1:1">
      <c r="A3934" s="144"/>
    </row>
    <row r="3935" spans="1:1">
      <c r="A3935" s="144"/>
    </row>
    <row r="3936" spans="1:1">
      <c r="A3936" s="144"/>
    </row>
    <row r="3937" spans="1:1">
      <c r="A3937" s="144"/>
    </row>
    <row r="3938" spans="1:1">
      <c r="A3938" s="144"/>
    </row>
    <row r="3939" spans="1:1">
      <c r="A3939" s="144"/>
    </row>
    <row r="3940" spans="1:1">
      <c r="A3940" s="144"/>
    </row>
    <row r="3941" spans="1:1">
      <c r="A3941" s="144"/>
    </row>
    <row r="3942" spans="1:1">
      <c r="A3942" s="144"/>
    </row>
    <row r="3943" spans="1:1">
      <c r="A3943" s="144"/>
    </row>
    <row r="3944" spans="1:1">
      <c r="A3944" s="144"/>
    </row>
    <row r="3945" spans="1:1">
      <c r="A3945" s="144"/>
    </row>
    <row r="3946" spans="1:1">
      <c r="A3946" s="144"/>
    </row>
    <row r="3947" spans="1:1">
      <c r="A3947" s="144"/>
    </row>
    <row r="3948" spans="1:1">
      <c r="A3948" s="144"/>
    </row>
    <row r="3949" spans="1:1">
      <c r="A3949" s="144"/>
    </row>
    <row r="3950" spans="1:1">
      <c r="A3950" s="144"/>
    </row>
    <row r="3951" spans="1:1">
      <c r="A3951" s="144"/>
    </row>
    <row r="3952" spans="1:1">
      <c r="A3952" s="144"/>
    </row>
    <row r="3953" spans="1:1">
      <c r="A3953" s="144"/>
    </row>
    <row r="3954" spans="1:1">
      <c r="A3954" s="144"/>
    </row>
    <row r="3955" spans="1:1">
      <c r="A3955" s="144"/>
    </row>
    <row r="3956" spans="1:1">
      <c r="A3956" s="144"/>
    </row>
    <row r="3957" spans="1:1">
      <c r="A3957" s="144"/>
    </row>
    <row r="3958" spans="1:1">
      <c r="A3958" s="144"/>
    </row>
    <row r="3959" spans="1:1">
      <c r="A3959" s="144"/>
    </row>
    <row r="3960" spans="1:1">
      <c r="A3960" s="144"/>
    </row>
    <row r="3961" spans="1:1">
      <c r="A3961" s="144"/>
    </row>
    <row r="3962" spans="1:1">
      <c r="A3962" s="144"/>
    </row>
    <row r="3963" spans="1:1">
      <c r="A3963" s="144"/>
    </row>
    <row r="3964" spans="1:1">
      <c r="A3964" s="144"/>
    </row>
    <row r="3965" spans="1:1">
      <c r="A3965" s="144"/>
    </row>
    <row r="3966" spans="1:1">
      <c r="A3966" s="144"/>
    </row>
    <row r="3967" spans="1:1">
      <c r="A3967" s="144"/>
    </row>
    <row r="3968" spans="1:1">
      <c r="A3968" s="144"/>
    </row>
    <row r="3969" spans="1:1">
      <c r="A3969" s="144"/>
    </row>
    <row r="3970" spans="1:1">
      <c r="A3970" s="144"/>
    </row>
    <row r="3971" spans="1:1">
      <c r="A3971" s="144"/>
    </row>
    <row r="3972" spans="1:1">
      <c r="A3972" s="144"/>
    </row>
    <row r="3973" spans="1:1">
      <c r="A3973" s="144"/>
    </row>
    <row r="3974" spans="1:1">
      <c r="A3974" s="144"/>
    </row>
    <row r="3975" spans="1:1">
      <c r="A3975" s="144"/>
    </row>
    <row r="3976" spans="1:1">
      <c r="A3976" s="144"/>
    </row>
    <row r="3977" spans="1:1">
      <c r="A3977" s="144"/>
    </row>
    <row r="3978" spans="1:1">
      <c r="A3978" s="144"/>
    </row>
    <row r="3979" spans="1:1">
      <c r="A3979" s="144"/>
    </row>
    <row r="3980" spans="1:1">
      <c r="A3980" s="144"/>
    </row>
    <row r="3981" spans="1:1">
      <c r="A3981" s="144"/>
    </row>
    <row r="3982" spans="1:1">
      <c r="A3982" s="144"/>
    </row>
    <row r="3983" spans="1:1">
      <c r="A3983" s="144"/>
    </row>
    <row r="3984" spans="1:1">
      <c r="A3984" s="144"/>
    </row>
    <row r="3985" spans="1:1">
      <c r="A3985" s="144"/>
    </row>
    <row r="3986" spans="1:1">
      <c r="A3986" s="144"/>
    </row>
    <row r="3987" spans="1:1">
      <c r="A3987" s="144"/>
    </row>
    <row r="3988" spans="1:1">
      <c r="A3988" s="144"/>
    </row>
    <row r="3989" spans="1:1">
      <c r="A3989" s="144"/>
    </row>
    <row r="3990" spans="1:1">
      <c r="A3990" s="144"/>
    </row>
    <row r="3991" spans="1:1">
      <c r="A3991" s="144"/>
    </row>
    <row r="3992" spans="1:1">
      <c r="A3992" s="144"/>
    </row>
    <row r="3993" spans="1:1">
      <c r="A3993" s="144"/>
    </row>
    <row r="3994" spans="1:1">
      <c r="A3994" s="144"/>
    </row>
    <row r="3995" spans="1:1">
      <c r="A3995" s="144"/>
    </row>
    <row r="3996" spans="1:1">
      <c r="A3996" s="144"/>
    </row>
    <row r="3997" spans="1:1">
      <c r="A3997" s="144"/>
    </row>
    <row r="3998" spans="1:1">
      <c r="A3998" s="144"/>
    </row>
    <row r="3999" spans="1:1">
      <c r="A3999" s="144"/>
    </row>
    <row r="4000" spans="1:1">
      <c r="A4000" s="144"/>
    </row>
    <row r="4001" spans="1:1">
      <c r="A4001" s="144"/>
    </row>
    <row r="4002" spans="1:1">
      <c r="A4002" s="144"/>
    </row>
    <row r="4003" spans="1:1">
      <c r="A4003" s="144"/>
    </row>
    <row r="4004" spans="1:1">
      <c r="A4004" s="144"/>
    </row>
    <row r="4005" spans="1:1">
      <c r="A4005" s="144"/>
    </row>
    <row r="4006" spans="1:1">
      <c r="A4006" s="144"/>
    </row>
    <row r="4007" spans="1:1">
      <c r="A4007" s="144"/>
    </row>
    <row r="4008" spans="1:1">
      <c r="A4008" s="144"/>
    </row>
    <row r="4009" spans="1:1">
      <c r="A4009" s="144"/>
    </row>
    <row r="4010" spans="1:1">
      <c r="A4010" s="144"/>
    </row>
    <row r="4011" spans="1:1">
      <c r="A4011" s="144"/>
    </row>
    <row r="4012" spans="1:1">
      <c r="A4012" s="144"/>
    </row>
    <row r="4013" spans="1:1">
      <c r="A4013" s="144"/>
    </row>
    <row r="4014" spans="1:1">
      <c r="A4014" s="144"/>
    </row>
    <row r="4015" spans="1:1">
      <c r="A4015" s="144"/>
    </row>
    <row r="4016" spans="1:1">
      <c r="A4016" s="144"/>
    </row>
    <row r="4017" spans="1:1">
      <c r="A4017" s="144"/>
    </row>
    <row r="4018" spans="1:1">
      <c r="A4018" s="144"/>
    </row>
    <row r="4019" spans="1:1">
      <c r="A4019" s="144"/>
    </row>
    <row r="4020" spans="1:1">
      <c r="A4020" s="144"/>
    </row>
    <row r="4021" spans="1:1">
      <c r="A4021" s="144"/>
    </row>
    <row r="4022" spans="1:1">
      <c r="A4022" s="144"/>
    </row>
    <row r="4023" spans="1:1">
      <c r="A4023" s="144"/>
    </row>
    <row r="4024" spans="1:1">
      <c r="A4024" s="144"/>
    </row>
    <row r="4025" spans="1:1">
      <c r="A4025" s="144"/>
    </row>
    <row r="4026" spans="1:1">
      <c r="A4026" s="144"/>
    </row>
    <row r="4027" spans="1:1">
      <c r="A4027" s="144"/>
    </row>
    <row r="4028" spans="1:1">
      <c r="A4028" s="144"/>
    </row>
    <row r="4029" spans="1:1">
      <c r="A4029" s="144"/>
    </row>
    <row r="4030" spans="1:1">
      <c r="A4030" s="144"/>
    </row>
    <row r="4031" spans="1:1">
      <c r="A4031" s="144"/>
    </row>
    <row r="4032" spans="1:1">
      <c r="A4032" s="144"/>
    </row>
    <row r="4033" spans="1:1">
      <c r="A4033" s="144"/>
    </row>
    <row r="4034" spans="1:1">
      <c r="A4034" s="144"/>
    </row>
    <row r="4035" spans="1:1">
      <c r="A4035" s="144"/>
    </row>
    <row r="4036" spans="1:1">
      <c r="A4036" s="144"/>
    </row>
    <row r="4037" spans="1:1">
      <c r="A4037" s="144"/>
    </row>
    <row r="4038" spans="1:1">
      <c r="A4038" s="144"/>
    </row>
    <row r="4039" spans="1:1">
      <c r="A4039" s="144"/>
    </row>
    <row r="4040" spans="1:1">
      <c r="A4040" s="144"/>
    </row>
    <row r="4041" spans="1:1">
      <c r="A4041" s="144"/>
    </row>
    <row r="4042" spans="1:1">
      <c r="A4042" s="144"/>
    </row>
    <row r="4043" spans="1:1">
      <c r="A4043" s="144"/>
    </row>
    <row r="4044" spans="1:1">
      <c r="A4044" s="144"/>
    </row>
    <row r="4045" spans="1:1">
      <c r="A4045" s="144"/>
    </row>
    <row r="4046" spans="1:1">
      <c r="A4046" s="144"/>
    </row>
    <row r="4047" spans="1:1">
      <c r="A4047" s="144"/>
    </row>
    <row r="4048" spans="1:1">
      <c r="A4048" s="144"/>
    </row>
    <row r="4049" spans="1:1">
      <c r="A4049" s="144"/>
    </row>
    <row r="4050" spans="1:1">
      <c r="A4050" s="144"/>
    </row>
    <row r="4051" spans="1:1">
      <c r="A4051" s="144"/>
    </row>
    <row r="4052" spans="1:1">
      <c r="A4052" s="144"/>
    </row>
    <row r="4053" spans="1:1">
      <c r="A4053" s="144"/>
    </row>
    <row r="4054" spans="1:1">
      <c r="A4054" s="144"/>
    </row>
    <row r="4055" spans="1:1">
      <c r="A4055" s="144"/>
    </row>
    <row r="4056" spans="1:1">
      <c r="A4056" s="144"/>
    </row>
    <row r="4057" spans="1:1">
      <c r="A4057" s="144"/>
    </row>
    <row r="4058" spans="1:1">
      <c r="A4058" s="144"/>
    </row>
    <row r="4059" spans="1:1">
      <c r="A4059" s="144"/>
    </row>
    <row r="4060" spans="1:1">
      <c r="A4060" s="144"/>
    </row>
    <row r="4061" spans="1:1">
      <c r="A4061" s="144"/>
    </row>
    <row r="4062" spans="1:1">
      <c r="A4062" s="144"/>
    </row>
    <row r="4063" spans="1:1">
      <c r="A4063" s="144"/>
    </row>
    <row r="4064" spans="1:1">
      <c r="A4064" s="144"/>
    </row>
    <row r="4065" spans="1:1">
      <c r="A4065" s="144"/>
    </row>
    <row r="4066" spans="1:1">
      <c r="A4066" s="144"/>
    </row>
    <row r="4067" spans="1:1">
      <c r="A4067" s="144"/>
    </row>
    <row r="4068" spans="1:1">
      <c r="A4068" s="144"/>
    </row>
    <row r="4069" spans="1:1">
      <c r="A4069" s="144"/>
    </row>
    <row r="4070" spans="1:1">
      <c r="A4070" s="144"/>
    </row>
    <row r="4071" spans="1:1">
      <c r="A4071" s="144"/>
    </row>
    <row r="4072" spans="1:1">
      <c r="A4072" s="144"/>
    </row>
    <row r="4073" spans="1:1">
      <c r="A4073" s="144"/>
    </row>
    <row r="4074" spans="1:1">
      <c r="A4074" s="144"/>
    </row>
    <row r="4075" spans="1:1">
      <c r="A4075" s="144"/>
    </row>
    <row r="4076" spans="1:1">
      <c r="A4076" s="144"/>
    </row>
    <row r="4077" spans="1:1">
      <c r="A4077" s="144"/>
    </row>
    <row r="4078" spans="1:1">
      <c r="A4078" s="144"/>
    </row>
    <row r="4079" spans="1:1">
      <c r="A4079" s="144"/>
    </row>
    <row r="4080" spans="1:1">
      <c r="A4080" s="144"/>
    </row>
    <row r="4081" spans="1:1">
      <c r="A4081" s="144"/>
    </row>
    <row r="4082" spans="1:1">
      <c r="A4082" s="144"/>
    </row>
    <row r="4083" spans="1:1">
      <c r="A4083" s="144"/>
    </row>
    <row r="4084" spans="1:1">
      <c r="A4084" s="144"/>
    </row>
    <row r="4085" spans="1:1">
      <c r="A4085" s="144"/>
    </row>
    <row r="4086" spans="1:1">
      <c r="A4086" s="144"/>
    </row>
    <row r="4087" spans="1:1">
      <c r="A4087" s="144"/>
    </row>
    <row r="4088" spans="1:1">
      <c r="A4088" s="144"/>
    </row>
    <row r="4089" spans="1:1">
      <c r="A4089" s="144"/>
    </row>
    <row r="4090" spans="1:1">
      <c r="A4090" s="144"/>
    </row>
    <row r="4091" spans="1:1">
      <c r="A4091" s="144"/>
    </row>
    <row r="4092" spans="1:1">
      <c r="A4092" s="144"/>
    </row>
    <row r="4093" spans="1:1">
      <c r="A4093" s="144"/>
    </row>
    <row r="4094" spans="1:1">
      <c r="A4094" s="144"/>
    </row>
    <row r="4095" spans="1:1">
      <c r="A4095" s="144"/>
    </row>
    <row r="4096" spans="1:1">
      <c r="A4096" s="144"/>
    </row>
    <row r="4097" spans="1:1">
      <c r="A4097" s="144"/>
    </row>
    <row r="4098" spans="1:1">
      <c r="A4098" s="144"/>
    </row>
    <row r="4099" spans="1:1">
      <c r="A4099" s="144"/>
    </row>
    <row r="4100" spans="1:1">
      <c r="A4100" s="144"/>
    </row>
    <row r="4101" spans="1:1">
      <c r="A4101" s="144"/>
    </row>
    <row r="4102" spans="1:1">
      <c r="A4102" s="144"/>
    </row>
    <row r="4103" spans="1:1">
      <c r="A4103" s="144"/>
    </row>
    <row r="4104" spans="1:1">
      <c r="A4104" s="144"/>
    </row>
    <row r="4105" spans="1:1">
      <c r="A4105" s="144"/>
    </row>
    <row r="4106" spans="1:1">
      <c r="A4106" s="144"/>
    </row>
    <row r="4107" spans="1:1">
      <c r="A4107" s="144"/>
    </row>
    <row r="4108" spans="1:1">
      <c r="A4108" s="144"/>
    </row>
    <row r="4109" spans="1:1">
      <c r="A4109" s="144"/>
    </row>
    <row r="4110" spans="1:1">
      <c r="A4110" s="144"/>
    </row>
    <row r="4111" spans="1:1">
      <c r="A4111" s="144"/>
    </row>
    <row r="4112" spans="1:1">
      <c r="A4112" s="144"/>
    </row>
    <row r="4113" spans="1:1">
      <c r="A4113" s="144"/>
    </row>
    <row r="4114" spans="1:1">
      <c r="A4114" s="144"/>
    </row>
    <row r="4115" spans="1:1">
      <c r="A4115" s="144"/>
    </row>
    <row r="4116" spans="1:1">
      <c r="A4116" s="144"/>
    </row>
    <row r="4117" spans="1:1">
      <c r="A4117" s="144"/>
    </row>
    <row r="4118" spans="1:1">
      <c r="A4118" s="144"/>
    </row>
    <row r="4119" spans="1:1">
      <c r="A4119" s="144"/>
    </row>
    <row r="4120" spans="1:1">
      <c r="A4120" s="144"/>
    </row>
    <row r="4121" spans="1:1">
      <c r="A4121" s="144"/>
    </row>
    <row r="4122" spans="1:1">
      <c r="A4122" s="144"/>
    </row>
    <row r="4123" spans="1:1">
      <c r="A4123" s="144"/>
    </row>
    <row r="4124" spans="1:1">
      <c r="A4124" s="144"/>
    </row>
    <row r="4125" spans="1:1">
      <c r="A4125" s="144"/>
    </row>
    <row r="4126" spans="1:1">
      <c r="A4126" s="144"/>
    </row>
    <row r="4127" spans="1:1">
      <c r="A4127" s="144"/>
    </row>
    <row r="4128" spans="1:1">
      <c r="A4128" s="144"/>
    </row>
    <row r="4129" spans="1:1">
      <c r="A4129" s="144"/>
    </row>
    <row r="4130" spans="1:1">
      <c r="A4130" s="144"/>
    </row>
    <row r="4131" spans="1:1">
      <c r="A4131" s="144"/>
    </row>
    <row r="4132" spans="1:1">
      <c r="A4132" s="144"/>
    </row>
    <row r="4133" spans="1:1">
      <c r="A4133" s="144"/>
    </row>
    <row r="4134" spans="1:1">
      <c r="A4134" s="144"/>
    </row>
    <row r="4135" spans="1:1">
      <c r="A4135" s="144"/>
    </row>
    <row r="4136" spans="1:1">
      <c r="A4136" s="144"/>
    </row>
    <row r="4137" spans="1:1">
      <c r="A4137" s="144"/>
    </row>
    <row r="4138" spans="1:1">
      <c r="A4138" s="144"/>
    </row>
    <row r="4139" spans="1:1">
      <c r="A4139" s="144"/>
    </row>
    <row r="4140" spans="1:1">
      <c r="A4140" s="144"/>
    </row>
    <row r="4141" spans="1:1">
      <c r="A4141" s="144"/>
    </row>
    <row r="4142" spans="1:1">
      <c r="A4142" s="144"/>
    </row>
    <row r="4143" spans="1:1">
      <c r="A4143" s="144"/>
    </row>
    <row r="4144" spans="1:1">
      <c r="A4144" s="144"/>
    </row>
    <row r="4145" spans="1:1">
      <c r="A4145" s="144"/>
    </row>
    <row r="4146" spans="1:1">
      <c r="A4146" s="144"/>
    </row>
    <row r="4147" spans="1:1">
      <c r="A4147" s="144"/>
    </row>
    <row r="4148" spans="1:1">
      <c r="A4148" s="144"/>
    </row>
    <row r="4149" spans="1:1">
      <c r="A4149" s="144"/>
    </row>
    <row r="4150" spans="1:1">
      <c r="A4150" s="144"/>
    </row>
    <row r="4151" spans="1:1">
      <c r="A4151" s="144"/>
    </row>
    <row r="4152" spans="1:1">
      <c r="A4152" s="144"/>
    </row>
    <row r="4153" spans="1:1">
      <c r="A4153" s="144"/>
    </row>
    <row r="4154" spans="1:1">
      <c r="A4154" s="144"/>
    </row>
    <row r="4155" spans="1:1">
      <c r="A4155" s="144"/>
    </row>
    <row r="4156" spans="1:1">
      <c r="A4156" s="144"/>
    </row>
    <row r="4157" spans="1:1">
      <c r="A4157" s="144"/>
    </row>
    <row r="4158" spans="1:1">
      <c r="A4158" s="144"/>
    </row>
    <row r="4159" spans="1:1">
      <c r="A4159" s="144"/>
    </row>
    <row r="4160" spans="1:1">
      <c r="A4160" s="144"/>
    </row>
    <row r="4161" spans="1:1">
      <c r="A4161" s="144"/>
    </row>
    <row r="4162" spans="1:1">
      <c r="A4162" s="144"/>
    </row>
    <row r="4163" spans="1:1">
      <c r="A4163" s="144"/>
    </row>
    <row r="4164" spans="1:1">
      <c r="A4164" s="144"/>
    </row>
    <row r="4165" spans="1:1">
      <c r="A4165" s="144"/>
    </row>
    <row r="4166" spans="1:1">
      <c r="A4166" s="144"/>
    </row>
    <row r="4167" spans="1:1">
      <c r="A4167" s="144"/>
    </row>
    <row r="4168" spans="1:1">
      <c r="A4168" s="144"/>
    </row>
    <row r="4169" spans="1:1">
      <c r="A4169" s="144"/>
    </row>
    <row r="4170" spans="1:1">
      <c r="A4170" s="144"/>
    </row>
    <row r="4171" spans="1:1">
      <c r="A4171" s="144"/>
    </row>
    <row r="4172" spans="1:1">
      <c r="A4172" s="144"/>
    </row>
    <row r="4173" spans="1:1">
      <c r="A4173" s="144"/>
    </row>
    <row r="4174" spans="1:1">
      <c r="A4174" s="144"/>
    </row>
    <row r="4175" spans="1:1">
      <c r="A4175" s="144"/>
    </row>
    <row r="4176" spans="1:1">
      <c r="A4176" s="144"/>
    </row>
    <row r="4177" spans="1:1">
      <c r="A4177" s="144"/>
    </row>
    <row r="4178" spans="1:1">
      <c r="A4178" s="144"/>
    </row>
    <row r="4179" spans="1:1">
      <c r="A4179" s="144"/>
    </row>
    <row r="4180" spans="1:1">
      <c r="A4180" s="144"/>
    </row>
    <row r="4181" spans="1:1">
      <c r="A4181" s="144"/>
    </row>
    <row r="4182" spans="1:1">
      <c r="A4182" s="144"/>
    </row>
    <row r="4183" spans="1:1">
      <c r="A4183" s="144"/>
    </row>
    <row r="4184" spans="1:1">
      <c r="A4184" s="144"/>
    </row>
    <row r="4185" spans="1:1">
      <c r="A4185" s="144"/>
    </row>
    <row r="4186" spans="1:1">
      <c r="A4186" s="144"/>
    </row>
    <row r="4187" spans="1:1">
      <c r="A4187" s="144"/>
    </row>
    <row r="4188" spans="1:1">
      <c r="A4188" s="144"/>
    </row>
    <row r="4189" spans="1:1">
      <c r="A4189" s="144"/>
    </row>
    <row r="4190" spans="1:1">
      <c r="A4190" s="144"/>
    </row>
    <row r="4191" spans="1:1">
      <c r="A4191" s="144"/>
    </row>
    <row r="4192" spans="1:1">
      <c r="A4192" s="144"/>
    </row>
    <row r="4193" spans="1:1">
      <c r="A4193" s="144"/>
    </row>
    <row r="4194" spans="1:1">
      <c r="A4194" s="144"/>
    </row>
    <row r="4195" spans="1:1">
      <c r="A4195" s="144"/>
    </row>
    <row r="4196" spans="1:1">
      <c r="A4196" s="144"/>
    </row>
    <row r="4197" spans="1:1">
      <c r="A4197" s="144"/>
    </row>
    <row r="4198" spans="1:1">
      <c r="A4198" s="144"/>
    </row>
    <row r="4199" spans="1:1">
      <c r="A4199" s="144"/>
    </row>
    <row r="4200" spans="1:1">
      <c r="A4200" s="144"/>
    </row>
    <row r="4201" spans="1:1">
      <c r="A4201" s="144"/>
    </row>
    <row r="4202" spans="1:1">
      <c r="A4202" s="144"/>
    </row>
    <row r="4203" spans="1:1">
      <c r="A4203" s="144"/>
    </row>
    <row r="4204" spans="1:1">
      <c r="A4204" s="144"/>
    </row>
    <row r="4205" spans="1:1">
      <c r="A4205" s="144"/>
    </row>
    <row r="4206" spans="1:1">
      <c r="A4206" s="144"/>
    </row>
    <row r="4207" spans="1:1">
      <c r="A4207" s="144"/>
    </row>
    <row r="4208" spans="1:1">
      <c r="A4208" s="144"/>
    </row>
    <row r="4209" spans="1:1">
      <c r="A4209" s="144"/>
    </row>
    <row r="4210" spans="1:1">
      <c r="A4210" s="144"/>
    </row>
    <row r="4211" spans="1:1">
      <c r="A4211" s="144"/>
    </row>
    <row r="4212" spans="1:1">
      <c r="A4212" s="144"/>
    </row>
    <row r="4213" spans="1:1">
      <c r="A4213" s="144"/>
    </row>
    <row r="4214" spans="1:1">
      <c r="A4214" s="144"/>
    </row>
    <row r="4215" spans="1:1">
      <c r="A4215" s="144"/>
    </row>
    <row r="4216" spans="1:1">
      <c r="A4216" s="144"/>
    </row>
    <row r="4217" spans="1:1">
      <c r="A4217" s="144"/>
    </row>
    <row r="4218" spans="1:1">
      <c r="A4218" s="144"/>
    </row>
    <row r="4219" spans="1:1">
      <c r="A4219" s="144"/>
    </row>
    <row r="4220" spans="1:1">
      <c r="A4220" s="144"/>
    </row>
    <row r="4221" spans="1:1">
      <c r="A4221" s="144"/>
    </row>
    <row r="4222" spans="1:1">
      <c r="A4222" s="144"/>
    </row>
    <row r="4223" spans="1:1">
      <c r="A4223" s="144"/>
    </row>
    <row r="4224" spans="1:1">
      <c r="A4224" s="144"/>
    </row>
    <row r="4225" spans="1:1">
      <c r="A4225" s="144"/>
    </row>
    <row r="4226" spans="1:1">
      <c r="A4226" s="144"/>
    </row>
    <row r="4227" spans="1:1">
      <c r="A4227" s="144"/>
    </row>
    <row r="4228" spans="1:1">
      <c r="A4228" s="144"/>
    </row>
    <row r="4229" spans="1:1">
      <c r="A4229" s="144"/>
    </row>
    <row r="4230" spans="1:1">
      <c r="A4230" s="144"/>
    </row>
    <row r="4231" spans="1:1">
      <c r="A4231" s="144"/>
    </row>
    <row r="4232" spans="1:1">
      <c r="A4232" s="144"/>
    </row>
    <row r="4233" spans="1:1">
      <c r="A4233" s="144"/>
    </row>
    <row r="4234" spans="1:1">
      <c r="A4234" s="144"/>
    </row>
    <row r="4235" spans="1:1">
      <c r="A4235" s="144"/>
    </row>
    <row r="4236" spans="1:1">
      <c r="A4236" s="144"/>
    </row>
    <row r="4237" spans="1:1">
      <c r="A4237" s="144"/>
    </row>
    <row r="4238" spans="1:1">
      <c r="A4238" s="144"/>
    </row>
    <row r="4239" spans="1:1">
      <c r="A4239" s="144"/>
    </row>
    <row r="4240" spans="1:1">
      <c r="A4240" s="144"/>
    </row>
    <row r="4241" spans="1:1">
      <c r="A4241" s="144"/>
    </row>
    <row r="4242" spans="1:1">
      <c r="A4242" s="144"/>
    </row>
    <row r="4243" spans="1:1">
      <c r="A4243" s="144"/>
    </row>
    <row r="4244" spans="1:1">
      <c r="A4244" s="144"/>
    </row>
    <row r="4245" spans="1:1">
      <c r="A4245" s="144"/>
    </row>
    <row r="4246" spans="1:1">
      <c r="A4246" s="144"/>
    </row>
    <row r="4247" spans="1:1">
      <c r="A4247" s="144"/>
    </row>
    <row r="4248" spans="1:1">
      <c r="A4248" s="144"/>
    </row>
    <row r="4249" spans="1:1">
      <c r="A4249" s="144"/>
    </row>
    <row r="4250" spans="1:1">
      <c r="A4250" s="144"/>
    </row>
    <row r="4251" spans="1:1">
      <c r="A4251" s="144"/>
    </row>
    <row r="4252" spans="1:1">
      <c r="A4252" s="144"/>
    </row>
    <row r="4253" spans="1:1">
      <c r="A4253" s="144"/>
    </row>
    <row r="4254" spans="1:1">
      <c r="A4254" s="144"/>
    </row>
    <row r="4255" spans="1:1">
      <c r="A4255" s="144"/>
    </row>
    <row r="4256" spans="1:1">
      <c r="A4256" s="144"/>
    </row>
    <row r="4257" spans="1:1">
      <c r="A4257" s="144"/>
    </row>
    <row r="4258" spans="1:1">
      <c r="A4258" s="144"/>
    </row>
    <row r="4259" spans="1:1">
      <c r="A4259" s="144"/>
    </row>
    <row r="4260" spans="1:1">
      <c r="A4260" s="144"/>
    </row>
    <row r="4261" spans="1:1">
      <c r="A4261" s="144"/>
    </row>
    <row r="4262" spans="1:1">
      <c r="A4262" s="144"/>
    </row>
    <row r="4263" spans="1:1">
      <c r="A4263" s="144"/>
    </row>
    <row r="4264" spans="1:1">
      <c r="A4264" s="144"/>
    </row>
    <row r="4265" spans="1:1">
      <c r="A4265" s="144"/>
    </row>
    <row r="4266" spans="1:1">
      <c r="A4266" s="144"/>
    </row>
    <row r="4267" spans="1:1">
      <c r="A4267" s="144"/>
    </row>
    <row r="4268" spans="1:1">
      <c r="A4268" s="144"/>
    </row>
    <row r="4269" spans="1:1">
      <c r="A4269" s="144"/>
    </row>
    <row r="4270" spans="1:1">
      <c r="A4270" s="144"/>
    </row>
    <row r="4271" spans="1:1">
      <c r="A4271" s="144"/>
    </row>
    <row r="4272" spans="1:1">
      <c r="A4272" s="144"/>
    </row>
    <row r="4273" spans="1:1">
      <c r="A4273" s="144"/>
    </row>
    <row r="4274" spans="1:1">
      <c r="A4274" s="144"/>
    </row>
    <row r="4275" spans="1:1">
      <c r="A4275" s="144"/>
    </row>
    <row r="4276" spans="1:1">
      <c r="A4276" s="144"/>
    </row>
    <row r="4277" spans="1:1">
      <c r="A4277" s="144"/>
    </row>
    <row r="4278" spans="1:1">
      <c r="A4278" s="144"/>
    </row>
    <row r="4279" spans="1:1">
      <c r="A4279" s="144"/>
    </row>
    <row r="4280" spans="1:1">
      <c r="A4280" s="144"/>
    </row>
    <row r="4281" spans="1:1">
      <c r="A4281" s="144"/>
    </row>
    <row r="4282" spans="1:1">
      <c r="A4282" s="144"/>
    </row>
    <row r="4283" spans="1:1">
      <c r="A4283" s="144"/>
    </row>
    <row r="4284" spans="1:1">
      <c r="A4284" s="144"/>
    </row>
    <row r="4285" spans="1:1">
      <c r="A4285" s="144"/>
    </row>
    <row r="4286" spans="1:1">
      <c r="A4286" s="144"/>
    </row>
    <row r="4287" spans="1:1">
      <c r="A4287" s="144"/>
    </row>
    <row r="4288" spans="1:1">
      <c r="A4288" s="144"/>
    </row>
    <row r="4289" spans="1:1">
      <c r="A4289" s="144"/>
    </row>
    <row r="4290" spans="1:1">
      <c r="A4290" s="144"/>
    </row>
    <row r="4291" spans="1:1">
      <c r="A4291" s="144"/>
    </row>
    <row r="4292" spans="1:1">
      <c r="A4292" s="144"/>
    </row>
    <row r="4293" spans="1:1">
      <c r="A4293" s="144"/>
    </row>
    <row r="4294" spans="1:1">
      <c r="A4294" s="144"/>
    </row>
    <row r="4295" spans="1:1">
      <c r="A4295" s="144"/>
    </row>
    <row r="4296" spans="1:1">
      <c r="A4296" s="144"/>
    </row>
    <row r="4297" spans="1:1">
      <c r="A4297" s="144"/>
    </row>
    <row r="4298" spans="1:1">
      <c r="A4298" s="144"/>
    </row>
    <row r="4299" spans="1:1">
      <c r="A4299" s="144"/>
    </row>
    <row r="4300" spans="1:1">
      <c r="A4300" s="144"/>
    </row>
    <row r="4301" spans="1:1">
      <c r="A4301" s="144"/>
    </row>
    <row r="4302" spans="1:1">
      <c r="A4302" s="144"/>
    </row>
    <row r="4303" spans="1:1">
      <c r="A4303" s="144"/>
    </row>
    <row r="4304" spans="1:1">
      <c r="A4304" s="144"/>
    </row>
    <row r="4305" spans="1:1">
      <c r="A4305" s="144"/>
    </row>
    <row r="4306" spans="1:1">
      <c r="A4306" s="144"/>
    </row>
    <row r="4307" spans="1:1">
      <c r="A4307" s="144"/>
    </row>
    <row r="4308" spans="1:1">
      <c r="A4308" s="144"/>
    </row>
    <row r="4309" spans="1:1">
      <c r="A4309" s="144"/>
    </row>
    <row r="4310" spans="1:1">
      <c r="A4310" s="144"/>
    </row>
    <row r="4311" spans="1:1">
      <c r="A4311" s="144"/>
    </row>
    <row r="4312" spans="1:1">
      <c r="A4312" s="144"/>
    </row>
    <row r="4313" spans="1:1">
      <c r="A4313" s="144"/>
    </row>
    <row r="4314" spans="1:1">
      <c r="A4314" s="144"/>
    </row>
    <row r="4315" spans="1:1">
      <c r="A4315" s="144"/>
    </row>
    <row r="4316" spans="1:1">
      <c r="A4316" s="144"/>
    </row>
    <row r="4317" spans="1:1">
      <c r="A4317" s="144"/>
    </row>
    <row r="4318" spans="1:1">
      <c r="A4318" s="144"/>
    </row>
    <row r="4319" spans="1:1">
      <c r="A4319" s="144"/>
    </row>
    <row r="4320" spans="1:1">
      <c r="A4320" s="144"/>
    </row>
    <row r="4321" spans="1:1">
      <c r="A4321" s="144"/>
    </row>
    <row r="4322" spans="1:1">
      <c r="A4322" s="144"/>
    </row>
    <row r="4323" spans="1:1">
      <c r="A4323" s="144"/>
    </row>
    <row r="4324" spans="1:1">
      <c r="A4324" s="144"/>
    </row>
    <row r="4325" spans="1:1">
      <c r="A4325" s="144"/>
    </row>
    <row r="4326" spans="1:1">
      <c r="A4326" s="144"/>
    </row>
    <row r="4327" spans="1:1">
      <c r="A4327" s="144"/>
    </row>
    <row r="4328" spans="1:1">
      <c r="A4328" s="144"/>
    </row>
    <row r="4329" spans="1:1">
      <c r="A4329" s="144"/>
    </row>
    <row r="4330" spans="1:1">
      <c r="A4330" s="144"/>
    </row>
    <row r="4331" spans="1:1">
      <c r="A4331" s="144"/>
    </row>
    <row r="4332" spans="1:1">
      <c r="A4332" s="144"/>
    </row>
    <row r="4333" spans="1:1">
      <c r="A4333" s="144"/>
    </row>
    <row r="4334" spans="1:1">
      <c r="A4334" s="144"/>
    </row>
    <row r="4335" spans="1:1">
      <c r="A4335" s="144"/>
    </row>
    <row r="4336" spans="1:1">
      <c r="A4336" s="144"/>
    </row>
    <row r="4337" spans="1:1">
      <c r="A4337" s="144"/>
    </row>
    <row r="4338" spans="1:1">
      <c r="A4338" s="144"/>
    </row>
    <row r="4339" spans="1:1">
      <c r="A4339" s="144"/>
    </row>
    <row r="4340" spans="1:1">
      <c r="A4340" s="144"/>
    </row>
    <row r="4341" spans="1:1">
      <c r="A4341" s="144"/>
    </row>
    <row r="4342" spans="1:1">
      <c r="A4342" s="144"/>
    </row>
    <row r="4343" spans="1:1">
      <c r="A4343" s="144"/>
    </row>
    <row r="4344" spans="1:1">
      <c r="A4344" s="144"/>
    </row>
    <row r="4345" spans="1:1">
      <c r="A4345" s="144"/>
    </row>
    <row r="4346" spans="1:1">
      <c r="A4346" s="144"/>
    </row>
    <row r="4347" spans="1:1">
      <c r="A4347" s="144"/>
    </row>
    <row r="4348" spans="1:1">
      <c r="A4348" s="144"/>
    </row>
    <row r="4349" spans="1:1">
      <c r="A4349" s="144"/>
    </row>
    <row r="4350" spans="1:1">
      <c r="A4350" s="144"/>
    </row>
    <row r="4351" spans="1:1">
      <c r="A4351" s="144"/>
    </row>
    <row r="4352" spans="1:1">
      <c r="A4352" s="144"/>
    </row>
    <row r="4353" spans="1:1">
      <c r="A4353" s="144"/>
    </row>
    <row r="4354" spans="1:1">
      <c r="A4354" s="144"/>
    </row>
    <row r="4355" spans="1:1">
      <c r="A4355" s="144"/>
    </row>
    <row r="4356" spans="1:1">
      <c r="A4356" s="144"/>
    </row>
    <row r="4357" spans="1:1">
      <c r="A4357" s="144"/>
    </row>
    <row r="4358" spans="1:1">
      <c r="A4358" s="144"/>
    </row>
    <row r="4359" spans="1:1">
      <c r="A4359" s="144"/>
    </row>
    <row r="4360" spans="1:1">
      <c r="A4360" s="144"/>
    </row>
    <row r="4361" spans="1:1">
      <c r="A4361" s="144"/>
    </row>
    <row r="4362" spans="1:1">
      <c r="A4362" s="144"/>
    </row>
    <row r="4363" spans="1:1">
      <c r="A4363" s="144"/>
    </row>
    <row r="4364" spans="1:1">
      <c r="A4364" s="144"/>
    </row>
    <row r="4365" spans="1:1">
      <c r="A4365" s="144"/>
    </row>
    <row r="4366" spans="1:1">
      <c r="A4366" s="144"/>
    </row>
    <row r="4367" spans="1:1">
      <c r="A4367" s="144"/>
    </row>
    <row r="4368" spans="1:1">
      <c r="A4368" s="144"/>
    </row>
    <row r="4369" spans="1:1">
      <c r="A4369" s="144"/>
    </row>
    <row r="4370" spans="1:1">
      <c r="A4370" s="144"/>
    </row>
    <row r="4371" spans="1:1">
      <c r="A4371" s="144"/>
    </row>
    <row r="4372" spans="1:1">
      <c r="A4372" s="144"/>
    </row>
    <row r="4373" spans="1:1">
      <c r="A4373" s="144"/>
    </row>
    <row r="4374" spans="1:1">
      <c r="A4374" s="144"/>
    </row>
    <row r="4375" spans="1:1">
      <c r="A4375" s="144"/>
    </row>
    <row r="4376" spans="1:1">
      <c r="A4376" s="144"/>
    </row>
    <row r="4377" spans="1:1">
      <c r="A4377" s="144"/>
    </row>
    <row r="4378" spans="1:1">
      <c r="A4378" s="144"/>
    </row>
    <row r="4379" spans="1:1">
      <c r="A4379" s="144"/>
    </row>
    <row r="4380" spans="1:1">
      <c r="A4380" s="144"/>
    </row>
    <row r="4381" spans="1:1">
      <c r="A4381" s="144"/>
    </row>
    <row r="4382" spans="1:1">
      <c r="A4382" s="144"/>
    </row>
    <row r="4383" spans="1:1">
      <c r="A4383" s="144"/>
    </row>
    <row r="4384" spans="1:1">
      <c r="A4384" s="144"/>
    </row>
    <row r="4385" spans="1:1">
      <c r="A4385" s="144"/>
    </row>
    <row r="4386" spans="1:1">
      <c r="A4386" s="144"/>
    </row>
    <row r="4387" spans="1:1">
      <c r="A4387" s="144"/>
    </row>
    <row r="4388" spans="1:1">
      <c r="A4388" s="144"/>
    </row>
    <row r="4389" spans="1:1">
      <c r="A4389" s="144"/>
    </row>
    <row r="4390" spans="1:1">
      <c r="A4390" s="144"/>
    </row>
    <row r="4391" spans="1:1">
      <c r="A4391" s="144"/>
    </row>
    <row r="4392" spans="1:1">
      <c r="A4392" s="144"/>
    </row>
    <row r="4393" spans="1:1">
      <c r="A4393" s="144"/>
    </row>
    <row r="4394" spans="1:1">
      <c r="A4394" s="144"/>
    </row>
    <row r="4395" spans="1:1">
      <c r="A4395" s="144"/>
    </row>
    <row r="4396" spans="1:1">
      <c r="A4396" s="144"/>
    </row>
    <row r="4397" spans="1:1">
      <c r="A4397" s="144"/>
    </row>
    <row r="4398" spans="1:1">
      <c r="A4398" s="144"/>
    </row>
    <row r="4399" spans="1:1">
      <c r="A4399" s="144"/>
    </row>
    <row r="4400" spans="1:1">
      <c r="A4400" s="144"/>
    </row>
    <row r="4401" spans="1:1">
      <c r="A4401" s="144"/>
    </row>
    <row r="4402" spans="1:1">
      <c r="A4402" s="144"/>
    </row>
    <row r="4403" spans="1:1">
      <c r="A4403" s="144"/>
    </row>
    <row r="4404" spans="1:1">
      <c r="A4404" s="144"/>
    </row>
    <row r="4405" spans="1:1">
      <c r="A4405" s="144"/>
    </row>
    <row r="4406" spans="1:1">
      <c r="A4406" s="144"/>
    </row>
    <row r="4407" spans="1:1">
      <c r="A4407" s="144"/>
    </row>
    <row r="4408" spans="1:1">
      <c r="A4408" s="144"/>
    </row>
    <row r="4409" spans="1:1">
      <c r="A4409" s="144"/>
    </row>
    <row r="4410" spans="1:1">
      <c r="A4410" s="144"/>
    </row>
    <row r="4411" spans="1:1">
      <c r="A4411" s="144"/>
    </row>
    <row r="4412" spans="1:1">
      <c r="A4412" s="144"/>
    </row>
    <row r="4413" spans="1:1">
      <c r="A4413" s="144"/>
    </row>
    <row r="4414" spans="1:1">
      <c r="A4414" s="144"/>
    </row>
    <row r="4415" spans="1:1">
      <c r="A4415" s="144"/>
    </row>
    <row r="4416" spans="1:1">
      <c r="A4416" s="144"/>
    </row>
    <row r="4417" spans="1:1">
      <c r="A4417" s="144"/>
    </row>
    <row r="4418" spans="1:1">
      <c r="A4418" s="144"/>
    </row>
    <row r="4419" spans="1:1">
      <c r="A4419" s="144"/>
    </row>
    <row r="4420" spans="1:1">
      <c r="A4420" s="144"/>
    </row>
    <row r="4421" spans="1:1">
      <c r="A4421" s="144"/>
    </row>
    <row r="4422" spans="1:1">
      <c r="A4422" s="144"/>
    </row>
    <row r="4423" spans="1:1">
      <c r="A4423" s="144"/>
    </row>
    <row r="4424" spans="1:1">
      <c r="A4424" s="144"/>
    </row>
    <row r="4425" spans="1:1">
      <c r="A4425" s="144"/>
    </row>
    <row r="4426" spans="1:1">
      <c r="A4426" s="144"/>
    </row>
    <row r="4427" spans="1:1">
      <c r="A4427" s="144"/>
    </row>
    <row r="4428" spans="1:1">
      <c r="A4428" s="144"/>
    </row>
    <row r="4429" spans="1:1">
      <c r="A4429" s="144"/>
    </row>
    <row r="4430" spans="1:1">
      <c r="A4430" s="144"/>
    </row>
    <row r="4431" spans="1:1">
      <c r="A4431" s="144"/>
    </row>
    <row r="4432" spans="1:1">
      <c r="A4432" s="144"/>
    </row>
    <row r="4433" spans="1:1">
      <c r="A4433" s="144"/>
    </row>
    <row r="4434" spans="1:1">
      <c r="A4434" s="144"/>
    </row>
    <row r="4435" spans="1:1">
      <c r="A4435" s="144"/>
    </row>
    <row r="4436" spans="1:1">
      <c r="A4436" s="144"/>
    </row>
    <row r="4437" spans="1:1">
      <c r="A4437" s="144"/>
    </row>
    <row r="4438" spans="1:1">
      <c r="A4438" s="144"/>
    </row>
    <row r="4439" spans="1:1">
      <c r="A4439" s="144"/>
    </row>
    <row r="4440" spans="1:1">
      <c r="A4440" s="144"/>
    </row>
    <row r="4441" spans="1:1">
      <c r="A4441" s="144"/>
    </row>
    <row r="4442" spans="1:1">
      <c r="A4442" s="144"/>
    </row>
    <row r="4443" spans="1:1">
      <c r="A4443" s="144"/>
    </row>
    <row r="4444" spans="1:1">
      <c r="A4444" s="144"/>
    </row>
    <row r="4445" spans="1:1">
      <c r="A4445" s="144"/>
    </row>
    <row r="4446" spans="1:1">
      <c r="A4446" s="144"/>
    </row>
    <row r="4447" spans="1:1">
      <c r="A4447" s="144"/>
    </row>
    <row r="4448" spans="1:1">
      <c r="A4448" s="144"/>
    </row>
    <row r="4449" spans="1:1">
      <c r="A4449" s="144"/>
    </row>
    <row r="4450" spans="1:1">
      <c r="A4450" s="144"/>
    </row>
    <row r="4451" spans="1:1">
      <c r="A4451" s="144"/>
    </row>
    <row r="4452" spans="1:1">
      <c r="A4452" s="144"/>
    </row>
    <row r="4453" spans="1:1">
      <c r="A4453" s="144"/>
    </row>
    <row r="4454" spans="1:1">
      <c r="A4454" s="144"/>
    </row>
    <row r="4455" spans="1:1">
      <c r="A4455" s="144"/>
    </row>
    <row r="4456" spans="1:1">
      <c r="A4456" s="144"/>
    </row>
    <row r="4457" spans="1:1">
      <c r="A4457" s="144"/>
    </row>
    <row r="4458" spans="1:1">
      <c r="A4458" s="144"/>
    </row>
    <row r="4459" spans="1:1">
      <c r="A4459" s="144"/>
    </row>
    <row r="4460" spans="1:1">
      <c r="A4460" s="144"/>
    </row>
    <row r="4461" spans="1:1">
      <c r="A4461" s="144"/>
    </row>
    <row r="4462" spans="1:1">
      <c r="A4462" s="144"/>
    </row>
    <row r="4463" spans="1:1">
      <c r="A4463" s="144"/>
    </row>
    <row r="4464" spans="1:1">
      <c r="A4464" s="144"/>
    </row>
    <row r="4465" spans="1:1">
      <c r="A4465" s="144"/>
    </row>
    <row r="4466" spans="1:1">
      <c r="A4466" s="144"/>
    </row>
    <row r="4467" spans="1:1">
      <c r="A4467" s="144"/>
    </row>
    <row r="4468" spans="1:1">
      <c r="A4468" s="144"/>
    </row>
    <row r="4469" spans="1:1">
      <c r="A4469" s="144"/>
    </row>
    <row r="4470" spans="1:1">
      <c r="A4470" s="144"/>
    </row>
    <row r="4471" spans="1:1">
      <c r="A4471" s="144"/>
    </row>
    <row r="4472" spans="1:1">
      <c r="A4472" s="144"/>
    </row>
    <row r="4473" spans="1:1">
      <c r="A4473" s="144"/>
    </row>
    <row r="4474" spans="1:1">
      <c r="A4474" s="144"/>
    </row>
    <row r="4475" spans="1:1">
      <c r="A4475" s="144"/>
    </row>
    <row r="4476" spans="1:1">
      <c r="A4476" s="144"/>
    </row>
    <row r="4477" spans="1:1">
      <c r="A4477" s="144"/>
    </row>
    <row r="4478" spans="1:1">
      <c r="A4478" s="144"/>
    </row>
    <row r="4479" spans="1:1">
      <c r="A4479" s="144"/>
    </row>
    <row r="4480" spans="1:1">
      <c r="A4480" s="144"/>
    </row>
    <row r="4481" spans="1:1">
      <c r="A4481" s="144"/>
    </row>
    <row r="4482" spans="1:1">
      <c r="A4482" s="144"/>
    </row>
    <row r="4483" spans="1:1">
      <c r="A4483" s="144"/>
    </row>
    <row r="4484" spans="1:1">
      <c r="A4484" s="144"/>
    </row>
    <row r="4485" spans="1:1">
      <c r="A4485" s="144"/>
    </row>
    <row r="4486" spans="1:1">
      <c r="A4486" s="144"/>
    </row>
    <row r="4487" spans="1:1">
      <c r="A4487" s="144"/>
    </row>
    <row r="4488" spans="1:1">
      <c r="A4488" s="144"/>
    </row>
    <row r="4489" spans="1:1">
      <c r="A4489" s="144"/>
    </row>
    <row r="4490" spans="1:1">
      <c r="A4490" s="144"/>
    </row>
    <row r="4491" spans="1:1">
      <c r="A4491" s="144"/>
    </row>
    <row r="4492" spans="1:1">
      <c r="A4492" s="144"/>
    </row>
    <row r="4493" spans="1:1">
      <c r="A4493" s="144"/>
    </row>
    <row r="4494" spans="1:1">
      <c r="A4494" s="144"/>
    </row>
    <row r="4495" spans="1:1">
      <c r="A4495" s="144"/>
    </row>
    <row r="4496" spans="1:1">
      <c r="A4496" s="144"/>
    </row>
    <row r="4497" spans="1:1">
      <c r="A4497" s="144"/>
    </row>
    <row r="4498" spans="1:1">
      <c r="A4498" s="144"/>
    </row>
    <row r="4499" spans="1:1">
      <c r="A4499" s="144"/>
    </row>
    <row r="4500" spans="1:1">
      <c r="A4500" s="144"/>
    </row>
    <row r="4501" spans="1:1">
      <c r="A4501" s="144"/>
    </row>
    <row r="4502" spans="1:1">
      <c r="A4502" s="144"/>
    </row>
    <row r="4503" spans="1:1">
      <c r="A4503" s="144"/>
    </row>
    <row r="4504" spans="1:1">
      <c r="A4504" s="144"/>
    </row>
    <row r="4505" spans="1:1">
      <c r="A4505" s="144"/>
    </row>
    <row r="4506" spans="1:1">
      <c r="A4506" s="144"/>
    </row>
    <row r="4507" spans="1:1">
      <c r="A4507" s="144"/>
    </row>
    <row r="4508" spans="1:1">
      <c r="A4508" s="144"/>
    </row>
    <row r="4509" spans="1:1">
      <c r="A4509" s="144"/>
    </row>
    <row r="4510" spans="1:1">
      <c r="A4510" s="144"/>
    </row>
    <row r="4511" spans="1:1">
      <c r="A4511" s="144"/>
    </row>
    <row r="4512" spans="1:1">
      <c r="A4512" s="144"/>
    </row>
    <row r="4513" spans="1:1">
      <c r="A4513" s="144"/>
    </row>
    <row r="4514" spans="1:1">
      <c r="A4514" s="144"/>
    </row>
    <row r="4515" spans="1:1">
      <c r="A4515" s="144"/>
    </row>
    <row r="4516" spans="1:1">
      <c r="A4516" s="144"/>
    </row>
    <row r="4517" spans="1:1">
      <c r="A4517" s="144"/>
    </row>
    <row r="4518" spans="1:1">
      <c r="A4518" s="144"/>
    </row>
    <row r="4519" spans="1:1">
      <c r="A4519" s="144"/>
    </row>
    <row r="4520" spans="1:1">
      <c r="A4520" s="144"/>
    </row>
    <row r="4521" spans="1:1">
      <c r="A4521" s="144"/>
    </row>
    <row r="4522" spans="1:1">
      <c r="A4522" s="144"/>
    </row>
    <row r="4523" spans="1:1">
      <c r="A4523" s="144"/>
    </row>
    <row r="4524" spans="1:1">
      <c r="A4524" s="144"/>
    </row>
    <row r="4525" spans="1:1">
      <c r="A4525" s="144"/>
    </row>
    <row r="4526" spans="1:1">
      <c r="A4526" s="144"/>
    </row>
    <row r="4527" spans="1:1">
      <c r="A4527" s="144"/>
    </row>
    <row r="4528" spans="1:1">
      <c r="A4528" s="144"/>
    </row>
    <row r="4529" spans="1:1">
      <c r="A4529" s="144"/>
    </row>
    <row r="4530" spans="1:1">
      <c r="A4530" s="144"/>
    </row>
    <row r="4531" spans="1:1">
      <c r="A4531" s="144"/>
    </row>
    <row r="4532" spans="1:1">
      <c r="A4532" s="144"/>
    </row>
    <row r="4533" spans="1:1">
      <c r="A4533" s="144"/>
    </row>
    <row r="4534" spans="1:1">
      <c r="A4534" s="144"/>
    </row>
    <row r="4535" spans="1:1">
      <c r="A4535" s="144"/>
    </row>
    <row r="4536" spans="1:1">
      <c r="A4536" s="144"/>
    </row>
    <row r="4537" spans="1:1">
      <c r="A4537" s="144"/>
    </row>
    <row r="4538" spans="1:1">
      <c r="A4538" s="144"/>
    </row>
    <row r="4539" spans="1:1">
      <c r="A4539" s="144"/>
    </row>
    <row r="4540" spans="1:1">
      <c r="A4540" s="144"/>
    </row>
    <row r="4541" spans="1:1">
      <c r="A4541" s="144"/>
    </row>
    <row r="4542" spans="1:1">
      <c r="A4542" s="144"/>
    </row>
    <row r="4543" spans="1:1">
      <c r="A4543" s="144"/>
    </row>
    <row r="4544" spans="1:1">
      <c r="A4544" s="144"/>
    </row>
    <row r="4545" spans="1:1">
      <c r="A4545" s="144"/>
    </row>
    <row r="4546" spans="1:1">
      <c r="A4546" s="144"/>
    </row>
    <row r="4547" spans="1:1">
      <c r="A4547" s="144"/>
    </row>
    <row r="4548" spans="1:1">
      <c r="A4548" s="144"/>
    </row>
    <row r="4549" spans="1:1">
      <c r="A4549" s="144"/>
    </row>
    <row r="4550" spans="1:1">
      <c r="A4550" s="144"/>
    </row>
    <row r="4551" spans="1:1">
      <c r="A4551" s="144"/>
    </row>
    <row r="4552" spans="1:1">
      <c r="A4552" s="144"/>
    </row>
    <row r="4553" spans="1:1">
      <c r="A4553" s="144"/>
    </row>
    <row r="4554" spans="1:1">
      <c r="A4554" s="144"/>
    </row>
    <row r="4555" spans="1:1">
      <c r="A4555" s="144"/>
    </row>
    <row r="4556" spans="1:1">
      <c r="A4556" s="144"/>
    </row>
    <row r="4557" spans="1:1">
      <c r="A4557" s="144"/>
    </row>
    <row r="4558" spans="1:1">
      <c r="A4558" s="144"/>
    </row>
    <row r="4559" spans="1:1">
      <c r="A4559" s="144"/>
    </row>
    <row r="4560" spans="1:1">
      <c r="A4560" s="144"/>
    </row>
    <row r="4561" spans="1:1">
      <c r="A4561" s="144"/>
    </row>
    <row r="4562" spans="1:1">
      <c r="A4562" s="144"/>
    </row>
    <row r="4563" spans="1:1">
      <c r="A4563" s="144"/>
    </row>
    <row r="4564" spans="1:1">
      <c r="A4564" s="144"/>
    </row>
    <row r="4565" spans="1:1">
      <c r="A4565" s="144"/>
    </row>
    <row r="4566" spans="1:1">
      <c r="A4566" s="144"/>
    </row>
    <row r="4567" spans="1:1">
      <c r="A4567" s="144"/>
    </row>
    <row r="4568" spans="1:1">
      <c r="A4568" s="144"/>
    </row>
    <row r="4569" spans="1:1">
      <c r="A4569" s="144"/>
    </row>
    <row r="4570" spans="1:1">
      <c r="A4570" s="144"/>
    </row>
    <row r="4571" spans="1:1">
      <c r="A4571" s="144"/>
    </row>
    <row r="4572" spans="1:1">
      <c r="A4572" s="144"/>
    </row>
    <row r="4573" spans="1:1">
      <c r="A4573" s="144"/>
    </row>
    <row r="4574" spans="1:1">
      <c r="A4574" s="144"/>
    </row>
    <row r="4575" spans="1:1">
      <c r="A4575" s="144"/>
    </row>
    <row r="4576" spans="1:1">
      <c r="A4576" s="144"/>
    </row>
    <row r="4577" spans="1:1">
      <c r="A4577" s="144"/>
    </row>
    <row r="4578" spans="1:1">
      <c r="A4578" s="144"/>
    </row>
    <row r="4579" spans="1:1">
      <c r="A4579" s="144"/>
    </row>
    <row r="4580" spans="1:1">
      <c r="A4580" s="144"/>
    </row>
    <row r="4581" spans="1:1">
      <c r="A4581" s="144"/>
    </row>
    <row r="4582" spans="1:1">
      <c r="A4582" s="144"/>
    </row>
    <row r="4583" spans="1:1">
      <c r="A4583" s="144"/>
    </row>
    <row r="4584" spans="1:1">
      <c r="A4584" s="144"/>
    </row>
    <row r="4585" spans="1:1">
      <c r="A4585" s="144"/>
    </row>
    <row r="4586" spans="1:1">
      <c r="A4586" s="144"/>
    </row>
    <row r="4587" spans="1:1">
      <c r="A4587" s="144"/>
    </row>
    <row r="4588" spans="1:1">
      <c r="A4588" s="144"/>
    </row>
    <row r="4589" spans="1:1">
      <c r="A4589" s="144"/>
    </row>
    <row r="4590" spans="1:1">
      <c r="A4590" s="144"/>
    </row>
    <row r="4591" spans="1:1">
      <c r="A4591" s="144"/>
    </row>
    <row r="4592" spans="1:1">
      <c r="A4592" s="144"/>
    </row>
    <row r="4593" spans="1:1">
      <c r="A4593" s="144"/>
    </row>
    <row r="4594" spans="1:1">
      <c r="A4594" s="144"/>
    </row>
    <row r="4595" spans="1:1">
      <c r="A4595" s="144"/>
    </row>
    <row r="4596" spans="1:1">
      <c r="A4596" s="144"/>
    </row>
    <row r="4597" spans="1:1">
      <c r="A4597" s="144"/>
    </row>
    <row r="4598" spans="1:1">
      <c r="A4598" s="144"/>
    </row>
    <row r="4599" spans="1:1">
      <c r="A4599" s="144"/>
    </row>
    <row r="4600" spans="1:1">
      <c r="A4600" s="144"/>
    </row>
    <row r="4601" spans="1:1">
      <c r="A4601" s="144"/>
    </row>
    <row r="4602" spans="1:1">
      <c r="A4602" s="144"/>
    </row>
    <row r="4603" spans="1:1">
      <c r="A4603" s="144"/>
    </row>
    <row r="4604" spans="1:1">
      <c r="A4604" s="144"/>
    </row>
    <row r="4605" spans="1:1">
      <c r="A4605" s="144"/>
    </row>
    <row r="4606" spans="1:1">
      <c r="A4606" s="144"/>
    </row>
    <row r="4607" spans="1:1">
      <c r="A4607" s="144"/>
    </row>
    <row r="4608" spans="1:1">
      <c r="A4608" s="144"/>
    </row>
    <row r="4609" spans="1:1">
      <c r="A4609" s="144"/>
    </row>
    <row r="4610" spans="1:1">
      <c r="A4610" s="144"/>
    </row>
    <row r="4611" spans="1:1">
      <c r="A4611" s="144"/>
    </row>
    <row r="4612" spans="1:1">
      <c r="A4612" s="144"/>
    </row>
    <row r="4613" spans="1:1">
      <c r="A4613" s="144"/>
    </row>
    <row r="4614" spans="1:1">
      <c r="A4614" s="144"/>
    </row>
    <row r="4615" spans="1:1">
      <c r="A4615" s="144"/>
    </row>
    <row r="4616" spans="1:1">
      <c r="A4616" s="144"/>
    </row>
    <row r="4617" spans="1:1">
      <c r="A4617" s="144"/>
    </row>
    <row r="4618" spans="1:1">
      <c r="A4618" s="144"/>
    </row>
    <row r="4619" spans="1:1">
      <c r="A4619" s="144"/>
    </row>
    <row r="4620" spans="1:1">
      <c r="A4620" s="144"/>
    </row>
    <row r="4621" spans="1:1">
      <c r="A4621" s="144"/>
    </row>
    <row r="4622" spans="1:1">
      <c r="A4622" s="144"/>
    </row>
    <row r="4623" spans="1:1">
      <c r="A4623" s="144"/>
    </row>
    <row r="4624" spans="1:1">
      <c r="A4624" s="144"/>
    </row>
    <row r="4625" spans="1:1">
      <c r="A4625" s="144"/>
    </row>
    <row r="4626" spans="1:1">
      <c r="A4626" s="144"/>
    </row>
    <row r="4627" spans="1:1">
      <c r="A4627" s="144"/>
    </row>
    <row r="4628" spans="1:1">
      <c r="A4628" s="144"/>
    </row>
    <row r="4629" spans="1:1">
      <c r="A4629" s="144"/>
    </row>
    <row r="4630" spans="1:1">
      <c r="A4630" s="144"/>
    </row>
    <row r="4631" spans="1:1">
      <c r="A4631" s="144"/>
    </row>
    <row r="4632" spans="1:1">
      <c r="A4632" s="144"/>
    </row>
    <row r="4633" spans="1:1">
      <c r="A4633" s="144"/>
    </row>
    <row r="4634" spans="1:1">
      <c r="A4634" s="144"/>
    </row>
    <row r="4635" spans="1:1">
      <c r="A4635" s="144"/>
    </row>
    <row r="4636" spans="1:1">
      <c r="A4636" s="144"/>
    </row>
    <row r="4637" spans="1:1">
      <c r="A4637" s="144"/>
    </row>
    <row r="4638" spans="1:1">
      <c r="A4638" s="144"/>
    </row>
    <row r="4639" spans="1:1">
      <c r="A4639" s="144"/>
    </row>
    <row r="4640" spans="1:1">
      <c r="A4640" s="144"/>
    </row>
    <row r="4641" spans="1:1">
      <c r="A4641" s="144"/>
    </row>
    <row r="4642" spans="1:1">
      <c r="A4642" s="144"/>
    </row>
    <row r="4643" spans="1:1">
      <c r="A4643" s="144"/>
    </row>
    <row r="4644" spans="1:1">
      <c r="A4644" s="144"/>
    </row>
    <row r="4645" spans="1:1">
      <c r="A4645" s="144"/>
    </row>
    <row r="4646" spans="1:1">
      <c r="A4646" s="144"/>
    </row>
    <row r="4647" spans="1:1">
      <c r="A4647" s="144"/>
    </row>
    <row r="4648" spans="1:1">
      <c r="A4648" s="144"/>
    </row>
    <row r="4649" spans="1:1">
      <c r="A4649" s="144"/>
    </row>
    <row r="4650" spans="1:1">
      <c r="A4650" s="144"/>
    </row>
    <row r="4651" spans="1:1">
      <c r="A4651" s="144"/>
    </row>
    <row r="4652" spans="1:1">
      <c r="A4652" s="144"/>
    </row>
    <row r="4653" spans="1:1">
      <c r="A4653" s="144"/>
    </row>
    <row r="4654" spans="1:1">
      <c r="A4654" s="144"/>
    </row>
    <row r="4655" spans="1:1">
      <c r="A4655" s="144"/>
    </row>
    <row r="4656" spans="1:1">
      <c r="A4656" s="144"/>
    </row>
    <row r="4657" spans="1:1">
      <c r="A4657" s="144"/>
    </row>
    <row r="4658" spans="1:1">
      <c r="A4658" s="144"/>
    </row>
    <row r="4659" spans="1:1">
      <c r="A4659" s="144"/>
    </row>
    <row r="4660" spans="1:1">
      <c r="A4660" s="144"/>
    </row>
    <row r="4661" spans="1:1">
      <c r="A4661" s="144"/>
    </row>
    <row r="4662" spans="1:1">
      <c r="A4662" s="144"/>
    </row>
    <row r="4663" spans="1:1">
      <c r="A4663" s="144"/>
    </row>
    <row r="4664" spans="1:1">
      <c r="A4664" s="144"/>
    </row>
    <row r="4665" spans="1:1">
      <c r="A4665" s="144"/>
    </row>
    <row r="4666" spans="1:1">
      <c r="A4666" s="144"/>
    </row>
    <row r="4667" spans="1:1">
      <c r="A4667" s="144"/>
    </row>
    <row r="4668" spans="1:1">
      <c r="A4668" s="144"/>
    </row>
    <row r="4669" spans="1:1">
      <c r="A4669" s="144"/>
    </row>
    <row r="4670" spans="1:1">
      <c r="A4670" s="144"/>
    </row>
    <row r="4671" spans="1:1">
      <c r="A4671" s="144"/>
    </row>
    <row r="4672" spans="1:1">
      <c r="A4672" s="144"/>
    </row>
    <row r="4673" spans="1:1">
      <c r="A4673" s="144"/>
    </row>
    <row r="4674" spans="1:1">
      <c r="A4674" s="144"/>
    </row>
    <row r="4675" spans="1:1">
      <c r="A4675" s="144"/>
    </row>
    <row r="4676" spans="1:1">
      <c r="A4676" s="144"/>
    </row>
    <row r="4677" spans="1:1">
      <c r="A4677" s="144"/>
    </row>
    <row r="4678" spans="1:1">
      <c r="A4678" s="144"/>
    </row>
    <row r="4679" spans="1:1">
      <c r="A4679" s="144"/>
    </row>
    <row r="4680" spans="1:1">
      <c r="A4680" s="144"/>
    </row>
    <row r="4681" spans="1:1">
      <c r="A4681" s="144"/>
    </row>
    <row r="4682" spans="1:1">
      <c r="A4682" s="144"/>
    </row>
    <row r="4683" spans="1:1">
      <c r="A4683" s="144"/>
    </row>
    <row r="4684" spans="1:1">
      <c r="A4684" s="144"/>
    </row>
    <row r="4685" spans="1:1">
      <c r="A4685" s="144"/>
    </row>
    <row r="4686" spans="1:1">
      <c r="A4686" s="144"/>
    </row>
    <row r="4687" spans="1:1">
      <c r="A4687" s="144"/>
    </row>
    <row r="4688" spans="1:1">
      <c r="A4688" s="144"/>
    </row>
    <row r="4689" spans="1:1">
      <c r="A4689" s="144"/>
    </row>
    <row r="4690" spans="1:1">
      <c r="A4690" s="144"/>
    </row>
    <row r="4691" spans="1:1">
      <c r="A4691" s="144"/>
    </row>
    <row r="4692" spans="1:1">
      <c r="A4692" s="144"/>
    </row>
    <row r="4693" spans="1:1">
      <c r="A4693" s="144"/>
    </row>
    <row r="4694" spans="1:1">
      <c r="A4694" s="144"/>
    </row>
    <row r="4695" spans="1:1">
      <c r="A4695" s="144"/>
    </row>
    <row r="4696" spans="1:1">
      <c r="A4696" s="144"/>
    </row>
    <row r="4697" spans="1:1">
      <c r="A4697" s="144"/>
    </row>
    <row r="4698" spans="1:1">
      <c r="A4698" s="144"/>
    </row>
    <row r="4699" spans="1:1">
      <c r="A4699" s="144"/>
    </row>
    <row r="4700" spans="1:1">
      <c r="A4700" s="144"/>
    </row>
    <row r="4701" spans="1:1">
      <c r="A4701" s="144"/>
    </row>
    <row r="4702" spans="1:1">
      <c r="A4702" s="144"/>
    </row>
    <row r="4703" spans="1:1">
      <c r="A4703" s="144"/>
    </row>
    <row r="4704" spans="1:1">
      <c r="A4704" s="144"/>
    </row>
    <row r="4705" spans="1:1">
      <c r="A4705" s="144"/>
    </row>
    <row r="4706" spans="1:1">
      <c r="A4706" s="144"/>
    </row>
    <row r="4707" spans="1:1">
      <c r="A4707" s="144"/>
    </row>
    <row r="4708" spans="1:1">
      <c r="A4708" s="144"/>
    </row>
    <row r="4709" spans="1:1">
      <c r="A4709" s="144"/>
    </row>
    <row r="4710" spans="1:1">
      <c r="A4710" s="144"/>
    </row>
    <row r="4711" spans="1:1">
      <c r="A4711" s="144"/>
    </row>
    <row r="4712" spans="1:1">
      <c r="A4712" s="144"/>
    </row>
    <row r="4713" spans="1:1">
      <c r="A4713" s="144"/>
    </row>
    <row r="4714" spans="1:1">
      <c r="A4714" s="144"/>
    </row>
    <row r="4715" spans="1:1">
      <c r="A4715" s="144"/>
    </row>
    <row r="4716" spans="1:1">
      <c r="A4716" s="144"/>
    </row>
    <row r="4717" spans="1:1">
      <c r="A4717" s="144"/>
    </row>
    <row r="4718" spans="1:1">
      <c r="A4718" s="144"/>
    </row>
    <row r="4719" spans="1:1">
      <c r="A4719" s="144"/>
    </row>
    <row r="4720" spans="1:1">
      <c r="A4720" s="144"/>
    </row>
    <row r="4721" spans="1:1">
      <c r="A4721" s="144"/>
    </row>
    <row r="4722" spans="1:1">
      <c r="A4722" s="144"/>
    </row>
    <row r="4723" spans="1:1">
      <c r="A4723" s="144"/>
    </row>
    <row r="4724" spans="1:1">
      <c r="A4724" s="144"/>
    </row>
    <row r="4725" spans="1:1">
      <c r="A4725" s="144"/>
    </row>
    <row r="4726" spans="1:1">
      <c r="A4726" s="144"/>
    </row>
    <row r="4727" spans="1:1">
      <c r="A4727" s="144"/>
    </row>
    <row r="4728" spans="1:1">
      <c r="A4728" s="144"/>
    </row>
    <row r="4729" spans="1:1">
      <c r="A4729" s="144"/>
    </row>
    <row r="4730" spans="1:1">
      <c r="A4730" s="144"/>
    </row>
    <row r="4731" spans="1:1">
      <c r="A4731" s="144"/>
    </row>
    <row r="4732" spans="1:1">
      <c r="A4732" s="144"/>
    </row>
    <row r="4733" spans="1:1">
      <c r="A4733" s="144"/>
    </row>
    <row r="4734" spans="1:1">
      <c r="A4734" s="144"/>
    </row>
    <row r="4735" spans="1:1">
      <c r="A4735" s="144"/>
    </row>
    <row r="4736" spans="1:1">
      <c r="A4736" s="144"/>
    </row>
    <row r="4737" spans="1:1">
      <c r="A4737" s="144"/>
    </row>
    <row r="4738" spans="1:1">
      <c r="A4738" s="144"/>
    </row>
    <row r="4739" spans="1:1">
      <c r="A4739" s="144"/>
    </row>
    <row r="4740" spans="1:1">
      <c r="A4740" s="144"/>
    </row>
    <row r="4741" spans="1:1">
      <c r="A4741" s="144"/>
    </row>
    <row r="4742" spans="1:1">
      <c r="A4742" s="144"/>
    </row>
    <row r="4743" spans="1:1">
      <c r="A4743" s="144"/>
    </row>
    <row r="4744" spans="1:1">
      <c r="A4744" s="144"/>
    </row>
    <row r="4745" spans="1:1">
      <c r="A4745" s="144"/>
    </row>
    <row r="4746" spans="1:1">
      <c r="A4746" s="144"/>
    </row>
    <row r="4747" spans="1:1">
      <c r="A4747" s="144"/>
    </row>
    <row r="4748" spans="1:1">
      <c r="A4748" s="144"/>
    </row>
    <row r="4749" spans="1:1">
      <c r="A4749" s="144"/>
    </row>
    <row r="4750" spans="1:1">
      <c r="A4750" s="144"/>
    </row>
    <row r="4751" spans="1:1">
      <c r="A4751" s="144"/>
    </row>
    <row r="4752" spans="1:1">
      <c r="A4752" s="144"/>
    </row>
    <row r="4753" spans="1:1">
      <c r="A4753" s="144"/>
    </row>
    <row r="4754" spans="1:1">
      <c r="A4754" s="144"/>
    </row>
    <row r="4755" spans="1:1">
      <c r="A4755" s="144"/>
    </row>
    <row r="4756" spans="1:1">
      <c r="A4756" s="144"/>
    </row>
    <row r="4757" spans="1:1">
      <c r="A4757" s="144"/>
    </row>
    <row r="4758" spans="1:1">
      <c r="A4758" s="144"/>
    </row>
    <row r="4759" spans="1:1">
      <c r="A4759" s="144"/>
    </row>
    <row r="4760" spans="1:1">
      <c r="A4760" s="144"/>
    </row>
    <row r="4761" spans="1:1">
      <c r="A4761" s="144"/>
    </row>
    <row r="4762" spans="1:1">
      <c r="A4762" s="144"/>
    </row>
    <row r="4763" spans="1:1">
      <c r="A4763" s="144"/>
    </row>
    <row r="4764" spans="1:1">
      <c r="A4764" s="144"/>
    </row>
    <row r="4765" spans="1:1">
      <c r="A4765" s="144"/>
    </row>
    <row r="4766" spans="1:1">
      <c r="A4766" s="144"/>
    </row>
    <row r="4767" spans="1:1">
      <c r="A4767" s="144"/>
    </row>
    <row r="4768" spans="1:1">
      <c r="A4768" s="144"/>
    </row>
    <row r="4769" spans="1:1">
      <c r="A4769" s="144"/>
    </row>
    <row r="4770" spans="1:1">
      <c r="A4770" s="144"/>
    </row>
    <row r="4771" spans="1:1">
      <c r="A4771" s="144"/>
    </row>
    <row r="4772" spans="1:1">
      <c r="A4772" s="144"/>
    </row>
    <row r="4773" spans="1:1">
      <c r="A4773" s="144"/>
    </row>
    <row r="4774" spans="1:1">
      <c r="A4774" s="144"/>
    </row>
    <row r="4775" spans="1:1">
      <c r="A4775" s="144"/>
    </row>
    <row r="4776" spans="1:1">
      <c r="A4776" s="144"/>
    </row>
    <row r="4777" spans="1:1">
      <c r="A4777" s="144"/>
    </row>
    <row r="4778" spans="1:1">
      <c r="A4778" s="144"/>
    </row>
    <row r="4779" spans="1:1">
      <c r="A4779" s="144"/>
    </row>
    <row r="4780" spans="1:1">
      <c r="A4780" s="144"/>
    </row>
    <row r="4781" spans="1:1">
      <c r="A4781" s="144"/>
    </row>
    <row r="4782" spans="1:1">
      <c r="A4782" s="144"/>
    </row>
    <row r="4783" spans="1:1">
      <c r="A4783" s="144"/>
    </row>
    <row r="4784" spans="1:1">
      <c r="A4784" s="144"/>
    </row>
    <row r="4785" spans="1:1">
      <c r="A4785" s="144"/>
    </row>
    <row r="4786" spans="1:1">
      <c r="A4786" s="144"/>
    </row>
    <row r="4787" spans="1:1">
      <c r="A4787" s="144"/>
    </row>
    <row r="4788" spans="1:1">
      <c r="A4788" s="144"/>
    </row>
    <row r="4789" spans="1:1">
      <c r="A4789" s="144"/>
    </row>
    <row r="4790" spans="1:1">
      <c r="A4790" s="144"/>
    </row>
    <row r="4791" spans="1:1">
      <c r="A4791" s="144"/>
    </row>
    <row r="4792" spans="1:1">
      <c r="A4792" s="144"/>
    </row>
    <row r="4793" spans="1:1">
      <c r="A4793" s="144"/>
    </row>
    <row r="4794" spans="1:1">
      <c r="A4794" s="144"/>
    </row>
    <row r="4795" spans="1:1">
      <c r="A4795" s="144"/>
    </row>
    <row r="4796" spans="1:1">
      <c r="A4796" s="144"/>
    </row>
    <row r="4797" spans="1:1">
      <c r="A4797" s="144"/>
    </row>
    <row r="4798" spans="1:1">
      <c r="A4798" s="144"/>
    </row>
    <row r="4799" spans="1:1">
      <c r="A4799" s="144"/>
    </row>
    <row r="4800" spans="1:1">
      <c r="A4800" s="144"/>
    </row>
    <row r="4801" spans="1:1">
      <c r="A4801" s="144"/>
    </row>
    <row r="4802" spans="1:1">
      <c r="A4802" s="144"/>
    </row>
    <row r="4803" spans="1:1">
      <c r="A4803" s="144"/>
    </row>
    <row r="4804" spans="1:1">
      <c r="A4804" s="144"/>
    </row>
    <row r="4805" spans="1:1">
      <c r="A4805" s="144"/>
    </row>
    <row r="4806" spans="1:1">
      <c r="A4806" s="144"/>
    </row>
    <row r="4807" spans="1:1">
      <c r="A4807" s="144"/>
    </row>
    <row r="4808" spans="1:1">
      <c r="A4808" s="144"/>
    </row>
    <row r="4809" spans="1:1">
      <c r="A4809" s="144"/>
    </row>
    <row r="4810" spans="1:1">
      <c r="A4810" s="144"/>
    </row>
    <row r="4811" spans="1:1">
      <c r="A4811" s="144"/>
    </row>
    <row r="4812" spans="1:1">
      <c r="A4812" s="144"/>
    </row>
    <row r="4813" spans="1:1">
      <c r="A4813" s="144"/>
    </row>
    <row r="4814" spans="1:1">
      <c r="A4814" s="144"/>
    </row>
    <row r="4815" spans="1:1">
      <c r="A4815" s="144"/>
    </row>
    <row r="4816" spans="1:1">
      <c r="A4816" s="144"/>
    </row>
    <row r="4817" spans="1:1">
      <c r="A4817" s="144"/>
    </row>
    <row r="4818" spans="1:1">
      <c r="A4818" s="144"/>
    </row>
    <row r="4819" spans="1:1">
      <c r="A4819" s="144"/>
    </row>
    <row r="4820" spans="1:1">
      <c r="A4820" s="144"/>
    </row>
    <row r="4821" spans="1:1">
      <c r="A4821" s="144"/>
    </row>
    <row r="4822" spans="1:1">
      <c r="A4822" s="144"/>
    </row>
    <row r="4823" spans="1:1">
      <c r="A4823" s="144"/>
    </row>
    <row r="4824" spans="1:1">
      <c r="A4824" s="144"/>
    </row>
    <row r="4825" spans="1:1">
      <c r="A4825" s="144"/>
    </row>
    <row r="4826" spans="1:1">
      <c r="A4826" s="144"/>
    </row>
    <row r="4827" spans="1:1">
      <c r="A4827" s="144"/>
    </row>
    <row r="4828" spans="1:1">
      <c r="A4828" s="144"/>
    </row>
    <row r="4829" spans="1:1">
      <c r="A4829" s="144"/>
    </row>
    <row r="4830" spans="1:1">
      <c r="A4830" s="144"/>
    </row>
    <row r="4831" spans="1:1">
      <c r="A4831" s="144"/>
    </row>
    <row r="4832" spans="1:1">
      <c r="A4832" s="144"/>
    </row>
    <row r="4833" spans="1:1">
      <c r="A4833" s="144"/>
    </row>
    <row r="4834" spans="1:1">
      <c r="A4834" s="144"/>
    </row>
    <row r="4835" spans="1:1">
      <c r="A4835" s="144"/>
    </row>
    <row r="4836" spans="1:1">
      <c r="A4836" s="144"/>
    </row>
    <row r="4837" spans="1:1">
      <c r="A4837" s="144"/>
    </row>
    <row r="4838" spans="1:1">
      <c r="A4838" s="144"/>
    </row>
    <row r="4839" spans="1:1">
      <c r="A4839" s="144"/>
    </row>
    <row r="4840" spans="1:1">
      <c r="A4840" s="144"/>
    </row>
    <row r="4841" spans="1:1">
      <c r="A4841" s="144"/>
    </row>
    <row r="4842" spans="1:1">
      <c r="A4842" s="144"/>
    </row>
    <row r="4843" spans="1:1">
      <c r="A4843" s="144"/>
    </row>
    <row r="4844" spans="1:1">
      <c r="A4844" s="144"/>
    </row>
    <row r="4845" spans="1:1">
      <c r="A4845" s="144"/>
    </row>
    <row r="4846" spans="1:1">
      <c r="A4846" s="144"/>
    </row>
    <row r="4847" spans="1:1">
      <c r="A4847" s="144"/>
    </row>
    <row r="4848" spans="1:1">
      <c r="A4848" s="144"/>
    </row>
    <row r="4849" spans="1:1">
      <c r="A4849" s="144"/>
    </row>
    <row r="4850" spans="1:1">
      <c r="A4850" s="144"/>
    </row>
    <row r="4851" spans="1:1">
      <c r="A4851" s="144"/>
    </row>
    <row r="4852" spans="1:1">
      <c r="A4852" s="144"/>
    </row>
    <row r="4853" spans="1:1">
      <c r="A4853" s="144"/>
    </row>
    <row r="4854" spans="1:1">
      <c r="A4854" s="144"/>
    </row>
    <row r="4855" spans="1:1">
      <c r="A4855" s="144"/>
    </row>
    <row r="4856" spans="1:1">
      <c r="A4856" s="144"/>
    </row>
    <row r="4857" spans="1:1">
      <c r="A4857" s="144"/>
    </row>
    <row r="4858" spans="1:1">
      <c r="A4858" s="144"/>
    </row>
    <row r="4859" spans="1:1">
      <c r="A4859" s="144"/>
    </row>
    <row r="4860" spans="1:1">
      <c r="A4860" s="144"/>
    </row>
    <row r="4861" spans="1:1">
      <c r="A4861" s="144"/>
    </row>
    <row r="4862" spans="1:1">
      <c r="A4862" s="144"/>
    </row>
    <row r="4863" spans="1:1">
      <c r="A4863" s="144"/>
    </row>
    <row r="4864" spans="1:1">
      <c r="A4864" s="144"/>
    </row>
    <row r="4865" spans="1:1">
      <c r="A4865" s="144"/>
    </row>
    <row r="4866" spans="1:1">
      <c r="A4866" s="144"/>
    </row>
    <row r="4867" spans="1:1">
      <c r="A4867" s="144"/>
    </row>
    <row r="4868" spans="1:1">
      <c r="A4868" s="144"/>
    </row>
    <row r="4869" spans="1:1">
      <c r="A4869" s="144"/>
    </row>
    <row r="4870" spans="1:1">
      <c r="A4870" s="144"/>
    </row>
    <row r="4871" spans="1:1">
      <c r="A4871" s="144"/>
    </row>
    <row r="4872" spans="1:1">
      <c r="A4872" s="144"/>
    </row>
    <row r="4873" spans="1:1">
      <c r="A4873" s="144"/>
    </row>
    <row r="4874" spans="1:1">
      <c r="A4874" s="144"/>
    </row>
    <row r="4875" spans="1:1">
      <c r="A4875" s="144"/>
    </row>
    <row r="4876" spans="1:1">
      <c r="A4876" s="144"/>
    </row>
    <row r="4877" spans="1:1">
      <c r="A4877" s="144"/>
    </row>
    <row r="4878" spans="1:1">
      <c r="A4878" s="144"/>
    </row>
    <row r="4879" spans="1:1">
      <c r="A4879" s="144"/>
    </row>
    <row r="4880" spans="1:1">
      <c r="A4880" s="144"/>
    </row>
    <row r="4881" spans="1:1">
      <c r="A4881" s="144"/>
    </row>
    <row r="4882" spans="1:1">
      <c r="A4882" s="144"/>
    </row>
    <row r="4883" spans="1:1">
      <c r="A4883" s="144"/>
    </row>
    <row r="4884" spans="1:1">
      <c r="A4884" s="144"/>
    </row>
    <row r="4885" spans="1:1">
      <c r="A4885" s="144"/>
    </row>
    <row r="4886" spans="1:1">
      <c r="A4886" s="144"/>
    </row>
    <row r="4887" spans="1:1">
      <c r="A4887" s="144"/>
    </row>
    <row r="4888" spans="1:1">
      <c r="A4888" s="144"/>
    </row>
    <row r="4889" spans="1:1">
      <c r="A4889" s="144"/>
    </row>
    <row r="4890" spans="1:1">
      <c r="A4890" s="144"/>
    </row>
    <row r="4891" spans="1:1">
      <c r="A4891" s="144"/>
    </row>
    <row r="4892" spans="1:1">
      <c r="A4892" s="144"/>
    </row>
    <row r="4893" spans="1:1">
      <c r="A4893" s="144"/>
    </row>
    <row r="4894" spans="1:1">
      <c r="A4894" s="144"/>
    </row>
    <row r="4895" spans="1:1">
      <c r="A4895" s="144"/>
    </row>
    <row r="4896" spans="1:1">
      <c r="A4896" s="144"/>
    </row>
    <row r="4897" spans="1:1">
      <c r="A4897" s="144"/>
    </row>
    <row r="4898" spans="1:1">
      <c r="A4898" s="144"/>
    </row>
    <row r="4899" spans="1:1">
      <c r="A4899" s="144"/>
    </row>
    <row r="4900" spans="1:1">
      <c r="A4900" s="144"/>
    </row>
    <row r="4901" spans="1:1">
      <c r="A4901" s="144"/>
    </row>
    <row r="4902" spans="1:1">
      <c r="A4902" s="144"/>
    </row>
    <row r="4903" spans="1:1">
      <c r="A4903" s="144"/>
    </row>
    <row r="4904" spans="1:1">
      <c r="A4904" s="144"/>
    </row>
    <row r="4905" spans="1:1">
      <c r="A4905" s="144"/>
    </row>
    <row r="4906" spans="1:1">
      <c r="A4906" s="144"/>
    </row>
    <row r="4907" spans="1:1">
      <c r="A4907" s="144"/>
    </row>
    <row r="4908" spans="1:1">
      <c r="A4908" s="144"/>
    </row>
    <row r="4909" spans="1:1">
      <c r="A4909" s="144"/>
    </row>
    <row r="4910" spans="1:1">
      <c r="A4910" s="144"/>
    </row>
    <row r="4911" spans="1:1">
      <c r="A4911" s="144"/>
    </row>
    <row r="4912" spans="1:1">
      <c r="A4912" s="144"/>
    </row>
    <row r="4913" spans="1:1">
      <c r="A4913" s="144"/>
    </row>
    <row r="4914" spans="1:1">
      <c r="A4914" s="144"/>
    </row>
    <row r="4915" spans="1:1">
      <c r="A4915" s="144"/>
    </row>
    <row r="4916" spans="1:1">
      <c r="A4916" s="144"/>
    </row>
    <row r="4917" spans="1:1">
      <c r="A4917" s="144"/>
    </row>
    <row r="4918" spans="1:1">
      <c r="A4918" s="144"/>
    </row>
    <row r="4919" spans="1:1">
      <c r="A4919" s="144"/>
    </row>
    <row r="4920" spans="1:1">
      <c r="A4920" s="144"/>
    </row>
    <row r="4921" spans="1:1">
      <c r="A4921" s="144"/>
    </row>
    <row r="4922" spans="1:1">
      <c r="A4922" s="144"/>
    </row>
    <row r="4923" spans="1:1">
      <c r="A4923" s="144"/>
    </row>
    <row r="4924" spans="1:1">
      <c r="A4924" s="144"/>
    </row>
    <row r="4925" spans="1:1">
      <c r="A4925" s="144"/>
    </row>
    <row r="4926" spans="1:1">
      <c r="A4926" s="144"/>
    </row>
    <row r="4927" spans="1:1">
      <c r="A4927" s="144"/>
    </row>
    <row r="4928" spans="1:1">
      <c r="A4928" s="144"/>
    </row>
    <row r="4929" spans="1:1">
      <c r="A4929" s="144"/>
    </row>
    <row r="4930" spans="1:1">
      <c r="A4930" s="144"/>
    </row>
    <row r="4931" spans="1:1">
      <c r="A4931" s="144"/>
    </row>
    <row r="4932" spans="1:1">
      <c r="A4932" s="144"/>
    </row>
    <row r="4933" spans="1:1">
      <c r="A4933" s="144"/>
    </row>
    <row r="4934" spans="1:1">
      <c r="A4934" s="144"/>
    </row>
    <row r="4935" spans="1:1">
      <c r="A4935" s="144"/>
    </row>
    <row r="4936" spans="1:1">
      <c r="A4936" s="144"/>
    </row>
    <row r="4937" spans="1:1">
      <c r="A4937" s="144"/>
    </row>
    <row r="4938" spans="1:1">
      <c r="A4938" s="144"/>
    </row>
    <row r="4939" spans="1:1">
      <c r="A4939" s="144"/>
    </row>
    <row r="4940" spans="1:1">
      <c r="A4940" s="144"/>
    </row>
    <row r="4941" spans="1:1">
      <c r="A4941" s="144"/>
    </row>
    <row r="4942" spans="1:1">
      <c r="A4942" s="144"/>
    </row>
    <row r="4943" spans="1:1">
      <c r="A4943" s="144"/>
    </row>
    <row r="4944" spans="1:1">
      <c r="A4944" s="144"/>
    </row>
    <row r="4945" spans="1:1">
      <c r="A4945" s="144"/>
    </row>
    <row r="4946" spans="1:1">
      <c r="A4946" s="144"/>
    </row>
    <row r="4947" spans="1:1">
      <c r="A4947" s="144"/>
    </row>
    <row r="4948" spans="1:1">
      <c r="A4948" s="144"/>
    </row>
    <row r="4949" spans="1:1">
      <c r="A4949" s="144"/>
    </row>
    <row r="4950" spans="1:1">
      <c r="A4950" s="144"/>
    </row>
    <row r="4951" spans="1:1">
      <c r="A4951" s="144"/>
    </row>
    <row r="4952" spans="1:1">
      <c r="A4952" s="144"/>
    </row>
    <row r="4953" spans="1:1">
      <c r="A4953" s="144"/>
    </row>
    <row r="4954" spans="1:1">
      <c r="A4954" s="144"/>
    </row>
    <row r="4955" spans="1:1">
      <c r="A4955" s="144"/>
    </row>
    <row r="4956" spans="1:1">
      <c r="A4956" s="144"/>
    </row>
    <row r="4957" spans="1:1">
      <c r="A4957" s="144"/>
    </row>
    <row r="4958" spans="1:1">
      <c r="A4958" s="144"/>
    </row>
    <row r="4959" spans="1:1">
      <c r="A4959" s="144"/>
    </row>
    <row r="4960" spans="1:1">
      <c r="A4960" s="144"/>
    </row>
    <row r="4961" spans="1:1">
      <c r="A4961" s="144"/>
    </row>
    <row r="4962" spans="1:1">
      <c r="A4962" s="144"/>
    </row>
    <row r="4963" spans="1:1">
      <c r="A4963" s="144"/>
    </row>
    <row r="4964" spans="1:1">
      <c r="A4964" s="144"/>
    </row>
    <row r="4965" spans="1:1">
      <c r="A4965" s="144"/>
    </row>
    <row r="4966" spans="1:1">
      <c r="A4966" s="144"/>
    </row>
    <row r="4967" spans="1:1">
      <c r="A4967" s="144"/>
    </row>
    <row r="4968" spans="1:1">
      <c r="A4968" s="144"/>
    </row>
    <row r="4969" spans="1:1">
      <c r="A4969" s="144"/>
    </row>
    <row r="4970" spans="1:1">
      <c r="A4970" s="144"/>
    </row>
    <row r="4971" spans="1:1">
      <c r="A4971" s="144"/>
    </row>
    <row r="4972" spans="1:1">
      <c r="A4972" s="144"/>
    </row>
    <row r="4973" spans="1:1">
      <c r="A4973" s="144"/>
    </row>
    <row r="4974" spans="1:1">
      <c r="A4974" s="144"/>
    </row>
    <row r="4975" spans="1:1">
      <c r="A4975" s="144"/>
    </row>
    <row r="4976" spans="1:1">
      <c r="A4976" s="144"/>
    </row>
    <row r="4977" spans="1:1">
      <c r="A4977" s="144"/>
    </row>
    <row r="4978" spans="1:1">
      <c r="A4978" s="144"/>
    </row>
    <row r="4979" spans="1:1">
      <c r="A4979" s="144"/>
    </row>
    <row r="4980" spans="1:1">
      <c r="A4980" s="144"/>
    </row>
    <row r="4981" spans="1:1">
      <c r="A4981" s="144"/>
    </row>
    <row r="4982" spans="1:1">
      <c r="A4982" s="144"/>
    </row>
    <row r="4983" spans="1:1">
      <c r="A4983" s="144"/>
    </row>
    <row r="4984" spans="1:1">
      <c r="A4984" s="144"/>
    </row>
    <row r="4985" spans="1:1">
      <c r="A4985" s="144"/>
    </row>
    <row r="4986" spans="1:1">
      <c r="A4986" s="144"/>
    </row>
    <row r="4987" spans="1:1">
      <c r="A4987" s="144"/>
    </row>
    <row r="4988" spans="1:1">
      <c r="A4988" s="144"/>
    </row>
    <row r="4989" spans="1:1">
      <c r="A4989" s="144"/>
    </row>
    <row r="4990" spans="1:1">
      <c r="A4990" s="144"/>
    </row>
    <row r="4991" spans="1:1">
      <c r="A4991" s="144"/>
    </row>
    <row r="4992" spans="1:1">
      <c r="A4992" s="144"/>
    </row>
    <row r="4993" spans="1:1">
      <c r="A4993" s="144"/>
    </row>
    <row r="4994" spans="1:1">
      <c r="A4994" s="144"/>
    </row>
    <row r="4995" spans="1:1">
      <c r="A4995" s="144"/>
    </row>
    <row r="4996" spans="1:1">
      <c r="A4996" s="144"/>
    </row>
    <row r="4997" spans="1:1">
      <c r="A4997" s="144"/>
    </row>
    <row r="4998" spans="1:1">
      <c r="A4998" s="144"/>
    </row>
    <row r="4999" spans="1:1">
      <c r="A4999" s="144"/>
    </row>
    <row r="5000" spans="1:1">
      <c r="A5000" s="144"/>
    </row>
    <row r="5001" spans="1:1">
      <c r="A5001" s="144"/>
    </row>
    <row r="5002" spans="1:1">
      <c r="A5002" s="144"/>
    </row>
    <row r="5003" spans="1:1">
      <c r="A5003" s="144"/>
    </row>
    <row r="5004" spans="1:1">
      <c r="A5004" s="144"/>
    </row>
    <row r="5005" spans="1:1">
      <c r="A5005" s="144"/>
    </row>
    <row r="5006" spans="1:1">
      <c r="A5006" s="144"/>
    </row>
    <row r="5007" spans="1:1">
      <c r="A5007" s="144"/>
    </row>
    <row r="5008" spans="1:1">
      <c r="A5008" s="144"/>
    </row>
    <row r="5009" spans="1:1">
      <c r="A5009" s="144"/>
    </row>
    <row r="5010" spans="1:1">
      <c r="A5010" s="144"/>
    </row>
    <row r="5011" spans="1:1">
      <c r="A5011" s="144"/>
    </row>
    <row r="5012" spans="1:1">
      <c r="A5012" s="144"/>
    </row>
    <row r="5013" spans="1:1">
      <c r="A5013" s="144"/>
    </row>
    <row r="5014" spans="1:1">
      <c r="A5014" s="144"/>
    </row>
    <row r="5015" spans="1:1">
      <c r="A5015" s="144"/>
    </row>
    <row r="5016" spans="1:1">
      <c r="A5016" s="144"/>
    </row>
    <row r="5017" spans="1:1">
      <c r="A5017" s="144"/>
    </row>
    <row r="5018" spans="1:1">
      <c r="A5018" s="144"/>
    </row>
    <row r="5019" spans="1:1">
      <c r="A5019" s="144"/>
    </row>
    <row r="5020" spans="1:1">
      <c r="A5020" s="144"/>
    </row>
    <row r="5021" spans="1:1">
      <c r="A5021" s="144"/>
    </row>
    <row r="5022" spans="1:1">
      <c r="A5022" s="144"/>
    </row>
    <row r="5023" spans="1:1">
      <c r="A5023" s="144"/>
    </row>
    <row r="5024" spans="1:1">
      <c r="A5024" s="144"/>
    </row>
    <row r="5025" spans="1:1">
      <c r="A5025" s="144"/>
    </row>
    <row r="5026" spans="1:1">
      <c r="A5026" s="144"/>
    </row>
    <row r="5027" spans="1:1">
      <c r="A5027" s="144"/>
    </row>
    <row r="5028" spans="1:1">
      <c r="A5028" s="144"/>
    </row>
    <row r="5029" spans="1:1">
      <c r="A5029" s="144"/>
    </row>
    <row r="5030" spans="1:1">
      <c r="A5030" s="144"/>
    </row>
    <row r="5031" spans="1:1">
      <c r="A5031" s="144"/>
    </row>
    <row r="5032" spans="1:1">
      <c r="A5032" s="144"/>
    </row>
    <row r="5033" spans="1:1">
      <c r="A5033" s="144"/>
    </row>
    <row r="5034" spans="1:1">
      <c r="A5034" s="144"/>
    </row>
    <row r="5035" spans="1:1">
      <c r="A5035" s="144"/>
    </row>
    <row r="5036" spans="1:1">
      <c r="A5036" s="144"/>
    </row>
    <row r="5037" spans="1:1">
      <c r="A5037" s="144"/>
    </row>
    <row r="5038" spans="1:1">
      <c r="A5038" s="144"/>
    </row>
    <row r="5039" spans="1:1">
      <c r="A5039" s="144"/>
    </row>
    <row r="5040" spans="1:1">
      <c r="A5040" s="144"/>
    </row>
    <row r="5041" spans="1:1">
      <c r="A5041" s="144"/>
    </row>
    <row r="5042" spans="1:1">
      <c r="A5042" s="144"/>
    </row>
    <row r="5043" spans="1:1">
      <c r="A5043" s="144"/>
    </row>
    <row r="5044" spans="1:1">
      <c r="A5044" s="144"/>
    </row>
    <row r="5045" spans="1:1">
      <c r="A5045" s="144"/>
    </row>
    <row r="5046" spans="1:1">
      <c r="A5046" s="144"/>
    </row>
    <row r="5047" spans="1:1">
      <c r="A5047" s="144"/>
    </row>
    <row r="5048" spans="1:1">
      <c r="A5048" s="144"/>
    </row>
    <row r="5049" spans="1:1">
      <c r="A5049" s="144"/>
    </row>
    <row r="5050" spans="1:1">
      <c r="A5050" s="144"/>
    </row>
    <row r="5051" spans="1:1">
      <c r="A5051" s="144"/>
    </row>
    <row r="5052" spans="1:1">
      <c r="A5052" s="144"/>
    </row>
    <row r="5053" spans="1:1">
      <c r="A5053" s="144"/>
    </row>
    <row r="5054" spans="1:1">
      <c r="A5054" s="144"/>
    </row>
    <row r="5055" spans="1:1">
      <c r="A5055" s="144"/>
    </row>
    <row r="5056" spans="1:1">
      <c r="A5056" s="144"/>
    </row>
    <row r="5057" spans="1:1">
      <c r="A5057" s="144"/>
    </row>
    <row r="5058" spans="1:1">
      <c r="A5058" s="144"/>
    </row>
    <row r="5059" spans="1:1">
      <c r="A5059" s="144"/>
    </row>
    <row r="5060" spans="1:1">
      <c r="A5060" s="144"/>
    </row>
    <row r="5061" spans="1:1">
      <c r="A5061" s="144"/>
    </row>
    <row r="5062" spans="1:1">
      <c r="A5062" s="144"/>
    </row>
    <row r="5063" spans="1:1">
      <c r="A5063" s="144"/>
    </row>
    <row r="5064" spans="1:1">
      <c r="A5064" s="144"/>
    </row>
    <row r="5065" spans="1:1">
      <c r="A5065" s="144"/>
    </row>
    <row r="5066" spans="1:1">
      <c r="A5066" s="144"/>
    </row>
    <row r="5067" spans="1:1">
      <c r="A5067" s="144"/>
    </row>
    <row r="5068" spans="1:1">
      <c r="A5068" s="144"/>
    </row>
    <row r="5069" spans="1:1">
      <c r="A5069" s="144"/>
    </row>
    <row r="5070" spans="1:1">
      <c r="A5070" s="144"/>
    </row>
    <row r="5071" spans="1:1">
      <c r="A5071" s="144"/>
    </row>
    <row r="5072" spans="1:1">
      <c r="A5072" s="144"/>
    </row>
    <row r="5073" spans="1:1">
      <c r="A5073" s="144"/>
    </row>
    <row r="5074" spans="1:1">
      <c r="A5074" s="144"/>
    </row>
    <row r="5075" spans="1:1">
      <c r="A5075" s="144"/>
    </row>
    <row r="5076" spans="1:1">
      <c r="A5076" s="144"/>
    </row>
    <row r="5077" spans="1:1">
      <c r="A5077" s="144"/>
    </row>
    <row r="5078" spans="1:1">
      <c r="A5078" s="144"/>
    </row>
    <row r="5079" spans="1:1">
      <c r="A5079" s="144"/>
    </row>
    <row r="5080" spans="1:1">
      <c r="A5080" s="144"/>
    </row>
    <row r="5081" spans="1:1">
      <c r="A5081" s="144"/>
    </row>
    <row r="5082" spans="1:1">
      <c r="A5082" s="144"/>
    </row>
    <row r="5083" spans="1:1">
      <c r="A5083" s="144"/>
    </row>
    <row r="5084" spans="1:1">
      <c r="A5084" s="144"/>
    </row>
    <row r="5085" spans="1:1">
      <c r="A5085" s="144"/>
    </row>
    <row r="5086" spans="1:1">
      <c r="A5086" s="144"/>
    </row>
    <row r="5087" spans="1:1">
      <c r="A5087" s="144"/>
    </row>
    <row r="5088" spans="1:1">
      <c r="A5088" s="144"/>
    </row>
    <row r="5089" spans="1:1">
      <c r="A5089" s="144"/>
    </row>
    <row r="5090" spans="1:1">
      <c r="A5090" s="144"/>
    </row>
    <row r="5091" spans="1:1">
      <c r="A5091" s="144"/>
    </row>
    <row r="5092" spans="1:1">
      <c r="A5092" s="144"/>
    </row>
    <row r="5093" spans="1:1">
      <c r="A5093" s="144"/>
    </row>
    <row r="5094" spans="1:1">
      <c r="A5094" s="144"/>
    </row>
    <row r="5095" spans="1:1">
      <c r="A5095" s="144"/>
    </row>
    <row r="5096" spans="1:1">
      <c r="A5096" s="144"/>
    </row>
    <row r="5097" spans="1:1">
      <c r="A5097" s="144"/>
    </row>
    <row r="5098" spans="1:1">
      <c r="A5098" s="144"/>
    </row>
    <row r="5099" spans="1:1">
      <c r="A5099" s="144"/>
    </row>
    <row r="5100" spans="1:1">
      <c r="A5100" s="144"/>
    </row>
    <row r="5101" spans="1:1">
      <c r="A5101" s="144"/>
    </row>
    <row r="5102" spans="1:1">
      <c r="A5102" s="144"/>
    </row>
    <row r="5103" spans="1:1">
      <c r="A5103" s="144"/>
    </row>
    <row r="5104" spans="1:1">
      <c r="A5104" s="144"/>
    </row>
    <row r="5105" spans="1:1">
      <c r="A5105" s="144"/>
    </row>
    <row r="5106" spans="1:1">
      <c r="A5106" s="144"/>
    </row>
    <row r="5107" spans="1:1">
      <c r="A5107" s="144"/>
    </row>
    <row r="5108" spans="1:1">
      <c r="A5108" s="144"/>
    </row>
    <row r="5109" spans="1:1">
      <c r="A5109" s="144"/>
    </row>
    <row r="5110" spans="1:1">
      <c r="A5110" s="144"/>
    </row>
    <row r="5111" spans="1:1">
      <c r="A5111" s="144"/>
    </row>
    <row r="5112" spans="1:1">
      <c r="A5112" s="144"/>
    </row>
    <row r="5113" spans="1:1">
      <c r="A5113" s="144"/>
    </row>
    <row r="5114" spans="1:1">
      <c r="A5114" s="144"/>
    </row>
    <row r="5115" spans="1:1">
      <c r="A5115" s="144"/>
    </row>
    <row r="5116" spans="1:1">
      <c r="A5116" s="144"/>
    </row>
    <row r="5117" spans="1:1">
      <c r="A5117" s="144"/>
    </row>
    <row r="5118" spans="1:1">
      <c r="A5118" s="144"/>
    </row>
    <row r="5119" spans="1:1">
      <c r="A5119" s="144"/>
    </row>
    <row r="5120" spans="1:1">
      <c r="A5120" s="144"/>
    </row>
    <row r="5121" spans="1:1">
      <c r="A5121" s="144"/>
    </row>
    <row r="5122" spans="1:1">
      <c r="A5122" s="144"/>
    </row>
    <row r="5123" spans="1:1">
      <c r="A5123" s="144"/>
    </row>
    <row r="5124" spans="1:1">
      <c r="A5124" s="144"/>
    </row>
    <row r="5125" spans="1:1">
      <c r="A5125" s="144"/>
    </row>
    <row r="5126" spans="1:1">
      <c r="A5126" s="144"/>
    </row>
    <row r="5127" spans="1:1">
      <c r="A5127" s="144"/>
    </row>
    <row r="5128" spans="1:1">
      <c r="A5128" s="144"/>
    </row>
    <row r="5129" spans="1:1">
      <c r="A5129" s="144"/>
    </row>
    <row r="5130" spans="1:1">
      <c r="A5130" s="144"/>
    </row>
    <row r="5131" spans="1:1">
      <c r="A5131" s="144"/>
    </row>
    <row r="5132" spans="1:1">
      <c r="A5132" s="144"/>
    </row>
    <row r="5133" spans="1:1">
      <c r="A5133" s="144"/>
    </row>
    <row r="5134" spans="1:1">
      <c r="A5134" s="144"/>
    </row>
    <row r="5135" spans="1:1">
      <c r="A5135" s="144"/>
    </row>
    <row r="5136" spans="1:1">
      <c r="A5136" s="144"/>
    </row>
    <row r="5137" spans="1:1">
      <c r="A5137" s="144"/>
    </row>
    <row r="5138" spans="1:1">
      <c r="A5138" s="144"/>
    </row>
    <row r="5139" spans="1:1">
      <c r="A5139" s="144"/>
    </row>
    <row r="5140" spans="1:1">
      <c r="A5140" s="144"/>
    </row>
    <row r="5141" spans="1:1">
      <c r="A5141" s="144"/>
    </row>
    <row r="5142" spans="1:1">
      <c r="A5142" s="144"/>
    </row>
    <row r="5143" spans="1:1">
      <c r="A5143" s="144"/>
    </row>
    <row r="5144" spans="1:1">
      <c r="A5144" s="144"/>
    </row>
    <row r="5145" spans="1:1">
      <c r="A5145" s="144"/>
    </row>
    <row r="5146" spans="1:1">
      <c r="A5146" s="144"/>
    </row>
    <row r="5147" spans="1:1">
      <c r="A5147" s="144"/>
    </row>
    <row r="5148" spans="1:1">
      <c r="A5148" s="144"/>
    </row>
    <row r="5149" spans="1:1">
      <c r="A5149" s="144"/>
    </row>
    <row r="5150" spans="1:1">
      <c r="A5150" s="144"/>
    </row>
    <row r="5151" spans="1:1">
      <c r="A5151" s="144"/>
    </row>
    <row r="5152" spans="1:1">
      <c r="A5152" s="144"/>
    </row>
    <row r="5153" spans="1:1">
      <c r="A5153" s="144"/>
    </row>
    <row r="5154" spans="1:1">
      <c r="A5154" s="144"/>
    </row>
    <row r="5155" spans="1:1">
      <c r="A5155" s="144"/>
    </row>
    <row r="5156" spans="1:1">
      <c r="A5156" s="144"/>
    </row>
    <row r="5157" spans="1:1">
      <c r="A5157" s="144"/>
    </row>
    <row r="5158" spans="1:1">
      <c r="A5158" s="144"/>
    </row>
    <row r="5159" spans="1:1">
      <c r="A5159" s="144"/>
    </row>
    <row r="5160" spans="1:1">
      <c r="A5160" s="144"/>
    </row>
    <row r="5161" spans="1:1">
      <c r="A5161" s="144"/>
    </row>
    <row r="5162" spans="1:1">
      <c r="A5162" s="144"/>
    </row>
    <row r="5163" spans="1:1">
      <c r="A5163" s="144"/>
    </row>
    <row r="5164" spans="1:1">
      <c r="A5164" s="144"/>
    </row>
    <row r="5165" spans="1:1">
      <c r="A5165" s="144"/>
    </row>
    <row r="5166" spans="1:1">
      <c r="A5166" s="144"/>
    </row>
    <row r="5167" spans="1:1">
      <c r="A5167" s="144"/>
    </row>
    <row r="5168" spans="1:1">
      <c r="A5168" s="144"/>
    </row>
    <row r="5169" spans="1:1">
      <c r="A5169" s="144"/>
    </row>
    <row r="5170" spans="1:1">
      <c r="A5170" s="144"/>
    </row>
    <row r="5171" spans="1:1">
      <c r="A5171" s="144"/>
    </row>
    <row r="5172" spans="1:1">
      <c r="A5172" s="144"/>
    </row>
    <row r="5173" spans="1:1">
      <c r="A5173" s="144"/>
    </row>
    <row r="5174" spans="1:1">
      <c r="A5174" s="144"/>
    </row>
    <row r="5175" spans="1:1">
      <c r="A5175" s="144"/>
    </row>
    <row r="5176" spans="1:1">
      <c r="A5176" s="144"/>
    </row>
    <row r="5177" spans="1:1">
      <c r="A5177" s="144"/>
    </row>
    <row r="5178" spans="1:1">
      <c r="A5178" s="144"/>
    </row>
    <row r="5179" spans="1:1">
      <c r="A5179" s="144"/>
    </row>
    <row r="5180" spans="1:1">
      <c r="A5180" s="144"/>
    </row>
    <row r="5181" spans="1:1">
      <c r="A5181" s="144"/>
    </row>
    <row r="5182" spans="1:1">
      <c r="A5182" s="144"/>
    </row>
    <row r="5183" spans="1:1">
      <c r="A5183" s="144"/>
    </row>
    <row r="5184" spans="1:1">
      <c r="A5184" s="144"/>
    </row>
    <row r="5185" spans="1:1">
      <c r="A5185" s="144"/>
    </row>
    <row r="5186" spans="1:1">
      <c r="A5186" s="144"/>
    </row>
    <row r="5187" spans="1:1">
      <c r="A5187" s="144"/>
    </row>
    <row r="5188" spans="1:1">
      <c r="A5188" s="144"/>
    </row>
    <row r="5189" spans="1:1">
      <c r="A5189" s="144"/>
    </row>
    <row r="5190" spans="1:1">
      <c r="A5190" s="144"/>
    </row>
    <row r="5191" spans="1:1">
      <c r="A5191" s="144"/>
    </row>
    <row r="5192" spans="1:1">
      <c r="A5192" s="144"/>
    </row>
    <row r="5193" spans="1:1">
      <c r="A5193" s="144"/>
    </row>
    <row r="5194" spans="1:1">
      <c r="A5194" s="144"/>
    </row>
    <row r="5195" spans="1:1">
      <c r="A5195" s="144"/>
    </row>
    <row r="5196" spans="1:1">
      <c r="A5196" s="144"/>
    </row>
    <row r="5197" spans="1:1">
      <c r="A5197" s="144"/>
    </row>
    <row r="5198" spans="1:1">
      <c r="A5198" s="144"/>
    </row>
    <row r="5199" spans="1:1">
      <c r="A5199" s="144"/>
    </row>
    <row r="5200" spans="1:1">
      <c r="A5200" s="144"/>
    </row>
    <row r="5201" spans="1:1">
      <c r="A5201" s="144"/>
    </row>
    <row r="5202" spans="1:1">
      <c r="A5202" s="144"/>
    </row>
    <row r="5203" spans="1:1">
      <c r="A5203" s="144"/>
    </row>
    <row r="5204" spans="1:1">
      <c r="A5204" s="144"/>
    </row>
    <row r="5205" spans="1:1">
      <c r="A5205" s="144"/>
    </row>
    <row r="5206" spans="1:1">
      <c r="A5206" s="144"/>
    </row>
    <row r="5207" spans="1:1">
      <c r="A5207" s="144"/>
    </row>
    <row r="5208" spans="1:1">
      <c r="A5208" s="144"/>
    </row>
    <row r="5209" spans="1:1">
      <c r="A5209" s="144"/>
    </row>
    <row r="5210" spans="1:1">
      <c r="A5210" s="144"/>
    </row>
    <row r="5211" spans="1:1">
      <c r="A5211" s="144"/>
    </row>
    <row r="5212" spans="1:1">
      <c r="A5212" s="144"/>
    </row>
    <row r="5213" spans="1:1">
      <c r="A5213" s="144"/>
    </row>
    <row r="5214" spans="1:1">
      <c r="A5214" s="144"/>
    </row>
    <row r="5215" spans="1:1">
      <c r="A5215" s="144"/>
    </row>
    <row r="5216" spans="1:1">
      <c r="A5216" s="144"/>
    </row>
    <row r="5217" spans="1:1">
      <c r="A5217" s="144"/>
    </row>
    <row r="5218" spans="1:1">
      <c r="A5218" s="144"/>
    </row>
    <row r="5219" spans="1:1">
      <c r="A5219" s="144"/>
    </row>
    <row r="5220" spans="1:1">
      <c r="A5220" s="144"/>
    </row>
    <row r="5221" spans="1:1">
      <c r="A5221" s="144"/>
    </row>
    <row r="5222" spans="1:1">
      <c r="A5222" s="144"/>
    </row>
    <row r="5223" spans="1:1">
      <c r="A5223" s="144"/>
    </row>
    <row r="5224" spans="1:1">
      <c r="A5224" s="144"/>
    </row>
    <row r="5225" spans="1:1">
      <c r="A5225" s="144"/>
    </row>
    <row r="5226" spans="1:1">
      <c r="A5226" s="144"/>
    </row>
    <row r="5227" spans="1:1">
      <c r="A5227" s="144"/>
    </row>
    <row r="5228" spans="1:1">
      <c r="A5228" s="144"/>
    </row>
    <row r="5229" spans="1:1">
      <c r="A5229" s="144"/>
    </row>
    <row r="5230" spans="1:1">
      <c r="A5230" s="144"/>
    </row>
    <row r="5231" spans="1:1">
      <c r="A5231" s="144"/>
    </row>
    <row r="5232" spans="1:1">
      <c r="A5232" s="144"/>
    </row>
    <row r="5233" spans="1:1">
      <c r="A5233" s="144"/>
    </row>
    <row r="5234" spans="1:1">
      <c r="A5234" s="144"/>
    </row>
    <row r="5235" spans="1:1">
      <c r="A5235" s="144"/>
    </row>
    <row r="5236" spans="1:1">
      <c r="A5236" s="144"/>
    </row>
    <row r="5237" spans="1:1">
      <c r="A5237" s="144"/>
    </row>
    <row r="5238" spans="1:1">
      <c r="A5238" s="144"/>
    </row>
    <row r="5239" spans="1:1">
      <c r="A5239" s="144"/>
    </row>
    <row r="5240" spans="1:1">
      <c r="A5240" s="144"/>
    </row>
    <row r="5241" spans="1:1">
      <c r="A5241" s="144"/>
    </row>
    <row r="5242" spans="1:1">
      <c r="A5242" s="144"/>
    </row>
    <row r="5243" spans="1:1">
      <c r="A5243" s="144"/>
    </row>
    <row r="5244" spans="1:1">
      <c r="A5244" s="144"/>
    </row>
    <row r="5245" spans="1:1">
      <c r="A5245" s="144"/>
    </row>
    <row r="5246" spans="1:1">
      <c r="A5246" s="144"/>
    </row>
    <row r="5247" spans="1:1">
      <c r="A5247" s="144"/>
    </row>
    <row r="5248" spans="1:1">
      <c r="A5248" s="144"/>
    </row>
    <row r="5249" spans="1:1">
      <c r="A5249" s="144"/>
    </row>
    <row r="5250" spans="1:1">
      <c r="A5250" s="144"/>
    </row>
    <row r="5251" spans="1:1">
      <c r="A5251" s="144"/>
    </row>
    <row r="5252" spans="1:1">
      <c r="A5252" s="144"/>
    </row>
    <row r="5253" spans="1:1">
      <c r="A5253" s="144"/>
    </row>
    <row r="5254" spans="1:1">
      <c r="A5254" s="144"/>
    </row>
    <row r="5255" spans="1:1">
      <c r="A5255" s="144"/>
    </row>
    <row r="5256" spans="1:1">
      <c r="A5256" s="144"/>
    </row>
    <row r="5257" spans="1:1">
      <c r="A5257" s="144"/>
    </row>
    <row r="5258" spans="1:1">
      <c r="A5258" s="144"/>
    </row>
    <row r="5259" spans="1:1">
      <c r="A5259" s="144"/>
    </row>
    <row r="5260" spans="1:1">
      <c r="A5260" s="144"/>
    </row>
    <row r="5261" spans="1:1">
      <c r="A5261" s="144"/>
    </row>
    <row r="5262" spans="1:1">
      <c r="A5262" s="144"/>
    </row>
    <row r="5263" spans="1:1">
      <c r="A5263" s="144"/>
    </row>
    <row r="5264" spans="1:1">
      <c r="A5264" s="144"/>
    </row>
    <row r="5265" spans="1:1">
      <c r="A5265" s="144"/>
    </row>
    <row r="5266" spans="1:1">
      <c r="A5266" s="144"/>
    </row>
    <row r="5267" spans="1:1">
      <c r="A5267" s="144"/>
    </row>
    <row r="5268" spans="1:1">
      <c r="A5268" s="144"/>
    </row>
    <row r="5269" spans="1:1">
      <c r="A5269" s="144"/>
    </row>
    <row r="5270" spans="1:1">
      <c r="A5270" s="144"/>
    </row>
    <row r="5271" spans="1:1">
      <c r="A5271" s="144"/>
    </row>
    <row r="5272" spans="1:1">
      <c r="A5272" s="144"/>
    </row>
    <row r="5273" spans="1:1">
      <c r="A5273" s="144"/>
    </row>
    <row r="5274" spans="1:1">
      <c r="A5274" s="144"/>
    </row>
    <row r="5275" spans="1:1">
      <c r="A5275" s="144"/>
    </row>
    <row r="5276" spans="1:1">
      <c r="A5276" s="144"/>
    </row>
    <row r="5277" spans="1:1">
      <c r="A5277" s="144"/>
    </row>
    <row r="5278" spans="1:1">
      <c r="A5278" s="144"/>
    </row>
    <row r="5279" spans="1:1">
      <c r="A5279" s="144"/>
    </row>
    <row r="5280" spans="1:1">
      <c r="A5280" s="144"/>
    </row>
    <row r="5281" spans="1:1">
      <c r="A5281" s="144"/>
    </row>
    <row r="5282" spans="1:1">
      <c r="A5282" s="144"/>
    </row>
    <row r="5283" spans="1:1">
      <c r="A5283" s="144"/>
    </row>
    <row r="5284" spans="1:1">
      <c r="A5284" s="144"/>
    </row>
    <row r="5285" spans="1:1">
      <c r="A5285" s="144"/>
    </row>
    <row r="5286" spans="1:1">
      <c r="A5286" s="144"/>
    </row>
    <row r="5287" spans="1:1">
      <c r="A5287" s="144"/>
    </row>
    <row r="5288" spans="1:1">
      <c r="A5288" s="144"/>
    </row>
    <row r="5289" spans="1:1">
      <c r="A5289" s="144"/>
    </row>
    <row r="5290" spans="1:1">
      <c r="A5290" s="144"/>
    </row>
    <row r="5291" spans="1:1">
      <c r="A5291" s="144"/>
    </row>
    <row r="5292" spans="1:1">
      <c r="A5292" s="144"/>
    </row>
    <row r="5293" spans="1:1">
      <c r="A5293" s="144"/>
    </row>
    <row r="5294" spans="1:1">
      <c r="A5294" s="144"/>
    </row>
    <row r="5295" spans="1:1">
      <c r="A5295" s="144"/>
    </row>
    <row r="5296" spans="1:1">
      <c r="A5296" s="144"/>
    </row>
    <row r="5297" spans="1:1">
      <c r="A5297" s="144"/>
    </row>
    <row r="5298" spans="1:1">
      <c r="A5298" s="144"/>
    </row>
    <row r="5299" spans="1:1">
      <c r="A5299" s="144"/>
    </row>
    <row r="5300" spans="1:1">
      <c r="A5300" s="144"/>
    </row>
    <row r="5301" spans="1:1">
      <c r="A5301" s="144"/>
    </row>
    <row r="5302" spans="1:1">
      <c r="A5302" s="144"/>
    </row>
    <row r="5303" spans="1:1">
      <c r="A5303" s="144"/>
    </row>
    <row r="5304" spans="1:1">
      <c r="A5304" s="144"/>
    </row>
    <row r="5305" spans="1:1">
      <c r="A5305" s="144"/>
    </row>
    <row r="5306" spans="1:1">
      <c r="A5306" s="144"/>
    </row>
    <row r="5307" spans="1:1">
      <c r="A5307" s="144"/>
    </row>
    <row r="5308" spans="1:1">
      <c r="A5308" s="144"/>
    </row>
    <row r="5309" spans="1:1">
      <c r="A5309" s="144"/>
    </row>
    <row r="5310" spans="1:1">
      <c r="A5310" s="144"/>
    </row>
    <row r="5311" spans="1:1">
      <c r="A5311" s="144"/>
    </row>
    <row r="5312" spans="1:1">
      <c r="A5312" s="144"/>
    </row>
    <row r="5313" spans="1:1">
      <c r="A5313" s="144"/>
    </row>
    <row r="5314" spans="1:1">
      <c r="A5314" s="144"/>
    </row>
    <row r="5315" spans="1:1">
      <c r="A5315" s="144"/>
    </row>
    <row r="5316" spans="1:1">
      <c r="A5316" s="144"/>
    </row>
    <row r="5317" spans="1:1">
      <c r="A5317" s="144"/>
    </row>
    <row r="5318" spans="1:1">
      <c r="A5318" s="144"/>
    </row>
    <row r="5319" spans="1:1">
      <c r="A5319" s="144"/>
    </row>
    <row r="5320" spans="1:1">
      <c r="A5320" s="144"/>
    </row>
    <row r="5321" spans="1:1">
      <c r="A5321" s="144"/>
    </row>
    <row r="5322" spans="1:1">
      <c r="A5322" s="144"/>
    </row>
    <row r="5323" spans="1:1">
      <c r="A5323" s="144"/>
    </row>
    <row r="5324" spans="1:1">
      <c r="A5324" s="144"/>
    </row>
    <row r="5325" spans="1:1">
      <c r="A5325" s="144"/>
    </row>
    <row r="5326" spans="1:1">
      <c r="A5326" s="144"/>
    </row>
    <row r="5327" spans="1:1">
      <c r="A5327" s="144"/>
    </row>
    <row r="5328" spans="1:1">
      <c r="A5328" s="144"/>
    </row>
    <row r="5329" spans="1:1">
      <c r="A5329" s="144"/>
    </row>
    <row r="5330" spans="1:1">
      <c r="A5330" s="144"/>
    </row>
    <row r="5331" spans="1:1">
      <c r="A5331" s="144"/>
    </row>
    <row r="5332" spans="1:1">
      <c r="A5332" s="144"/>
    </row>
    <row r="5333" spans="1:1">
      <c r="A5333" s="144"/>
    </row>
    <row r="5334" spans="1:1">
      <c r="A5334" s="144"/>
    </row>
    <row r="5335" spans="1:1">
      <c r="A5335" s="144"/>
    </row>
    <row r="5336" spans="1:1">
      <c r="A5336" s="144"/>
    </row>
    <row r="5337" spans="1:1">
      <c r="A5337" s="144"/>
    </row>
    <row r="5338" spans="1:1">
      <c r="A5338" s="144"/>
    </row>
    <row r="5339" spans="1:1">
      <c r="A5339" s="144"/>
    </row>
    <row r="5340" spans="1:1">
      <c r="A5340" s="144"/>
    </row>
    <row r="5341" spans="1:1">
      <c r="A5341" s="144"/>
    </row>
    <row r="5342" spans="1:1">
      <c r="A5342" s="144"/>
    </row>
    <row r="5343" spans="1:1">
      <c r="A5343" s="144"/>
    </row>
    <row r="5344" spans="1:1">
      <c r="A5344" s="144"/>
    </row>
    <row r="5345" spans="1:1">
      <c r="A5345" s="144"/>
    </row>
    <row r="5346" spans="1:1">
      <c r="A5346" s="144"/>
    </row>
    <row r="5347" spans="1:1">
      <c r="A5347" s="144"/>
    </row>
    <row r="5348" spans="1:1">
      <c r="A5348" s="144"/>
    </row>
    <row r="5349" spans="1:1">
      <c r="A5349" s="144"/>
    </row>
    <row r="5350" spans="1:1">
      <c r="A5350" s="144"/>
    </row>
    <row r="5351" spans="1:1">
      <c r="A5351" s="144"/>
    </row>
    <row r="5352" spans="1:1">
      <c r="A5352" s="144"/>
    </row>
    <row r="5353" spans="1:1">
      <c r="A5353" s="144"/>
    </row>
    <row r="5354" spans="1:1">
      <c r="A5354" s="144"/>
    </row>
    <row r="5355" spans="1:1">
      <c r="A5355" s="144"/>
    </row>
    <row r="5356" spans="1:1">
      <c r="A5356" s="144"/>
    </row>
    <row r="5357" spans="1:1">
      <c r="A5357" s="144"/>
    </row>
    <row r="5358" spans="1:1">
      <c r="A5358" s="144"/>
    </row>
    <row r="5359" spans="1:1">
      <c r="A5359" s="144"/>
    </row>
    <row r="5360" spans="1:1">
      <c r="A5360" s="144"/>
    </row>
    <row r="5361" spans="1:1">
      <c r="A5361" s="144"/>
    </row>
    <row r="5362" spans="1:1">
      <c r="A5362" s="144"/>
    </row>
    <row r="5363" spans="1:1">
      <c r="A5363" s="144"/>
    </row>
    <row r="5364" spans="1:1">
      <c r="A5364" s="144"/>
    </row>
    <row r="5365" spans="1:1">
      <c r="A5365" s="144"/>
    </row>
    <row r="5366" spans="1:1">
      <c r="A5366" s="144"/>
    </row>
    <row r="5367" spans="1:1">
      <c r="A5367" s="144"/>
    </row>
    <row r="5368" spans="1:1">
      <c r="A5368" s="144"/>
    </row>
    <row r="5369" spans="1:1">
      <c r="A5369" s="144"/>
    </row>
    <row r="5370" spans="1:1">
      <c r="A5370" s="144"/>
    </row>
    <row r="5371" spans="1:1">
      <c r="A5371" s="144"/>
    </row>
    <row r="5372" spans="1:1">
      <c r="A5372" s="144"/>
    </row>
    <row r="5373" spans="1:1">
      <c r="A5373" s="144"/>
    </row>
    <row r="5374" spans="1:1">
      <c r="A5374" s="144"/>
    </row>
    <row r="5375" spans="1:1">
      <c r="A5375" s="144"/>
    </row>
    <row r="5376" spans="1:1">
      <c r="A5376" s="144"/>
    </row>
    <row r="5377" spans="1:1">
      <c r="A5377" s="144"/>
    </row>
    <row r="5378" spans="1:1">
      <c r="A5378" s="144"/>
    </row>
    <row r="5379" spans="1:1">
      <c r="A5379" s="144"/>
    </row>
    <row r="5380" spans="1:1">
      <c r="A5380" s="144"/>
    </row>
    <row r="5381" spans="1:1">
      <c r="A5381" s="144"/>
    </row>
    <row r="5382" spans="1:1">
      <c r="A5382" s="144"/>
    </row>
    <row r="5383" spans="1:1">
      <c r="A5383" s="144"/>
    </row>
    <row r="5384" spans="1:1">
      <c r="A5384" s="144"/>
    </row>
    <row r="5385" spans="1:1">
      <c r="A5385" s="144"/>
    </row>
    <row r="5386" spans="1:1">
      <c r="A5386" s="144"/>
    </row>
    <row r="5387" spans="1:1">
      <c r="A5387" s="144"/>
    </row>
    <row r="5388" spans="1:1">
      <c r="A5388" s="144"/>
    </row>
    <row r="5389" spans="1:1">
      <c r="A5389" s="144"/>
    </row>
    <row r="5390" spans="1:1">
      <c r="A5390" s="144"/>
    </row>
    <row r="5391" spans="1:1">
      <c r="A5391" s="144"/>
    </row>
    <row r="5392" spans="1:1">
      <c r="A5392" s="144"/>
    </row>
    <row r="5393" spans="1:1">
      <c r="A5393" s="144"/>
    </row>
    <row r="5394" spans="1:1">
      <c r="A5394" s="144"/>
    </row>
    <row r="5395" spans="1:1">
      <c r="A5395" s="144"/>
    </row>
    <row r="5396" spans="1:1">
      <c r="A5396" s="144"/>
    </row>
    <row r="5397" spans="1:1">
      <c r="A5397" s="144"/>
    </row>
    <row r="5398" spans="1:1">
      <c r="A5398" s="144"/>
    </row>
    <row r="5399" spans="1:1">
      <c r="A5399" s="144"/>
    </row>
    <row r="5400" spans="1:1">
      <c r="A5400" s="144"/>
    </row>
    <row r="5401" spans="1:1">
      <c r="A5401" s="144"/>
    </row>
    <row r="5402" spans="1:1">
      <c r="A5402" s="144"/>
    </row>
    <row r="5403" spans="1:1">
      <c r="A5403" s="144"/>
    </row>
    <row r="5404" spans="1:1">
      <c r="A5404" s="144"/>
    </row>
    <row r="5405" spans="1:1">
      <c r="A5405" s="144"/>
    </row>
    <row r="5406" spans="1:1">
      <c r="A5406" s="144"/>
    </row>
    <row r="5407" spans="1:1">
      <c r="A5407" s="144"/>
    </row>
    <row r="5408" spans="1:1">
      <c r="A5408" s="144"/>
    </row>
    <row r="5409" spans="1:1">
      <c r="A5409" s="144"/>
    </row>
    <row r="5410" spans="1:1">
      <c r="A5410" s="144"/>
    </row>
    <row r="5411" spans="1:1">
      <c r="A5411" s="144"/>
    </row>
    <row r="5412" spans="1:1">
      <c r="A5412" s="144"/>
    </row>
    <row r="5413" spans="1:1">
      <c r="A5413" s="144"/>
    </row>
    <row r="5414" spans="1:1">
      <c r="A5414" s="144"/>
    </row>
    <row r="5415" spans="1:1">
      <c r="A5415" s="144"/>
    </row>
    <row r="5416" spans="1:1">
      <c r="A5416" s="144"/>
    </row>
    <row r="5417" spans="1:1">
      <c r="A5417" s="144"/>
    </row>
    <row r="5418" spans="1:1">
      <c r="A5418" s="144"/>
    </row>
    <row r="5419" spans="1:1">
      <c r="A5419" s="144"/>
    </row>
    <row r="5420" spans="1:1">
      <c r="A5420" s="144"/>
    </row>
    <row r="5421" spans="1:1">
      <c r="A5421" s="144"/>
    </row>
    <row r="5422" spans="1:1">
      <c r="A5422" s="144"/>
    </row>
    <row r="5423" spans="1:1">
      <c r="A5423" s="144"/>
    </row>
    <row r="5424" spans="1:1">
      <c r="A5424" s="144"/>
    </row>
    <row r="5425" spans="1:1">
      <c r="A5425" s="144"/>
    </row>
    <row r="5426" spans="1:1">
      <c r="A5426" s="144"/>
    </row>
    <row r="5427" spans="1:1">
      <c r="A5427" s="144"/>
    </row>
    <row r="5428" spans="1:1">
      <c r="A5428" s="144"/>
    </row>
    <row r="5429" spans="1:1">
      <c r="A5429" s="144"/>
    </row>
    <row r="5430" spans="1:1">
      <c r="A5430" s="144"/>
    </row>
    <row r="5431" spans="1:1">
      <c r="A5431" s="144"/>
    </row>
    <row r="5432" spans="1:1">
      <c r="A5432" s="144"/>
    </row>
    <row r="5433" spans="1:1">
      <c r="A5433" s="144"/>
    </row>
    <row r="5434" spans="1:1">
      <c r="A5434" s="144"/>
    </row>
    <row r="5435" spans="1:1">
      <c r="A5435" s="144"/>
    </row>
    <row r="5436" spans="1:1">
      <c r="A5436" s="144"/>
    </row>
    <row r="5437" spans="1:1">
      <c r="A5437" s="144"/>
    </row>
    <row r="5438" spans="1:1">
      <c r="A5438" s="144"/>
    </row>
    <row r="5439" spans="1:1">
      <c r="A5439" s="144"/>
    </row>
    <row r="5440" spans="1:1">
      <c r="A5440" s="144"/>
    </row>
    <row r="5441" spans="1:1">
      <c r="A5441" s="144"/>
    </row>
    <row r="5442" spans="1:1">
      <c r="A5442" s="144"/>
    </row>
    <row r="5443" spans="1:1">
      <c r="A5443" s="144"/>
    </row>
    <row r="5444" spans="1:1">
      <c r="A5444" s="144"/>
    </row>
    <row r="5445" spans="1:1">
      <c r="A5445" s="144"/>
    </row>
    <row r="5446" spans="1:1">
      <c r="A5446" s="144"/>
    </row>
    <row r="5447" spans="1:1">
      <c r="A5447" s="144"/>
    </row>
    <row r="5448" spans="1:1">
      <c r="A5448" s="144"/>
    </row>
    <row r="5449" spans="1:1">
      <c r="A5449" s="144"/>
    </row>
    <row r="5450" spans="1:1">
      <c r="A5450" s="144"/>
    </row>
    <row r="5451" spans="1:1">
      <c r="A5451" s="144"/>
    </row>
    <row r="5452" spans="1:1">
      <c r="A5452" s="144"/>
    </row>
    <row r="5453" spans="1:1">
      <c r="A5453" s="144"/>
    </row>
    <row r="5454" spans="1:1">
      <c r="A5454" s="144"/>
    </row>
    <row r="5455" spans="1:1">
      <c r="A5455" s="144"/>
    </row>
    <row r="5456" spans="1:1">
      <c r="A5456" s="144"/>
    </row>
    <row r="5457" spans="1:1">
      <c r="A5457" s="144"/>
    </row>
    <row r="5458" spans="1:1">
      <c r="A5458" s="144"/>
    </row>
    <row r="5459" spans="1:1">
      <c r="A5459" s="144"/>
    </row>
    <row r="5460" spans="1:1">
      <c r="A5460" s="144"/>
    </row>
    <row r="5461" spans="1:1">
      <c r="A5461" s="144"/>
    </row>
    <row r="5462" spans="1:1">
      <c r="A5462" s="144"/>
    </row>
    <row r="5463" spans="1:1">
      <c r="A5463" s="144"/>
    </row>
    <row r="5464" spans="1:1">
      <c r="A5464" s="144"/>
    </row>
    <row r="5465" spans="1:1">
      <c r="A5465" s="144"/>
    </row>
    <row r="5466" spans="1:1">
      <c r="A5466" s="144"/>
    </row>
    <row r="5467" spans="1:1">
      <c r="A5467" s="144"/>
    </row>
    <row r="5468" spans="1:1">
      <c r="A5468" s="144"/>
    </row>
    <row r="5469" spans="1:1">
      <c r="A5469" s="144"/>
    </row>
    <row r="5470" spans="1:1">
      <c r="A5470" s="144"/>
    </row>
    <row r="5471" spans="1:1">
      <c r="A5471" s="144"/>
    </row>
    <row r="5472" spans="1:1">
      <c r="A5472" s="144"/>
    </row>
    <row r="5473" spans="1:1">
      <c r="A5473" s="144"/>
    </row>
    <row r="5474" spans="1:1">
      <c r="A5474" s="144"/>
    </row>
    <row r="5475" spans="1:1">
      <c r="A5475" s="144"/>
    </row>
    <row r="5476" spans="1:1">
      <c r="A5476" s="144"/>
    </row>
    <row r="5477" spans="1:1">
      <c r="A5477" s="144"/>
    </row>
    <row r="5478" spans="1:1">
      <c r="A5478" s="144"/>
    </row>
    <row r="5479" spans="1:1">
      <c r="A5479" s="144"/>
    </row>
    <row r="5480" spans="1:1">
      <c r="A5480" s="144"/>
    </row>
    <row r="5481" spans="1:1">
      <c r="A5481" s="144"/>
    </row>
    <row r="5482" spans="1:1">
      <c r="A5482" s="144"/>
    </row>
    <row r="5483" spans="1:1">
      <c r="A5483" s="144"/>
    </row>
    <row r="5484" spans="1:1">
      <c r="A5484" s="144"/>
    </row>
    <row r="5485" spans="1:1">
      <c r="A5485" s="144"/>
    </row>
    <row r="5486" spans="1:1">
      <c r="A5486" s="144"/>
    </row>
    <row r="5487" spans="1:1">
      <c r="A5487" s="144"/>
    </row>
    <row r="5488" spans="1:1">
      <c r="A5488" s="144"/>
    </row>
    <row r="5489" spans="1:1">
      <c r="A5489" s="144"/>
    </row>
    <row r="5490" spans="1:1">
      <c r="A5490" s="144"/>
    </row>
    <row r="5491" spans="1:1">
      <c r="A5491" s="144"/>
    </row>
    <row r="5492" spans="1:1">
      <c r="A5492" s="144"/>
    </row>
    <row r="5493" spans="1:1">
      <c r="A5493" s="144"/>
    </row>
    <row r="5494" spans="1:1">
      <c r="A5494" s="144"/>
    </row>
    <row r="5495" spans="1:1">
      <c r="A5495" s="144"/>
    </row>
    <row r="5496" spans="1:1">
      <c r="A5496" s="144"/>
    </row>
    <row r="5497" spans="1:1">
      <c r="A5497" s="144"/>
    </row>
    <row r="5498" spans="1:1">
      <c r="A5498" s="144"/>
    </row>
    <row r="5499" spans="1:1">
      <c r="A5499" s="144"/>
    </row>
    <row r="5500" spans="1:1">
      <c r="A5500" s="144"/>
    </row>
    <row r="5501" spans="1:1">
      <c r="A5501" s="144"/>
    </row>
    <row r="5502" spans="1:1">
      <c r="A5502" s="144"/>
    </row>
    <row r="5503" spans="1:1">
      <c r="A5503" s="144"/>
    </row>
    <row r="5504" spans="1:1">
      <c r="A5504" s="144"/>
    </row>
    <row r="5505" spans="1:1">
      <c r="A5505" s="144"/>
    </row>
    <row r="5506" spans="1:1">
      <c r="A5506" s="144"/>
    </row>
    <row r="5507" spans="1:1">
      <c r="A5507" s="144"/>
    </row>
    <row r="5508" spans="1:1">
      <c r="A5508" s="144"/>
    </row>
    <row r="5509" spans="1:1">
      <c r="A5509" s="144"/>
    </row>
    <row r="5510" spans="1:1">
      <c r="A5510" s="144"/>
    </row>
    <row r="5511" spans="1:1">
      <c r="A5511" s="144"/>
    </row>
    <row r="5512" spans="1:1">
      <c r="A5512" s="144"/>
    </row>
    <row r="5513" spans="1:1">
      <c r="A5513" s="144"/>
    </row>
    <row r="5514" spans="1:1">
      <c r="A5514" s="144"/>
    </row>
    <row r="5515" spans="1:1">
      <c r="A5515" s="144"/>
    </row>
    <row r="5516" spans="1:1">
      <c r="A5516" s="144"/>
    </row>
    <row r="5517" spans="1:1">
      <c r="A5517" s="144"/>
    </row>
    <row r="5518" spans="1:1">
      <c r="A5518" s="144"/>
    </row>
    <row r="5519" spans="1:1">
      <c r="A5519" s="144"/>
    </row>
    <row r="5520" spans="1:1">
      <c r="A5520" s="144"/>
    </row>
    <row r="5521" spans="1:1">
      <c r="A5521" s="144"/>
    </row>
    <row r="5522" spans="1:1">
      <c r="A5522" s="144"/>
    </row>
    <row r="5523" spans="1:1">
      <c r="A5523" s="144"/>
    </row>
    <row r="5524" spans="1:1">
      <c r="A5524" s="144"/>
    </row>
    <row r="5525" spans="1:1">
      <c r="A5525" s="144"/>
    </row>
    <row r="5526" spans="1:1">
      <c r="A5526" s="144"/>
    </row>
    <row r="5527" spans="1:1">
      <c r="A5527" s="144"/>
    </row>
    <row r="5528" spans="1:1">
      <c r="A5528" s="144"/>
    </row>
    <row r="5529" spans="1:1">
      <c r="A5529" s="144"/>
    </row>
    <row r="5530" spans="1:1">
      <c r="A5530" s="144"/>
    </row>
    <row r="5531" spans="1:1">
      <c r="A5531" s="144"/>
    </row>
    <row r="5532" spans="1:1">
      <c r="A5532" s="144"/>
    </row>
    <row r="5533" spans="1:1">
      <c r="A5533" s="144"/>
    </row>
    <row r="5534" spans="1:1">
      <c r="A5534" s="144"/>
    </row>
    <row r="5535" spans="1:1">
      <c r="A5535" s="144"/>
    </row>
    <row r="5536" spans="1:1">
      <c r="A5536" s="144"/>
    </row>
    <row r="5537" spans="1:1">
      <c r="A5537" s="144"/>
    </row>
    <row r="5538" spans="1:1">
      <c r="A5538" s="144"/>
    </row>
    <row r="5539" spans="1:1">
      <c r="A5539" s="144"/>
    </row>
    <row r="5540" spans="1:1">
      <c r="A5540" s="144"/>
    </row>
    <row r="5541" spans="1:1">
      <c r="A5541" s="144"/>
    </row>
    <row r="5542" spans="1:1">
      <c r="A5542" s="144"/>
    </row>
    <row r="5543" spans="1:1">
      <c r="A5543" s="144"/>
    </row>
    <row r="5544" spans="1:1">
      <c r="A5544" s="144"/>
    </row>
    <row r="5545" spans="1:1">
      <c r="A5545" s="144"/>
    </row>
    <row r="5546" spans="1:1">
      <c r="A5546" s="144"/>
    </row>
    <row r="5547" spans="1:1">
      <c r="A5547" s="144"/>
    </row>
    <row r="5548" spans="1:1">
      <c r="A5548" s="144"/>
    </row>
    <row r="5549" spans="1:1">
      <c r="A5549" s="144"/>
    </row>
    <row r="5550" spans="1:1">
      <c r="A5550" s="144"/>
    </row>
    <row r="5551" spans="1:1">
      <c r="A5551" s="144"/>
    </row>
    <row r="5552" spans="1:1">
      <c r="A5552" s="144"/>
    </row>
    <row r="5553" spans="1:1">
      <c r="A5553" s="144"/>
    </row>
    <row r="5554" spans="1:1">
      <c r="A5554" s="144"/>
    </row>
    <row r="5555" spans="1:1">
      <c r="A5555" s="144"/>
    </row>
    <row r="5556" spans="1:1">
      <c r="A5556" s="144"/>
    </row>
    <row r="5557" spans="1:1">
      <c r="A5557" s="144"/>
    </row>
    <row r="5558" spans="1:1">
      <c r="A5558" s="144"/>
    </row>
    <row r="5559" spans="1:1">
      <c r="A5559" s="144"/>
    </row>
    <row r="5560" spans="1:1">
      <c r="A5560" s="144"/>
    </row>
    <row r="5561" spans="1:1">
      <c r="A5561" s="144"/>
    </row>
    <row r="5562" spans="1:1">
      <c r="A5562" s="144"/>
    </row>
    <row r="5563" spans="1:1">
      <c r="A5563" s="144"/>
    </row>
    <row r="5564" spans="1:1">
      <c r="A5564" s="144"/>
    </row>
    <row r="5565" spans="1:1">
      <c r="A5565" s="144"/>
    </row>
    <row r="5566" spans="1:1">
      <c r="A5566" s="144"/>
    </row>
    <row r="5567" spans="1:1">
      <c r="A5567" s="144"/>
    </row>
    <row r="5568" spans="1:1">
      <c r="A5568" s="144"/>
    </row>
    <row r="5569" spans="1:1">
      <c r="A5569" s="144"/>
    </row>
    <row r="5570" spans="1:1">
      <c r="A5570" s="144"/>
    </row>
    <row r="5571" spans="1:1">
      <c r="A5571" s="144"/>
    </row>
    <row r="5572" spans="1:1">
      <c r="A5572" s="144"/>
    </row>
    <row r="5573" spans="1:1">
      <c r="A5573" s="144"/>
    </row>
    <row r="5574" spans="1:1">
      <c r="A5574" s="144"/>
    </row>
    <row r="5575" spans="1:1">
      <c r="A5575" s="144"/>
    </row>
    <row r="5576" spans="1:1">
      <c r="A5576" s="144"/>
    </row>
    <row r="5577" spans="1:1">
      <c r="A5577" s="144"/>
    </row>
    <row r="5578" spans="1:1">
      <c r="A5578" s="144"/>
    </row>
    <row r="5579" spans="1:1">
      <c r="A5579" s="144"/>
    </row>
    <row r="5580" spans="1:1">
      <c r="A5580" s="144"/>
    </row>
    <row r="5581" spans="1:1">
      <c r="A5581" s="144"/>
    </row>
    <row r="5582" spans="1:1">
      <c r="A5582" s="144"/>
    </row>
    <row r="5583" spans="1:1">
      <c r="A5583" s="144"/>
    </row>
    <row r="5584" spans="1:1">
      <c r="A5584" s="144"/>
    </row>
    <row r="5585" spans="1:1">
      <c r="A5585" s="144"/>
    </row>
    <row r="5586" spans="1:1">
      <c r="A5586" s="144"/>
    </row>
    <row r="5587" spans="1:1">
      <c r="A5587" s="144"/>
    </row>
    <row r="5588" spans="1:1">
      <c r="A5588" s="144"/>
    </row>
    <row r="5589" spans="1:1">
      <c r="A5589" s="144"/>
    </row>
    <row r="5590" spans="1:1">
      <c r="A5590" s="144"/>
    </row>
    <row r="5591" spans="1:1">
      <c r="A5591" s="144"/>
    </row>
    <row r="5592" spans="1:1">
      <c r="A5592" s="144"/>
    </row>
    <row r="5593" spans="1:1">
      <c r="A5593" s="144"/>
    </row>
    <row r="5594" spans="1:1">
      <c r="A5594" s="144"/>
    </row>
    <row r="5595" spans="1:1">
      <c r="A5595" s="144"/>
    </row>
    <row r="5596" spans="1:1">
      <c r="A5596" s="144"/>
    </row>
    <row r="5597" spans="1:1">
      <c r="A5597" s="144"/>
    </row>
    <row r="5598" spans="1:1">
      <c r="A5598" s="144"/>
    </row>
    <row r="5599" spans="1:1">
      <c r="A5599" s="144"/>
    </row>
    <row r="5600" spans="1:1">
      <c r="A5600" s="144"/>
    </row>
    <row r="5601" spans="1:1">
      <c r="A5601" s="144"/>
    </row>
    <row r="5602" spans="1:1">
      <c r="A5602" s="144"/>
    </row>
    <row r="5603" spans="1:1">
      <c r="A5603" s="144"/>
    </row>
    <row r="5604" spans="1:1">
      <c r="A5604" s="144"/>
    </row>
    <row r="5605" spans="1:1">
      <c r="A5605" s="144"/>
    </row>
    <row r="5606" spans="1:1">
      <c r="A5606" s="144"/>
    </row>
    <row r="5607" spans="1:1">
      <c r="A5607" s="144"/>
    </row>
    <row r="5608" spans="1:1">
      <c r="A5608" s="144"/>
    </row>
    <row r="5609" spans="1:1">
      <c r="A5609" s="144"/>
    </row>
    <row r="5610" spans="1:1">
      <c r="A5610" s="144"/>
    </row>
    <row r="5611" spans="1:1">
      <c r="A5611" s="144"/>
    </row>
    <row r="5612" spans="1:1">
      <c r="A5612" s="144"/>
    </row>
    <row r="5613" spans="1:1">
      <c r="A5613" s="144"/>
    </row>
    <row r="5614" spans="1:1">
      <c r="A5614" s="144"/>
    </row>
    <row r="5615" spans="1:1">
      <c r="A5615" s="144"/>
    </row>
    <row r="5616" spans="1:1">
      <c r="A5616" s="144"/>
    </row>
    <row r="5617" spans="1:1">
      <c r="A5617" s="144"/>
    </row>
    <row r="5618" spans="1:1">
      <c r="A5618" s="144"/>
    </row>
    <row r="5619" spans="1:1">
      <c r="A5619" s="144"/>
    </row>
    <row r="5620" spans="1:1">
      <c r="A5620" s="144"/>
    </row>
    <row r="5621" spans="1:1">
      <c r="A5621" s="144"/>
    </row>
    <row r="5622" spans="1:1">
      <c r="A5622" s="144"/>
    </row>
    <row r="5623" spans="1:1">
      <c r="A5623" s="144"/>
    </row>
    <row r="5624" spans="1:1">
      <c r="A5624" s="144"/>
    </row>
    <row r="5625" spans="1:1">
      <c r="A5625" s="144"/>
    </row>
    <row r="5626" spans="1:1">
      <c r="A5626" s="144"/>
    </row>
    <row r="5627" spans="1:1">
      <c r="A5627" s="144"/>
    </row>
    <row r="5628" spans="1:1">
      <c r="A5628" s="144"/>
    </row>
    <row r="5629" spans="1:1">
      <c r="A5629" s="144"/>
    </row>
    <row r="5630" spans="1:1">
      <c r="A5630" s="144"/>
    </row>
    <row r="5631" spans="1:1">
      <c r="A5631" s="144"/>
    </row>
    <row r="5632" spans="1:1">
      <c r="A5632" s="144"/>
    </row>
    <row r="5633" spans="1:1">
      <c r="A5633" s="144"/>
    </row>
    <row r="5634" spans="1:1">
      <c r="A5634" s="144"/>
    </row>
    <row r="5635" spans="1:1">
      <c r="A5635" s="144"/>
    </row>
    <row r="5636" spans="1:1">
      <c r="A5636" s="144"/>
    </row>
    <row r="5637" spans="1:1">
      <c r="A5637" s="144"/>
    </row>
    <row r="5638" spans="1:1">
      <c r="A5638" s="144"/>
    </row>
    <row r="5639" spans="1:1">
      <c r="A5639" s="144"/>
    </row>
    <row r="5640" spans="1:1">
      <c r="A5640" s="144"/>
    </row>
    <row r="5641" spans="1:1">
      <c r="A5641" s="144"/>
    </row>
    <row r="5642" spans="1:1">
      <c r="A5642" s="144"/>
    </row>
    <row r="5643" spans="1:1">
      <c r="A5643" s="144"/>
    </row>
    <row r="5644" spans="1:1">
      <c r="A5644" s="144"/>
    </row>
    <row r="5645" spans="1:1">
      <c r="A5645" s="144"/>
    </row>
    <row r="5646" spans="1:1">
      <c r="A5646" s="144"/>
    </row>
    <row r="5647" spans="1:1">
      <c r="A5647" s="144"/>
    </row>
    <row r="5648" spans="1:1">
      <c r="A5648" s="144"/>
    </row>
    <row r="5649" spans="1:1">
      <c r="A5649" s="144"/>
    </row>
    <row r="5650" spans="1:1">
      <c r="A5650" s="144"/>
    </row>
    <row r="5651" spans="1:1">
      <c r="A5651" s="144"/>
    </row>
    <row r="5652" spans="1:1">
      <c r="A5652" s="144"/>
    </row>
    <row r="5653" spans="1:1">
      <c r="A5653" s="144"/>
    </row>
    <row r="5654" spans="1:1">
      <c r="A5654" s="144"/>
    </row>
    <row r="5655" spans="1:1">
      <c r="A5655" s="144"/>
    </row>
    <row r="5656" spans="1:1">
      <c r="A5656" s="144"/>
    </row>
    <row r="5657" spans="1:1">
      <c r="A5657" s="144"/>
    </row>
    <row r="5658" spans="1:1">
      <c r="A5658" s="144"/>
    </row>
    <row r="5659" spans="1:1">
      <c r="A5659" s="144"/>
    </row>
    <row r="5660" spans="1:1">
      <c r="A5660" s="144"/>
    </row>
    <row r="5661" spans="1:1">
      <c r="A5661" s="144"/>
    </row>
    <row r="5662" spans="1:1">
      <c r="A5662" s="144"/>
    </row>
    <row r="5663" spans="1:1">
      <c r="A5663" s="144"/>
    </row>
    <row r="5664" spans="1:1">
      <c r="A5664" s="144"/>
    </row>
    <row r="5665" spans="1:1">
      <c r="A5665" s="144"/>
    </row>
    <row r="5666" spans="1:1">
      <c r="A5666" s="144"/>
    </row>
    <row r="5667" spans="1:1">
      <c r="A5667" s="144"/>
    </row>
    <row r="5668" spans="1:1">
      <c r="A5668" s="144"/>
    </row>
    <row r="5669" spans="1:1">
      <c r="A5669" s="144"/>
    </row>
    <row r="5670" spans="1:1">
      <c r="A5670" s="144"/>
    </row>
    <row r="5671" spans="1:1">
      <c r="A5671" s="144"/>
    </row>
    <row r="5672" spans="1:1">
      <c r="A5672" s="144"/>
    </row>
    <row r="5673" spans="1:1">
      <c r="A5673" s="144"/>
    </row>
    <row r="5674" spans="1:1">
      <c r="A5674" s="144"/>
    </row>
    <row r="5675" spans="1:1">
      <c r="A5675" s="144"/>
    </row>
    <row r="5676" spans="1:1">
      <c r="A5676" s="144"/>
    </row>
    <row r="5677" spans="1:1">
      <c r="A5677" s="144"/>
    </row>
    <row r="5678" spans="1:1">
      <c r="A5678" s="144"/>
    </row>
    <row r="5679" spans="1:1">
      <c r="A5679" s="144"/>
    </row>
    <row r="5680" spans="1:1">
      <c r="A5680" s="144"/>
    </row>
    <row r="5681" spans="1:1">
      <c r="A5681" s="144"/>
    </row>
    <row r="5682" spans="1:1">
      <c r="A5682" s="144"/>
    </row>
    <row r="5683" spans="1:1">
      <c r="A5683" s="144"/>
    </row>
    <row r="5684" spans="1:1">
      <c r="A5684" s="144"/>
    </row>
    <row r="5685" spans="1:1">
      <c r="A5685" s="144"/>
    </row>
    <row r="5686" spans="1:1">
      <c r="A5686" s="144"/>
    </row>
    <row r="5687" spans="1:1">
      <c r="A5687" s="144"/>
    </row>
    <row r="5688" spans="1:1">
      <c r="A5688" s="144"/>
    </row>
    <row r="5689" spans="1:1">
      <c r="A5689" s="144"/>
    </row>
    <row r="5690" spans="1:1">
      <c r="A5690" s="144"/>
    </row>
    <row r="5691" spans="1:1">
      <c r="A5691" s="144"/>
    </row>
    <row r="5692" spans="1:1">
      <c r="A5692" s="144"/>
    </row>
    <row r="5693" spans="1:1">
      <c r="A5693" s="144"/>
    </row>
    <row r="5694" spans="1:1">
      <c r="A5694" s="144"/>
    </row>
    <row r="5695" spans="1:1">
      <c r="A5695" s="144"/>
    </row>
    <row r="5696" spans="1:1">
      <c r="A5696" s="144"/>
    </row>
    <row r="5697" spans="1:1">
      <c r="A5697" s="144"/>
    </row>
    <row r="5698" spans="1:1">
      <c r="A5698" s="144"/>
    </row>
    <row r="5699" spans="1:1">
      <c r="A5699" s="144"/>
    </row>
    <row r="5700" spans="1:1">
      <c r="A5700" s="144"/>
    </row>
    <row r="5701" spans="1:1">
      <c r="A5701" s="144"/>
    </row>
    <row r="5702" spans="1:1">
      <c r="A5702" s="144"/>
    </row>
    <row r="5703" spans="1:1">
      <c r="A5703" s="144"/>
    </row>
    <row r="5704" spans="1:1">
      <c r="A5704" s="144"/>
    </row>
    <row r="5705" spans="1:1">
      <c r="A5705" s="144"/>
    </row>
    <row r="5706" spans="1:1">
      <c r="A5706" s="144"/>
    </row>
    <row r="5707" spans="1:1">
      <c r="A5707" s="144"/>
    </row>
    <row r="5708" spans="1:1">
      <c r="A5708" s="144"/>
    </row>
    <row r="5709" spans="1:1">
      <c r="A5709" s="144"/>
    </row>
    <row r="5710" spans="1:1">
      <c r="A5710" s="144"/>
    </row>
    <row r="5711" spans="1:1">
      <c r="A5711" s="144"/>
    </row>
    <row r="5712" spans="1:1">
      <c r="A5712" s="144"/>
    </row>
    <row r="5713" spans="1:1">
      <c r="A5713" s="144"/>
    </row>
    <row r="5714" spans="1:1">
      <c r="A5714" s="144"/>
    </row>
    <row r="5715" spans="1:1">
      <c r="A5715" s="144"/>
    </row>
    <row r="5716" spans="1:1">
      <c r="A5716" s="144"/>
    </row>
    <row r="5717" spans="1:1">
      <c r="A5717" s="144"/>
    </row>
    <row r="5718" spans="1:1">
      <c r="A5718" s="144"/>
    </row>
    <row r="5719" spans="1:1">
      <c r="A5719" s="144"/>
    </row>
    <row r="5720" spans="1:1">
      <c r="A5720" s="144"/>
    </row>
    <row r="5721" spans="1:1">
      <c r="A5721" s="144"/>
    </row>
    <row r="5722" spans="1:1">
      <c r="A5722" s="144"/>
    </row>
    <row r="5723" spans="1:1">
      <c r="A5723" s="144"/>
    </row>
    <row r="5724" spans="1:1">
      <c r="A5724" s="144"/>
    </row>
    <row r="5725" spans="1:1">
      <c r="A5725" s="144"/>
    </row>
    <row r="5726" spans="1:1">
      <c r="A5726" s="144"/>
    </row>
    <row r="5727" spans="1:1">
      <c r="A5727" s="144"/>
    </row>
    <row r="5728" spans="1:1">
      <c r="A5728" s="144"/>
    </row>
    <row r="5729" spans="1:1">
      <c r="A5729" s="144"/>
    </row>
    <row r="5730" spans="1:1">
      <c r="A5730" s="144"/>
    </row>
    <row r="5731" spans="1:1">
      <c r="A5731" s="144"/>
    </row>
    <row r="5732" spans="1:1">
      <c r="A5732" s="144"/>
    </row>
    <row r="5733" spans="1:1">
      <c r="A5733" s="144"/>
    </row>
    <row r="5734" spans="1:1">
      <c r="A5734" s="144"/>
    </row>
    <row r="5735" spans="1:1">
      <c r="A5735" s="144"/>
    </row>
    <row r="5736" spans="1:1">
      <c r="A5736" s="144"/>
    </row>
    <row r="5737" spans="1:1">
      <c r="A5737" s="144"/>
    </row>
    <row r="5738" spans="1:1">
      <c r="A5738" s="144"/>
    </row>
    <row r="5739" spans="1:1">
      <c r="A5739" s="144"/>
    </row>
    <row r="5740" spans="1:1">
      <c r="A5740" s="144"/>
    </row>
    <row r="5741" spans="1:1">
      <c r="A5741" s="144"/>
    </row>
    <row r="5742" spans="1:1">
      <c r="A5742" s="144"/>
    </row>
    <row r="5743" spans="1:1">
      <c r="A5743" s="144"/>
    </row>
    <row r="5744" spans="1:1">
      <c r="A5744" s="144"/>
    </row>
    <row r="5745" spans="1:1">
      <c r="A5745" s="144"/>
    </row>
    <row r="5746" spans="1:1">
      <c r="A5746" s="144"/>
    </row>
    <row r="5747" spans="1:1">
      <c r="A5747" s="144"/>
    </row>
    <row r="5748" spans="1:1">
      <c r="A5748" s="144"/>
    </row>
    <row r="5749" spans="1:1">
      <c r="A5749" s="144"/>
    </row>
    <row r="5750" spans="1:1">
      <c r="A5750" s="144"/>
    </row>
    <row r="5751" spans="1:1">
      <c r="A5751" s="144"/>
    </row>
    <row r="5752" spans="1:1">
      <c r="A5752" s="144"/>
    </row>
    <row r="5753" spans="1:1">
      <c r="A5753" s="144"/>
    </row>
    <row r="5754" spans="1:1">
      <c r="A5754" s="144"/>
    </row>
    <row r="5755" spans="1:1">
      <c r="A5755" s="144"/>
    </row>
    <row r="5756" spans="1:1">
      <c r="A5756" s="144"/>
    </row>
    <row r="5757" spans="1:1">
      <c r="A5757" s="144"/>
    </row>
    <row r="5758" spans="1:1">
      <c r="A5758" s="144"/>
    </row>
    <row r="5759" spans="1:1">
      <c r="A5759" s="144"/>
    </row>
    <row r="5760" spans="1:1">
      <c r="A5760" s="144"/>
    </row>
    <row r="5761" spans="1:1">
      <c r="A5761" s="144"/>
    </row>
    <row r="5762" spans="1:1">
      <c r="A5762" s="144"/>
    </row>
    <row r="5763" spans="1:1">
      <c r="A5763" s="144"/>
    </row>
    <row r="5764" spans="1:1">
      <c r="A5764" s="144"/>
    </row>
    <row r="5765" spans="1:1">
      <c r="A5765" s="144"/>
    </row>
    <row r="5766" spans="1:1">
      <c r="A5766" s="144"/>
    </row>
    <row r="5767" spans="1:1">
      <c r="A5767" s="144"/>
    </row>
    <row r="5768" spans="1:1">
      <c r="A5768" s="144"/>
    </row>
    <row r="5769" spans="1:1">
      <c r="A5769" s="144"/>
    </row>
    <row r="5770" spans="1:1">
      <c r="A5770" s="144"/>
    </row>
    <row r="5771" spans="1:1">
      <c r="A5771" s="144"/>
    </row>
    <row r="5772" spans="1:1">
      <c r="A5772" s="144"/>
    </row>
    <row r="5773" spans="1:1">
      <c r="A5773" s="144"/>
    </row>
    <row r="5774" spans="1:1">
      <c r="A5774" s="144"/>
    </row>
    <row r="5775" spans="1:1">
      <c r="A5775" s="144"/>
    </row>
    <row r="5776" spans="1:1">
      <c r="A5776" s="144"/>
    </row>
    <row r="5777" spans="1:1">
      <c r="A5777" s="144"/>
    </row>
    <row r="5778" spans="1:1">
      <c r="A5778" s="144"/>
    </row>
    <row r="5779" spans="1:1">
      <c r="A5779" s="144"/>
    </row>
    <row r="5780" spans="1:1">
      <c r="A5780" s="144"/>
    </row>
    <row r="5781" spans="1:1">
      <c r="A5781" s="144"/>
    </row>
    <row r="5782" spans="1:1">
      <c r="A5782" s="144"/>
    </row>
    <row r="5783" spans="1:1">
      <c r="A5783" s="144"/>
    </row>
    <row r="5784" spans="1:1">
      <c r="A5784" s="144"/>
    </row>
    <row r="5785" spans="1:1">
      <c r="A5785" s="144"/>
    </row>
    <row r="5786" spans="1:1">
      <c r="A5786" s="144"/>
    </row>
    <row r="5787" spans="1:1">
      <c r="A5787" s="144"/>
    </row>
    <row r="5788" spans="1:1">
      <c r="A5788" s="144"/>
    </row>
    <row r="5789" spans="1:1">
      <c r="A5789" s="144"/>
    </row>
    <row r="5790" spans="1:1">
      <c r="A5790" s="144"/>
    </row>
    <row r="5791" spans="1:1">
      <c r="A5791" s="144"/>
    </row>
    <row r="5792" spans="1:1">
      <c r="A5792" s="144"/>
    </row>
    <row r="5793" spans="1:1">
      <c r="A5793" s="144"/>
    </row>
    <row r="5794" spans="1:1">
      <c r="A5794" s="144"/>
    </row>
    <row r="5795" spans="1:1">
      <c r="A5795" s="144"/>
    </row>
    <row r="5796" spans="1:1">
      <c r="A5796" s="144"/>
    </row>
    <row r="5797" spans="1:1">
      <c r="A5797" s="144"/>
    </row>
    <row r="5798" spans="1:1">
      <c r="A5798" s="144"/>
    </row>
    <row r="5799" spans="1:1">
      <c r="A5799" s="144"/>
    </row>
    <row r="5800" spans="1:1">
      <c r="A5800" s="144"/>
    </row>
    <row r="5801" spans="1:1">
      <c r="A5801" s="144"/>
    </row>
    <row r="5802" spans="1:1">
      <c r="A5802" s="144"/>
    </row>
    <row r="5803" spans="1:1">
      <c r="A5803" s="144"/>
    </row>
    <row r="5804" spans="1:1">
      <c r="A5804" s="144"/>
    </row>
    <row r="5805" spans="1:1">
      <c r="A5805" s="144"/>
    </row>
    <row r="5806" spans="1:1">
      <c r="A5806" s="144"/>
    </row>
    <row r="5807" spans="1:1">
      <c r="A5807" s="144"/>
    </row>
    <row r="5808" spans="1:1">
      <c r="A5808" s="144"/>
    </row>
    <row r="5809" spans="1:1">
      <c r="A5809" s="144"/>
    </row>
    <row r="5810" spans="1:1">
      <c r="A5810" s="144"/>
    </row>
    <row r="5811" spans="1:1">
      <c r="A5811" s="144"/>
    </row>
    <row r="5812" spans="1:1">
      <c r="A5812" s="144"/>
    </row>
    <row r="5813" spans="1:1">
      <c r="A5813" s="144"/>
    </row>
    <row r="5814" spans="1:1">
      <c r="A5814" s="144"/>
    </row>
    <row r="5815" spans="1:1">
      <c r="A5815" s="144"/>
    </row>
    <row r="5816" spans="1:1">
      <c r="A5816" s="144"/>
    </row>
    <row r="5817" spans="1:1">
      <c r="A5817" s="144"/>
    </row>
    <row r="5818" spans="1:1">
      <c r="A5818" s="144"/>
    </row>
    <row r="5819" spans="1:1">
      <c r="A5819" s="144"/>
    </row>
    <row r="5820" spans="1:1">
      <c r="A5820" s="144"/>
    </row>
    <row r="5821" spans="1:1">
      <c r="A5821" s="144"/>
    </row>
    <row r="5822" spans="1:1">
      <c r="A5822" s="144"/>
    </row>
    <row r="5823" spans="1:1">
      <c r="A5823" s="144"/>
    </row>
    <row r="5824" spans="1:1">
      <c r="A5824" s="144"/>
    </row>
    <row r="5825" spans="1:1">
      <c r="A5825" s="144"/>
    </row>
    <row r="5826" spans="1:1">
      <c r="A5826" s="144"/>
    </row>
    <row r="5827" spans="1:1">
      <c r="A5827" s="144"/>
    </row>
    <row r="5828" spans="1:1">
      <c r="A5828" s="144"/>
    </row>
    <row r="5829" spans="1:1">
      <c r="A5829" s="144"/>
    </row>
    <row r="5830" spans="1:1">
      <c r="A5830" s="144"/>
    </row>
    <row r="5831" spans="1:1">
      <c r="A5831" s="144"/>
    </row>
    <row r="5832" spans="1:1">
      <c r="A5832" s="144"/>
    </row>
    <row r="5833" spans="1:1">
      <c r="A5833" s="144"/>
    </row>
    <row r="5834" spans="1:1">
      <c r="A5834" s="144"/>
    </row>
    <row r="5835" spans="1:1">
      <c r="A5835" s="144"/>
    </row>
    <row r="5836" spans="1:1">
      <c r="A5836" s="144"/>
    </row>
    <row r="5837" spans="1:1">
      <c r="A5837" s="144"/>
    </row>
    <row r="5838" spans="1:1">
      <c r="A5838" s="144"/>
    </row>
    <row r="5839" spans="1:1">
      <c r="A5839" s="144"/>
    </row>
    <row r="5840" spans="1:1">
      <c r="A5840" s="144"/>
    </row>
    <row r="5841" spans="1:1">
      <c r="A5841" s="144"/>
    </row>
    <row r="5842" spans="1:1">
      <c r="A5842" s="144"/>
    </row>
    <row r="5843" spans="1:1">
      <c r="A5843" s="144"/>
    </row>
    <row r="5844" spans="1:1">
      <c r="A5844" s="144"/>
    </row>
    <row r="5845" spans="1:1">
      <c r="A5845" s="144"/>
    </row>
    <row r="5846" spans="1:1">
      <c r="A5846" s="144"/>
    </row>
    <row r="5847" spans="1:1">
      <c r="A5847" s="144"/>
    </row>
    <row r="5848" spans="1:1">
      <c r="A5848" s="144"/>
    </row>
    <row r="5849" spans="1:1">
      <c r="A5849" s="144"/>
    </row>
    <row r="5850" spans="1:1">
      <c r="A5850" s="144"/>
    </row>
    <row r="5851" spans="1:1">
      <c r="A5851" s="144"/>
    </row>
    <row r="5852" spans="1:1">
      <c r="A5852" s="144"/>
    </row>
    <row r="5853" spans="1:1">
      <c r="A5853" s="144"/>
    </row>
    <row r="5854" spans="1:1">
      <c r="A5854" s="144"/>
    </row>
    <row r="5855" spans="1:1">
      <c r="A5855" s="144"/>
    </row>
    <row r="5856" spans="1:1">
      <c r="A5856" s="144"/>
    </row>
    <row r="5857" spans="1:1">
      <c r="A5857" s="144"/>
    </row>
    <row r="5858" spans="1:1">
      <c r="A5858" s="144"/>
    </row>
    <row r="5859" spans="1:1">
      <c r="A5859" s="144"/>
    </row>
    <row r="5860" spans="1:1">
      <c r="A5860" s="144"/>
    </row>
    <row r="5861" spans="1:1">
      <c r="A5861" s="144"/>
    </row>
    <row r="5862" spans="1:1">
      <c r="A5862" s="144"/>
    </row>
    <row r="5863" spans="1:1">
      <c r="A5863" s="144"/>
    </row>
    <row r="5864" spans="1:1">
      <c r="A5864" s="144"/>
    </row>
    <row r="5865" spans="1:1">
      <c r="A5865" s="144"/>
    </row>
    <row r="5866" spans="1:1">
      <c r="A5866" s="144"/>
    </row>
    <row r="5867" spans="1:1">
      <c r="A5867" s="144"/>
    </row>
    <row r="5868" spans="1:1">
      <c r="A5868" s="144"/>
    </row>
    <row r="5869" spans="1:1">
      <c r="A5869" s="144"/>
    </row>
    <row r="5870" spans="1:1">
      <c r="A5870" s="144"/>
    </row>
    <row r="5871" spans="1:1">
      <c r="A5871" s="144"/>
    </row>
    <row r="5872" spans="1:1">
      <c r="A5872" s="144"/>
    </row>
    <row r="5873" spans="1:1">
      <c r="A5873" s="144"/>
    </row>
    <row r="5874" spans="1:1">
      <c r="A5874" s="144"/>
    </row>
    <row r="5875" spans="1:1">
      <c r="A5875" s="144"/>
    </row>
    <row r="5876" spans="1:1">
      <c r="A5876" s="144"/>
    </row>
    <row r="5877" spans="1:1">
      <c r="A5877" s="144"/>
    </row>
    <row r="5878" spans="1:1">
      <c r="A5878" s="144"/>
    </row>
    <row r="5879" spans="1:1">
      <c r="A5879" s="144"/>
    </row>
    <row r="5880" spans="1:1">
      <c r="A5880" s="144"/>
    </row>
    <row r="5881" spans="1:1">
      <c r="A5881" s="144"/>
    </row>
    <row r="5882" spans="1:1">
      <c r="A5882" s="144"/>
    </row>
    <row r="5883" spans="1:1">
      <c r="A5883" s="144"/>
    </row>
    <row r="5884" spans="1:1">
      <c r="A5884" s="144"/>
    </row>
    <row r="5885" spans="1:1">
      <c r="A5885" s="144"/>
    </row>
    <row r="5886" spans="1:1">
      <c r="A5886" s="144"/>
    </row>
    <row r="5887" spans="1:1">
      <c r="A5887" s="144"/>
    </row>
    <row r="5888" spans="1:1">
      <c r="A5888" s="144"/>
    </row>
    <row r="5889" spans="1:1">
      <c r="A5889" s="144"/>
    </row>
    <row r="5890" spans="1:1">
      <c r="A5890" s="144"/>
    </row>
    <row r="5891" spans="1:1">
      <c r="A5891" s="144"/>
    </row>
    <row r="5892" spans="1:1">
      <c r="A5892" s="144"/>
    </row>
    <row r="5893" spans="1:1">
      <c r="A5893" s="144"/>
    </row>
    <row r="5894" spans="1:1">
      <c r="A5894" s="144"/>
    </row>
    <row r="5895" spans="1:1">
      <c r="A5895" s="144"/>
    </row>
    <row r="5896" spans="1:1">
      <c r="A5896" s="144"/>
    </row>
    <row r="5897" spans="1:1">
      <c r="A5897" s="144"/>
    </row>
    <row r="5898" spans="1:1">
      <c r="A5898" s="144"/>
    </row>
    <row r="5899" spans="1:1">
      <c r="A5899" s="144"/>
    </row>
    <row r="5900" spans="1:1">
      <c r="A5900" s="144"/>
    </row>
    <row r="5901" spans="1:1">
      <c r="A5901" s="144"/>
    </row>
    <row r="5902" spans="1:1">
      <c r="A5902" s="144"/>
    </row>
    <row r="5903" spans="1:1">
      <c r="A5903" s="144"/>
    </row>
    <row r="5904" spans="1:1">
      <c r="A5904" s="144"/>
    </row>
    <row r="5905" spans="1:1">
      <c r="A5905" s="144"/>
    </row>
    <row r="5906" spans="1:1">
      <c r="A5906" s="144"/>
    </row>
    <row r="5907" spans="1:1">
      <c r="A5907" s="144"/>
    </row>
    <row r="5908" spans="1:1">
      <c r="A5908" s="144"/>
    </row>
    <row r="5909" spans="1:1">
      <c r="A5909" s="144"/>
    </row>
    <row r="5910" spans="1:1">
      <c r="A5910" s="144"/>
    </row>
    <row r="5911" spans="1:1">
      <c r="A5911" s="144"/>
    </row>
    <row r="5912" spans="1:1">
      <c r="A5912" s="144"/>
    </row>
    <row r="5913" spans="1:1">
      <c r="A5913" s="144"/>
    </row>
    <row r="5914" spans="1:1">
      <c r="A5914" s="144"/>
    </row>
    <row r="5915" spans="1:1">
      <c r="A5915" s="144"/>
    </row>
    <row r="5916" spans="1:1">
      <c r="A5916" s="144"/>
    </row>
    <row r="5917" spans="1:1">
      <c r="A5917" s="144"/>
    </row>
    <row r="5918" spans="1:1">
      <c r="A5918" s="144"/>
    </row>
    <row r="5919" spans="1:1">
      <c r="A5919" s="144"/>
    </row>
    <row r="5920" spans="1:1">
      <c r="A5920" s="144"/>
    </row>
    <row r="5921" spans="1:1">
      <c r="A5921" s="144"/>
    </row>
    <row r="5922" spans="1:1">
      <c r="A5922" s="144"/>
    </row>
    <row r="5923" spans="1:1">
      <c r="A5923" s="144"/>
    </row>
    <row r="5924" spans="1:1">
      <c r="A5924" s="144"/>
    </row>
    <row r="5925" spans="1:1">
      <c r="A5925" s="144"/>
    </row>
    <row r="5926" spans="1:1">
      <c r="A5926" s="144"/>
    </row>
    <row r="5927" spans="1:1">
      <c r="A5927" s="144"/>
    </row>
    <row r="5928" spans="1:1">
      <c r="A5928" s="144"/>
    </row>
    <row r="5929" spans="1:1">
      <c r="A5929" s="144"/>
    </row>
    <row r="5930" spans="1:1">
      <c r="A5930" s="144"/>
    </row>
    <row r="5931" spans="1:1">
      <c r="A5931" s="144"/>
    </row>
    <row r="5932" spans="1:1">
      <c r="A5932" s="144"/>
    </row>
    <row r="5933" spans="1:1">
      <c r="A5933" s="144"/>
    </row>
    <row r="5934" spans="1:1">
      <c r="A5934" s="144"/>
    </row>
    <row r="5935" spans="1:1">
      <c r="A5935" s="144"/>
    </row>
    <row r="5936" spans="1:1">
      <c r="A5936" s="144"/>
    </row>
    <row r="5937" spans="1:1">
      <c r="A5937" s="144"/>
    </row>
    <row r="5938" spans="1:1">
      <c r="A5938" s="144"/>
    </row>
    <row r="5939" spans="1:1">
      <c r="A5939" s="144"/>
    </row>
    <row r="5940" spans="1:1">
      <c r="A5940" s="144"/>
    </row>
    <row r="5941" spans="1:1">
      <c r="A5941" s="144"/>
    </row>
    <row r="5942" spans="1:1">
      <c r="A5942" s="144"/>
    </row>
    <row r="5943" spans="1:1">
      <c r="A5943" s="144"/>
    </row>
    <row r="5944" spans="1:1">
      <c r="A5944" s="144"/>
    </row>
    <row r="5945" spans="1:1">
      <c r="A5945" s="144"/>
    </row>
    <row r="5946" spans="1:1">
      <c r="A5946" s="144"/>
    </row>
    <row r="5947" spans="1:1">
      <c r="A5947" s="144"/>
    </row>
    <row r="5948" spans="1:1">
      <c r="A5948" s="144"/>
    </row>
    <row r="5949" spans="1:1">
      <c r="A5949" s="144"/>
    </row>
    <row r="5950" spans="1:1">
      <c r="A5950" s="144"/>
    </row>
    <row r="5951" spans="1:1">
      <c r="A5951" s="144"/>
    </row>
    <row r="5952" spans="1:1">
      <c r="A5952" s="144"/>
    </row>
    <row r="5953" spans="1:1">
      <c r="A5953" s="144"/>
    </row>
    <row r="5954" spans="1:1">
      <c r="A5954" s="144"/>
    </row>
    <row r="5955" spans="1:1">
      <c r="A5955" s="144"/>
    </row>
    <row r="5956" spans="1:1">
      <c r="A5956" s="144"/>
    </row>
    <row r="5957" spans="1:1">
      <c r="A5957" s="144"/>
    </row>
    <row r="5958" spans="1:1">
      <c r="A5958" s="144"/>
    </row>
    <row r="5959" spans="1:1">
      <c r="A5959" s="144"/>
    </row>
    <row r="5960" spans="1:1">
      <c r="A5960" s="144"/>
    </row>
    <row r="5961" spans="1:1">
      <c r="A5961" s="144"/>
    </row>
    <row r="5962" spans="1:1">
      <c r="A5962" s="144"/>
    </row>
    <row r="5963" spans="1:1">
      <c r="A5963" s="144"/>
    </row>
    <row r="5964" spans="1:1">
      <c r="A5964" s="144"/>
    </row>
    <row r="5965" spans="1:1">
      <c r="A5965" s="144"/>
    </row>
    <row r="5966" spans="1:1">
      <c r="A5966" s="144"/>
    </row>
    <row r="5967" spans="1:1">
      <c r="A5967" s="144"/>
    </row>
    <row r="5968" spans="1:1">
      <c r="A5968" s="144"/>
    </row>
    <row r="5969" spans="1:1">
      <c r="A5969" s="144"/>
    </row>
    <row r="5970" spans="1:1">
      <c r="A5970" s="144"/>
    </row>
    <row r="5971" spans="1:1">
      <c r="A5971" s="144"/>
    </row>
    <row r="5972" spans="1:1">
      <c r="A5972" s="144"/>
    </row>
    <row r="5973" spans="1:1">
      <c r="A5973" s="144"/>
    </row>
    <row r="5974" spans="1:1">
      <c r="A5974" s="144"/>
    </row>
    <row r="5975" spans="1:1">
      <c r="A5975" s="144"/>
    </row>
    <row r="5976" spans="1:1">
      <c r="A5976" s="144"/>
    </row>
    <row r="5977" spans="1:1">
      <c r="A5977" s="144"/>
    </row>
    <row r="5978" spans="1:1">
      <c r="A5978" s="144"/>
    </row>
    <row r="5979" spans="1:1">
      <c r="A5979" s="144"/>
    </row>
    <row r="5980" spans="1:1">
      <c r="A5980" s="144"/>
    </row>
    <row r="5981" spans="1:1">
      <c r="A5981" s="144"/>
    </row>
    <row r="5982" spans="1:1">
      <c r="A5982" s="144"/>
    </row>
    <row r="5983" spans="1:1">
      <c r="A5983" s="144"/>
    </row>
    <row r="5984" spans="1:1">
      <c r="A5984" s="144"/>
    </row>
    <row r="5985" spans="1:1">
      <c r="A5985" s="144"/>
    </row>
    <row r="5986" spans="1:1">
      <c r="A5986" s="144"/>
    </row>
    <row r="5987" spans="1:1">
      <c r="A5987" s="144"/>
    </row>
    <row r="5988" spans="1:1">
      <c r="A5988" s="144"/>
    </row>
    <row r="5989" spans="1:1">
      <c r="A5989" s="144"/>
    </row>
    <row r="5990" spans="1:1">
      <c r="A5990" s="144"/>
    </row>
    <row r="5991" spans="1:1">
      <c r="A5991" s="144"/>
    </row>
    <row r="5992" spans="1:1">
      <c r="A5992" s="144"/>
    </row>
    <row r="5993" spans="1:1">
      <c r="A5993" s="144"/>
    </row>
    <row r="5994" spans="1:1">
      <c r="A5994" s="144"/>
    </row>
    <row r="5995" spans="1:1">
      <c r="A5995" s="144"/>
    </row>
    <row r="5996" spans="1:1">
      <c r="A5996" s="144"/>
    </row>
    <row r="5997" spans="1:1">
      <c r="A5997" s="144"/>
    </row>
    <row r="5998" spans="1:1">
      <c r="A5998" s="144"/>
    </row>
    <row r="5999" spans="1:1">
      <c r="A5999" s="144"/>
    </row>
    <row r="6000" spans="1:1">
      <c r="A6000" s="144"/>
    </row>
    <row r="6001" spans="1:1">
      <c r="A6001" s="144"/>
    </row>
    <row r="6002" spans="1:1">
      <c r="A6002" s="144"/>
    </row>
    <row r="6003" spans="1:1">
      <c r="A6003" s="144"/>
    </row>
    <row r="6004" spans="1:1">
      <c r="A6004" s="144"/>
    </row>
    <row r="6005" spans="1:1">
      <c r="A6005" s="144"/>
    </row>
    <row r="6006" spans="1:1">
      <c r="A6006" s="144"/>
    </row>
    <row r="6007" spans="1:1">
      <c r="A6007" s="144"/>
    </row>
    <row r="6008" spans="1:1">
      <c r="A6008" s="144"/>
    </row>
    <row r="6009" spans="1:1">
      <c r="A6009" s="144"/>
    </row>
    <row r="6010" spans="1:1">
      <c r="A6010" s="144"/>
    </row>
    <row r="6011" spans="1:1">
      <c r="A6011" s="144"/>
    </row>
    <row r="6012" spans="1:1">
      <c r="A6012" s="144"/>
    </row>
    <row r="6013" spans="1:1">
      <c r="A6013" s="144"/>
    </row>
    <row r="6014" spans="1:1">
      <c r="A6014" s="144"/>
    </row>
    <row r="6015" spans="1:1">
      <c r="A6015" s="144"/>
    </row>
    <row r="6016" spans="1:1">
      <c r="A6016" s="144"/>
    </row>
    <row r="6017" spans="1:1">
      <c r="A6017" s="144"/>
    </row>
    <row r="6018" spans="1:1">
      <c r="A6018" s="144"/>
    </row>
    <row r="6019" spans="1:1">
      <c r="A6019" s="144"/>
    </row>
    <row r="6020" spans="1:1">
      <c r="A6020" s="144"/>
    </row>
    <row r="6021" spans="1:1">
      <c r="A6021" s="144"/>
    </row>
    <row r="6022" spans="1:1">
      <c r="A6022" s="144"/>
    </row>
    <row r="6023" spans="1:1">
      <c r="A6023" s="144"/>
    </row>
    <row r="6024" spans="1:1">
      <c r="A6024" s="144"/>
    </row>
    <row r="6025" spans="1:1">
      <c r="A6025" s="144"/>
    </row>
    <row r="6026" spans="1:1">
      <c r="A6026" s="144"/>
    </row>
    <row r="6027" spans="1:1">
      <c r="A6027" s="144"/>
    </row>
    <row r="6028" spans="1:1">
      <c r="A6028" s="144"/>
    </row>
    <row r="6029" spans="1:1">
      <c r="A6029" s="144"/>
    </row>
    <row r="6030" spans="1:1">
      <c r="A6030" s="144"/>
    </row>
    <row r="6031" spans="1:1">
      <c r="A6031" s="144"/>
    </row>
    <row r="6032" spans="1:1">
      <c r="A6032" s="144"/>
    </row>
    <row r="6033" spans="1:1">
      <c r="A6033" s="144"/>
    </row>
    <row r="6034" spans="1:1">
      <c r="A6034" s="144"/>
    </row>
    <row r="6035" spans="1:1">
      <c r="A6035" s="144"/>
    </row>
    <row r="6036" spans="1:1">
      <c r="A6036" s="144"/>
    </row>
    <row r="6037" spans="1:1">
      <c r="A6037" s="144"/>
    </row>
    <row r="6038" spans="1:1">
      <c r="A6038" s="144"/>
    </row>
    <row r="6039" spans="1:1">
      <c r="A6039" s="144"/>
    </row>
    <row r="6040" spans="1:1">
      <c r="A6040" s="144"/>
    </row>
    <row r="6041" spans="1:1">
      <c r="A6041" s="144"/>
    </row>
    <row r="6042" spans="1:1">
      <c r="A6042" s="144"/>
    </row>
    <row r="6043" spans="1:1">
      <c r="A6043" s="144"/>
    </row>
    <row r="6044" spans="1:1">
      <c r="A6044" s="144"/>
    </row>
    <row r="6045" spans="1:1">
      <c r="A6045" s="144"/>
    </row>
    <row r="6046" spans="1:1">
      <c r="A6046" s="144"/>
    </row>
    <row r="6047" spans="1:1">
      <c r="A6047" s="144"/>
    </row>
    <row r="6048" spans="1:1">
      <c r="A6048" s="144"/>
    </row>
    <row r="6049" spans="1:1">
      <c r="A6049" s="144"/>
    </row>
    <row r="6050" spans="1:1">
      <c r="A6050" s="144"/>
    </row>
    <row r="6051" spans="1:1">
      <c r="A6051" s="144"/>
    </row>
    <row r="6052" spans="1:1">
      <c r="A6052" s="144"/>
    </row>
    <row r="6053" spans="1:1">
      <c r="A6053" s="144"/>
    </row>
    <row r="6054" spans="1:1">
      <c r="A6054" s="144"/>
    </row>
    <row r="6055" spans="1:1">
      <c r="A6055" s="144"/>
    </row>
    <row r="6056" spans="1:1">
      <c r="A6056" s="144"/>
    </row>
    <row r="6057" spans="1:1">
      <c r="A6057" s="144"/>
    </row>
    <row r="6058" spans="1:1">
      <c r="A6058" s="144"/>
    </row>
    <row r="6059" spans="1:1">
      <c r="A6059" s="144"/>
    </row>
    <row r="6060" spans="1:1">
      <c r="A6060" s="144"/>
    </row>
    <row r="6061" spans="1:1">
      <c r="A6061" s="144"/>
    </row>
    <row r="6062" spans="1:1">
      <c r="A6062" s="144"/>
    </row>
    <row r="6063" spans="1:1">
      <c r="A6063" s="144"/>
    </row>
    <row r="6064" spans="1:1">
      <c r="A6064" s="144"/>
    </row>
    <row r="6065" spans="1:1">
      <c r="A6065" s="144"/>
    </row>
    <row r="6066" spans="1:1">
      <c r="A6066" s="144"/>
    </row>
    <row r="6067" spans="1:1">
      <c r="A6067" s="144"/>
    </row>
    <row r="6068" spans="1:1">
      <c r="A6068" s="144"/>
    </row>
    <row r="6069" spans="1:1">
      <c r="A6069" s="144"/>
    </row>
    <row r="6070" spans="1:1">
      <c r="A6070" s="144"/>
    </row>
    <row r="6071" spans="1:1">
      <c r="A6071" s="144"/>
    </row>
    <row r="6072" spans="1:1">
      <c r="A6072" s="144"/>
    </row>
    <row r="6073" spans="1:1">
      <c r="A6073" s="144"/>
    </row>
    <row r="6074" spans="1:1">
      <c r="A6074" s="144"/>
    </row>
    <row r="6075" spans="1:1">
      <c r="A6075" s="144"/>
    </row>
    <row r="6076" spans="1:1">
      <c r="A6076" s="144"/>
    </row>
    <row r="6077" spans="1:1">
      <c r="A6077" s="144"/>
    </row>
    <row r="6078" spans="1:1">
      <c r="A6078" s="144"/>
    </row>
    <row r="6079" spans="1:1">
      <c r="A6079" s="144"/>
    </row>
    <row r="6080" spans="1:1">
      <c r="A6080" s="144"/>
    </row>
    <row r="6081" spans="1:1">
      <c r="A6081" s="144"/>
    </row>
    <row r="6082" spans="1:1">
      <c r="A6082" s="144"/>
    </row>
    <row r="6083" spans="1:1">
      <c r="A6083" s="144"/>
    </row>
    <row r="6084" spans="1:1">
      <c r="A6084" s="144"/>
    </row>
    <row r="6085" spans="1:1">
      <c r="A6085" s="144"/>
    </row>
    <row r="6086" spans="1:1">
      <c r="A6086" s="144"/>
    </row>
    <row r="6087" spans="1:1">
      <c r="A6087" s="144"/>
    </row>
    <row r="6088" spans="1:1">
      <c r="A6088" s="144"/>
    </row>
    <row r="6089" spans="1:1">
      <c r="A6089" s="144"/>
    </row>
    <row r="6090" spans="1:1">
      <c r="A6090" s="144"/>
    </row>
    <row r="6091" spans="1:1">
      <c r="A6091" s="144"/>
    </row>
    <row r="6092" spans="1:1">
      <c r="A6092" s="144"/>
    </row>
    <row r="6093" spans="1:1">
      <c r="A6093" s="144"/>
    </row>
    <row r="6094" spans="1:1">
      <c r="A6094" s="144"/>
    </row>
    <row r="6095" spans="1:1">
      <c r="A6095" s="144"/>
    </row>
    <row r="6096" spans="1:1">
      <c r="A6096" s="144"/>
    </row>
    <row r="6097" spans="1:1">
      <c r="A6097" s="144"/>
    </row>
    <row r="6098" spans="1:1">
      <c r="A6098" s="144"/>
    </row>
    <row r="6099" spans="1:1">
      <c r="A6099" s="144"/>
    </row>
    <row r="6100" spans="1:1">
      <c r="A6100" s="144"/>
    </row>
    <row r="6101" spans="1:1">
      <c r="A6101" s="144"/>
    </row>
    <row r="6102" spans="1:1">
      <c r="A6102" s="144"/>
    </row>
    <row r="6103" spans="1:1">
      <c r="A6103" s="144"/>
    </row>
    <row r="6104" spans="1:1">
      <c r="A6104" s="144"/>
    </row>
    <row r="6105" spans="1:1">
      <c r="A6105" s="144"/>
    </row>
    <row r="6106" spans="1:1">
      <c r="A6106" s="144"/>
    </row>
    <row r="6107" spans="1:1">
      <c r="A6107" s="144"/>
    </row>
    <row r="6108" spans="1:1">
      <c r="A6108" s="144"/>
    </row>
    <row r="6109" spans="1:1">
      <c r="A6109" s="144"/>
    </row>
    <row r="6110" spans="1:1">
      <c r="A6110" s="144"/>
    </row>
    <row r="6111" spans="1:1">
      <c r="A6111" s="144"/>
    </row>
    <row r="6112" spans="1:1">
      <c r="A6112" s="144"/>
    </row>
    <row r="6113" spans="1:1">
      <c r="A6113" s="144"/>
    </row>
    <row r="6114" spans="1:1">
      <c r="A6114" s="144"/>
    </row>
    <row r="6115" spans="1:1">
      <c r="A6115" s="144"/>
    </row>
    <row r="6116" spans="1:1">
      <c r="A6116" s="144"/>
    </row>
    <row r="6117" spans="1:1">
      <c r="A6117" s="144"/>
    </row>
    <row r="6118" spans="1:1">
      <c r="A6118" s="144"/>
    </row>
    <row r="6119" spans="1:1">
      <c r="A6119" s="144"/>
    </row>
    <row r="6120" spans="1:1">
      <c r="A6120" s="144"/>
    </row>
    <row r="6121" spans="1:1">
      <c r="A6121" s="144"/>
    </row>
    <row r="6122" spans="1:1">
      <c r="A6122" s="144"/>
    </row>
    <row r="6123" spans="1:1">
      <c r="A6123" s="144"/>
    </row>
    <row r="6124" spans="1:1">
      <c r="A6124" s="144"/>
    </row>
    <row r="6125" spans="1:1">
      <c r="A6125" s="144"/>
    </row>
    <row r="6126" spans="1:1">
      <c r="A6126" s="144"/>
    </row>
    <row r="6127" spans="1:1">
      <c r="A6127" s="144"/>
    </row>
    <row r="6128" spans="1:1">
      <c r="A6128" s="144"/>
    </row>
    <row r="6129" spans="1:1">
      <c r="A6129" s="144"/>
    </row>
    <row r="6130" spans="1:1">
      <c r="A6130" s="144"/>
    </row>
    <row r="6131" spans="1:1">
      <c r="A6131" s="144"/>
    </row>
    <row r="6132" spans="1:1">
      <c r="A6132" s="144"/>
    </row>
    <row r="6133" spans="1:1">
      <c r="A6133" s="144"/>
    </row>
    <row r="6134" spans="1:1">
      <c r="A6134" s="144"/>
    </row>
    <row r="6135" spans="1:1">
      <c r="A6135" s="144"/>
    </row>
    <row r="6136" spans="1:1">
      <c r="A6136" s="144"/>
    </row>
    <row r="6137" spans="1:1">
      <c r="A6137" s="144"/>
    </row>
    <row r="6138" spans="1:1">
      <c r="A6138" s="144"/>
    </row>
    <row r="6139" spans="1:1">
      <c r="A6139" s="144"/>
    </row>
    <row r="6140" spans="1:1">
      <c r="A6140" s="144"/>
    </row>
    <row r="6141" spans="1:1">
      <c r="A6141" s="144"/>
    </row>
    <row r="6142" spans="1:1">
      <c r="A6142" s="144"/>
    </row>
    <row r="6143" spans="1:1">
      <c r="A6143" s="144"/>
    </row>
    <row r="6144" spans="1:1">
      <c r="A6144" s="144"/>
    </row>
    <row r="6145" spans="1:1">
      <c r="A6145" s="144"/>
    </row>
    <row r="6146" spans="1:1">
      <c r="A6146" s="144"/>
    </row>
    <row r="6147" spans="1:1">
      <c r="A6147" s="144"/>
    </row>
    <row r="6148" spans="1:1">
      <c r="A6148" s="144"/>
    </row>
    <row r="6149" spans="1:1">
      <c r="A6149" s="144"/>
    </row>
    <row r="6150" spans="1:1">
      <c r="A6150" s="144"/>
    </row>
    <row r="6151" spans="1:1">
      <c r="A6151" s="144"/>
    </row>
    <row r="6152" spans="1:1">
      <c r="A6152" s="144"/>
    </row>
    <row r="6153" spans="1:1">
      <c r="A6153" s="144"/>
    </row>
    <row r="6154" spans="1:1">
      <c r="A6154" s="144"/>
    </row>
    <row r="6155" spans="1:1">
      <c r="A6155" s="144"/>
    </row>
    <row r="6156" spans="1:1">
      <c r="A6156" s="144"/>
    </row>
    <row r="6157" spans="1:1">
      <c r="A6157" s="144"/>
    </row>
    <row r="6158" spans="1:1">
      <c r="A6158" s="144"/>
    </row>
    <row r="6159" spans="1:1">
      <c r="A6159" s="144"/>
    </row>
    <row r="6160" spans="1:1">
      <c r="A6160" s="144"/>
    </row>
    <row r="6161" spans="1:1">
      <c r="A6161" s="144"/>
    </row>
    <row r="6162" spans="1:1">
      <c r="A6162" s="144"/>
    </row>
    <row r="6163" spans="1:1">
      <c r="A6163" s="144"/>
    </row>
    <row r="6164" spans="1:1">
      <c r="A6164" s="144"/>
    </row>
    <row r="6165" spans="1:1">
      <c r="A6165" s="144"/>
    </row>
    <row r="6166" spans="1:1">
      <c r="A6166" s="144"/>
    </row>
    <row r="6167" spans="1:1">
      <c r="A6167" s="144"/>
    </row>
    <row r="6168" spans="1:1">
      <c r="A6168" s="144"/>
    </row>
    <row r="6169" spans="1:1">
      <c r="A6169" s="144"/>
    </row>
    <row r="6170" spans="1:1">
      <c r="A6170" s="144"/>
    </row>
    <row r="6171" spans="1:1">
      <c r="A6171" s="144"/>
    </row>
    <row r="6172" spans="1:1">
      <c r="A6172" s="144"/>
    </row>
    <row r="6173" spans="1:1">
      <c r="A6173" s="144"/>
    </row>
    <row r="6174" spans="1:1">
      <c r="A6174" s="144"/>
    </row>
    <row r="6175" spans="1:1">
      <c r="A6175" s="144"/>
    </row>
    <row r="6176" spans="1:1">
      <c r="A6176" s="144"/>
    </row>
    <row r="6177" spans="1:1">
      <c r="A6177" s="144"/>
    </row>
    <row r="6178" spans="1:1">
      <c r="A6178" s="144"/>
    </row>
    <row r="6179" spans="1:1">
      <c r="A6179" s="144"/>
    </row>
    <row r="6180" spans="1:1">
      <c r="A6180" s="144"/>
    </row>
    <row r="6181" spans="1:1">
      <c r="A6181" s="144"/>
    </row>
    <row r="6182" spans="1:1">
      <c r="A6182" s="144"/>
    </row>
    <row r="6183" spans="1:1">
      <c r="A6183" s="144"/>
    </row>
    <row r="6184" spans="1:1">
      <c r="A6184" s="144"/>
    </row>
    <row r="6185" spans="1:1">
      <c r="A6185" s="144"/>
    </row>
    <row r="6186" spans="1:1">
      <c r="A6186" s="144"/>
    </row>
    <row r="6187" spans="1:1">
      <c r="A6187" s="144"/>
    </row>
    <row r="6188" spans="1:1">
      <c r="A6188" s="144"/>
    </row>
    <row r="6189" spans="1:1">
      <c r="A6189" s="144"/>
    </row>
    <row r="6190" spans="1:1">
      <c r="A6190" s="144"/>
    </row>
    <row r="6191" spans="1:1">
      <c r="A6191" s="144"/>
    </row>
    <row r="6192" spans="1:1">
      <c r="A6192" s="144"/>
    </row>
    <row r="6193" spans="1:1">
      <c r="A6193" s="144"/>
    </row>
    <row r="6194" spans="1:1">
      <c r="A6194" s="144"/>
    </row>
    <row r="6195" spans="1:1">
      <c r="A6195" s="144"/>
    </row>
    <row r="6196" spans="1:1">
      <c r="A6196" s="144"/>
    </row>
    <row r="6197" spans="1:1">
      <c r="A6197" s="144"/>
    </row>
    <row r="6198" spans="1:1">
      <c r="A6198" s="144"/>
    </row>
    <row r="6199" spans="1:1">
      <c r="A6199" s="144"/>
    </row>
    <row r="6200" spans="1:1">
      <c r="A6200" s="144"/>
    </row>
    <row r="6201" spans="1:1">
      <c r="A6201" s="144"/>
    </row>
    <row r="6202" spans="1:1">
      <c r="A6202" s="144"/>
    </row>
    <row r="6203" spans="1:1">
      <c r="A6203" s="144"/>
    </row>
    <row r="6204" spans="1:1">
      <c r="A6204" s="144"/>
    </row>
    <row r="6205" spans="1:1">
      <c r="A6205" s="144"/>
    </row>
    <row r="6206" spans="1:1">
      <c r="A6206" s="144"/>
    </row>
    <row r="6207" spans="1:1">
      <c r="A6207" s="144"/>
    </row>
    <row r="6208" spans="1:1">
      <c r="A6208" s="144"/>
    </row>
    <row r="6209" spans="1:1">
      <c r="A6209" s="144"/>
    </row>
    <row r="6210" spans="1:1">
      <c r="A6210" s="144"/>
    </row>
    <row r="6211" spans="1:1">
      <c r="A6211" s="144"/>
    </row>
    <row r="6212" spans="1:1">
      <c r="A6212" s="144"/>
    </row>
    <row r="6213" spans="1:1">
      <c r="A6213" s="144"/>
    </row>
    <row r="6214" spans="1:1">
      <c r="A6214" s="144"/>
    </row>
    <row r="6215" spans="1:1">
      <c r="A6215" s="144"/>
    </row>
    <row r="6216" spans="1:1">
      <c r="A6216" s="144"/>
    </row>
    <row r="6217" spans="1:1">
      <c r="A6217" s="144"/>
    </row>
    <row r="6218" spans="1:1">
      <c r="A6218" s="144"/>
    </row>
    <row r="6219" spans="1:1">
      <c r="A6219" s="144"/>
    </row>
    <row r="6220" spans="1:1">
      <c r="A6220" s="144"/>
    </row>
    <row r="6221" spans="1:1">
      <c r="A6221" s="144"/>
    </row>
    <row r="6222" spans="1:1">
      <c r="A6222" s="144"/>
    </row>
    <row r="6223" spans="1:1">
      <c r="A6223" s="144"/>
    </row>
    <row r="6224" spans="1:1">
      <c r="A6224" s="144"/>
    </row>
    <row r="6225" spans="1:1">
      <c r="A6225" s="144"/>
    </row>
    <row r="6226" spans="1:1">
      <c r="A6226" s="144"/>
    </row>
    <row r="6227" spans="1:1">
      <c r="A6227" s="144"/>
    </row>
    <row r="6228" spans="1:1">
      <c r="A6228" s="144"/>
    </row>
    <row r="6229" spans="1:1">
      <c r="A6229" s="144"/>
    </row>
    <row r="6230" spans="1:1">
      <c r="A6230" s="144"/>
    </row>
    <row r="6231" spans="1:1">
      <c r="A6231" s="144"/>
    </row>
    <row r="6232" spans="1:1">
      <c r="A6232" s="144"/>
    </row>
    <row r="6233" spans="1:1">
      <c r="A6233" s="144"/>
    </row>
    <row r="6234" spans="1:1">
      <c r="A6234" s="144"/>
    </row>
    <row r="6235" spans="1:1">
      <c r="A6235" s="144"/>
    </row>
    <row r="6236" spans="1:1">
      <c r="A6236" s="144"/>
    </row>
    <row r="6237" spans="1:1">
      <c r="A6237" s="144"/>
    </row>
    <row r="6238" spans="1:1">
      <c r="A6238" s="144"/>
    </row>
    <row r="6239" spans="1:1">
      <c r="A6239" s="144"/>
    </row>
    <row r="6240" spans="1:1">
      <c r="A6240" s="144"/>
    </row>
    <row r="6241" spans="1:1">
      <c r="A6241" s="144"/>
    </row>
    <row r="6242" spans="1:1">
      <c r="A6242" s="144"/>
    </row>
    <row r="6243" spans="1:1">
      <c r="A6243" s="144"/>
    </row>
    <row r="6244" spans="1:1">
      <c r="A6244" s="144"/>
    </row>
    <row r="6245" spans="1:1">
      <c r="A6245" s="144"/>
    </row>
    <row r="6246" spans="1:1">
      <c r="A6246" s="144"/>
    </row>
    <row r="6247" spans="1:1">
      <c r="A6247" s="144"/>
    </row>
    <row r="6248" spans="1:1">
      <c r="A6248" s="144"/>
    </row>
    <row r="6249" spans="1:1">
      <c r="A6249" s="144"/>
    </row>
    <row r="6250" spans="1:1">
      <c r="A6250" s="144"/>
    </row>
    <row r="6251" spans="1:1">
      <c r="A6251" s="144"/>
    </row>
    <row r="6252" spans="1:1">
      <c r="A6252" s="144"/>
    </row>
    <row r="6253" spans="1:1">
      <c r="A6253" s="144"/>
    </row>
    <row r="6254" spans="1:1">
      <c r="A6254" s="144"/>
    </row>
    <row r="6255" spans="1:1">
      <c r="A6255" s="144"/>
    </row>
    <row r="6256" spans="1:1">
      <c r="A6256" s="144"/>
    </row>
    <row r="6257" spans="1:1">
      <c r="A6257" s="144"/>
    </row>
    <row r="6258" spans="1:1">
      <c r="A6258" s="144"/>
    </row>
    <row r="6259" spans="1:1">
      <c r="A6259" s="144"/>
    </row>
    <row r="6260" spans="1:1">
      <c r="A6260" s="144"/>
    </row>
    <row r="6261" spans="1:1">
      <c r="A6261" s="144"/>
    </row>
    <row r="6262" spans="1:1">
      <c r="A6262" s="144"/>
    </row>
    <row r="6263" spans="1:1">
      <c r="A6263" s="144"/>
    </row>
    <row r="6264" spans="1:1">
      <c r="A6264" s="144"/>
    </row>
    <row r="6265" spans="1:1">
      <c r="A6265" s="144"/>
    </row>
    <row r="6266" spans="1:1">
      <c r="A6266" s="144"/>
    </row>
    <row r="6267" spans="1:1">
      <c r="A6267" s="144"/>
    </row>
    <row r="6268" spans="1:1">
      <c r="A6268" s="144"/>
    </row>
    <row r="6269" spans="1:1">
      <c r="A6269" s="144"/>
    </row>
    <row r="6270" spans="1:1">
      <c r="A6270" s="144"/>
    </row>
    <row r="6271" spans="1:1">
      <c r="A6271" s="144"/>
    </row>
    <row r="6272" spans="1:1">
      <c r="A6272" s="144"/>
    </row>
    <row r="6273" spans="1:1">
      <c r="A6273" s="144"/>
    </row>
    <row r="6274" spans="1:1">
      <c r="A6274" s="144"/>
    </row>
    <row r="6275" spans="1:1">
      <c r="A6275" s="144"/>
    </row>
    <row r="6276" spans="1:1">
      <c r="A6276" s="144"/>
    </row>
    <row r="6277" spans="1:1">
      <c r="A6277" s="144"/>
    </row>
    <row r="6278" spans="1:1">
      <c r="A6278" s="144"/>
    </row>
    <row r="6279" spans="1:1">
      <c r="A6279" s="144"/>
    </row>
    <row r="6280" spans="1:1">
      <c r="A6280" s="144"/>
    </row>
    <row r="6281" spans="1:1">
      <c r="A6281" s="144"/>
    </row>
    <row r="6282" spans="1:1">
      <c r="A6282" s="144"/>
    </row>
    <row r="6283" spans="1:1">
      <c r="A6283" s="144"/>
    </row>
    <row r="6284" spans="1:1">
      <c r="A6284" s="144"/>
    </row>
    <row r="6285" spans="1:1">
      <c r="A6285" s="144"/>
    </row>
    <row r="6286" spans="1:1">
      <c r="A6286" s="144"/>
    </row>
    <row r="6287" spans="1:1">
      <c r="A6287" s="144"/>
    </row>
    <row r="6288" spans="1:1">
      <c r="A6288" s="144"/>
    </row>
    <row r="6289" spans="1:1">
      <c r="A6289" s="144"/>
    </row>
    <row r="6290" spans="1:1">
      <c r="A6290" s="144"/>
    </row>
    <row r="6291" spans="1:1">
      <c r="A6291" s="144"/>
    </row>
    <row r="6292" spans="1:1">
      <c r="A6292" s="144"/>
    </row>
    <row r="6293" spans="1:1">
      <c r="A6293" s="144"/>
    </row>
    <row r="6294" spans="1:1">
      <c r="A6294" s="144"/>
    </row>
    <row r="6295" spans="1:1">
      <c r="A6295" s="144"/>
    </row>
    <row r="6296" spans="1:1">
      <c r="A6296" s="144"/>
    </row>
    <row r="6297" spans="1:1">
      <c r="A6297" s="144"/>
    </row>
    <row r="6298" spans="1:1">
      <c r="A6298" s="144"/>
    </row>
    <row r="6299" spans="1:1">
      <c r="A6299" s="144"/>
    </row>
    <row r="6300" spans="1:1">
      <c r="A6300" s="144"/>
    </row>
    <row r="6301" spans="1:1">
      <c r="A6301" s="144"/>
    </row>
    <row r="6302" spans="1:1">
      <c r="A6302" s="144"/>
    </row>
    <row r="6303" spans="1:1">
      <c r="A6303" s="144"/>
    </row>
    <row r="6304" spans="1:1">
      <c r="A6304" s="144"/>
    </row>
    <row r="6305" spans="1:1">
      <c r="A6305" s="144"/>
    </row>
    <row r="6306" spans="1:1">
      <c r="A6306" s="144"/>
    </row>
    <row r="6307" spans="1:1">
      <c r="A6307" s="144"/>
    </row>
    <row r="6308" spans="1:1">
      <c r="A6308" s="144"/>
    </row>
    <row r="6309" spans="1:1">
      <c r="A6309" s="144"/>
    </row>
    <row r="6310" spans="1:1">
      <c r="A6310" s="144"/>
    </row>
    <row r="6311" spans="1:1">
      <c r="A6311" s="144"/>
    </row>
    <row r="6312" spans="1:1">
      <c r="A6312" s="144"/>
    </row>
    <row r="6313" spans="1:1">
      <c r="A6313" s="144"/>
    </row>
    <row r="6314" spans="1:1">
      <c r="A6314" s="144"/>
    </row>
    <row r="6315" spans="1:1">
      <c r="A6315" s="144"/>
    </row>
    <row r="6316" spans="1:1">
      <c r="A6316" s="144"/>
    </row>
    <row r="6317" spans="1:1">
      <c r="A6317" s="144"/>
    </row>
    <row r="6318" spans="1:1">
      <c r="A6318" s="144"/>
    </row>
    <row r="6319" spans="1:1">
      <c r="A6319" s="144"/>
    </row>
    <row r="6320" spans="1:1">
      <c r="A6320" s="144"/>
    </row>
    <row r="6321" spans="1:1">
      <c r="A6321" s="144"/>
    </row>
    <row r="6322" spans="1:1">
      <c r="A6322" s="144"/>
    </row>
    <row r="6323" spans="1:1">
      <c r="A6323" s="144"/>
    </row>
    <row r="6324" spans="1:1">
      <c r="A6324" s="144"/>
    </row>
    <row r="6325" spans="1:1">
      <c r="A6325" s="144"/>
    </row>
    <row r="6326" spans="1:1">
      <c r="A6326" s="144"/>
    </row>
    <row r="6327" spans="1:1">
      <c r="A6327" s="144"/>
    </row>
    <row r="6328" spans="1:1">
      <c r="A6328" s="144"/>
    </row>
    <row r="6329" spans="1:1">
      <c r="A6329" s="144"/>
    </row>
    <row r="6330" spans="1:1">
      <c r="A6330" s="144"/>
    </row>
    <row r="6331" spans="1:1">
      <c r="A6331" s="144"/>
    </row>
    <row r="6332" spans="1:1">
      <c r="A6332" s="144"/>
    </row>
    <row r="6333" spans="1:1">
      <c r="A6333" s="144"/>
    </row>
    <row r="6334" spans="1:1">
      <c r="A6334" s="144"/>
    </row>
    <row r="6335" spans="1:1">
      <c r="A6335" s="144"/>
    </row>
    <row r="6336" spans="1:1">
      <c r="A6336" s="144"/>
    </row>
    <row r="6337" spans="1:1">
      <c r="A6337" s="144"/>
    </row>
    <row r="6338" spans="1:1">
      <c r="A6338" s="144"/>
    </row>
    <row r="6339" spans="1:1">
      <c r="A6339" s="144"/>
    </row>
    <row r="6340" spans="1:1">
      <c r="A6340" s="144"/>
    </row>
    <row r="6341" spans="1:1">
      <c r="A6341" s="144"/>
    </row>
    <row r="6342" spans="1:1">
      <c r="A6342" s="144"/>
    </row>
    <row r="6343" spans="1:1">
      <c r="A6343" s="144"/>
    </row>
    <row r="6344" spans="1:1">
      <c r="A6344" s="144"/>
    </row>
    <row r="6345" spans="1:1">
      <c r="A6345" s="144"/>
    </row>
    <row r="6346" spans="1:1">
      <c r="A6346" s="144"/>
    </row>
    <row r="6347" spans="1:1">
      <c r="A6347" s="144"/>
    </row>
    <row r="6348" spans="1:1">
      <c r="A6348" s="144"/>
    </row>
    <row r="6349" spans="1:1">
      <c r="A6349" s="144"/>
    </row>
    <row r="6350" spans="1:1">
      <c r="A6350" s="144"/>
    </row>
    <row r="6351" spans="1:1">
      <c r="A6351" s="144"/>
    </row>
    <row r="6352" spans="1:1">
      <c r="A6352" s="144"/>
    </row>
    <row r="6353" spans="1:1">
      <c r="A6353" s="144"/>
    </row>
    <row r="6354" spans="1:1">
      <c r="A6354" s="144"/>
    </row>
    <row r="6355" spans="1:1">
      <c r="A6355" s="144"/>
    </row>
    <row r="6356" spans="1:1">
      <c r="A6356" s="144"/>
    </row>
    <row r="6357" spans="1:1">
      <c r="A6357" s="144"/>
    </row>
    <row r="6358" spans="1:1">
      <c r="A6358" s="144"/>
    </row>
    <row r="6359" spans="1:1">
      <c r="A6359" s="144"/>
    </row>
    <row r="6360" spans="1:1">
      <c r="A6360" s="144"/>
    </row>
    <row r="6361" spans="1:1">
      <c r="A6361" s="144"/>
    </row>
    <row r="6362" spans="1:1">
      <c r="A6362" s="144"/>
    </row>
    <row r="6363" spans="1:1">
      <c r="A6363" s="144"/>
    </row>
    <row r="6364" spans="1:1">
      <c r="A6364" s="144"/>
    </row>
    <row r="6365" spans="1:1">
      <c r="A6365" s="144"/>
    </row>
    <row r="6366" spans="1:1">
      <c r="A6366" s="144"/>
    </row>
    <row r="6367" spans="1:1">
      <c r="A6367" s="144"/>
    </row>
    <row r="6368" spans="1:1">
      <c r="A6368" s="144"/>
    </row>
    <row r="6369" spans="1:1">
      <c r="A6369" s="144"/>
    </row>
    <row r="6370" spans="1:1">
      <c r="A6370" s="144"/>
    </row>
    <row r="6371" spans="1:1">
      <c r="A6371" s="144"/>
    </row>
    <row r="6372" spans="1:1">
      <c r="A6372" s="144"/>
    </row>
    <row r="6373" spans="1:1">
      <c r="A6373" s="144"/>
    </row>
    <row r="6374" spans="1:1">
      <c r="A6374" s="144"/>
    </row>
    <row r="6375" spans="1:1">
      <c r="A6375" s="144"/>
    </row>
    <row r="6376" spans="1:1">
      <c r="A6376" s="144"/>
    </row>
    <row r="6377" spans="1:1">
      <c r="A6377" s="144"/>
    </row>
    <row r="6378" spans="1:1">
      <c r="A6378" s="144"/>
    </row>
    <row r="6379" spans="1:1">
      <c r="A6379" s="144"/>
    </row>
    <row r="6380" spans="1:1">
      <c r="A6380" s="144"/>
    </row>
    <row r="6381" spans="1:1">
      <c r="A6381" s="144"/>
    </row>
    <row r="6382" spans="1:1">
      <c r="A6382" s="144"/>
    </row>
    <row r="6383" spans="1:1">
      <c r="A6383" s="144"/>
    </row>
    <row r="6384" spans="1:1">
      <c r="A6384" s="144"/>
    </row>
    <row r="6385" spans="1:1">
      <c r="A6385" s="144"/>
    </row>
    <row r="6386" spans="1:1">
      <c r="A6386" s="144"/>
    </row>
    <row r="6387" spans="1:1">
      <c r="A6387" s="144"/>
    </row>
    <row r="6388" spans="1:1">
      <c r="A6388" s="144"/>
    </row>
    <row r="6389" spans="1:1">
      <c r="A6389" s="144"/>
    </row>
    <row r="6390" spans="1:1">
      <c r="A6390" s="144"/>
    </row>
    <row r="6391" spans="1:1">
      <c r="A6391" s="144"/>
    </row>
    <row r="6392" spans="1:1">
      <c r="A6392" s="144"/>
    </row>
    <row r="6393" spans="1:1">
      <c r="A6393" s="144"/>
    </row>
    <row r="6394" spans="1:1">
      <c r="A6394" s="144"/>
    </row>
    <row r="6395" spans="1:1">
      <c r="A6395" s="144"/>
    </row>
    <row r="6396" spans="1:1">
      <c r="A6396" s="144"/>
    </row>
    <row r="6397" spans="1:1">
      <c r="A6397" s="144"/>
    </row>
    <row r="6398" spans="1:1">
      <c r="A6398" s="144"/>
    </row>
    <row r="6399" spans="1:1">
      <c r="A6399" s="144"/>
    </row>
    <row r="6400" spans="1:1">
      <c r="A6400" s="144"/>
    </row>
    <row r="6401" spans="1:1">
      <c r="A6401" s="144"/>
    </row>
    <row r="6402" spans="1:1">
      <c r="A6402" s="144"/>
    </row>
    <row r="6403" spans="1:1">
      <c r="A6403" s="144"/>
    </row>
    <row r="6404" spans="1:1">
      <c r="A6404" s="144"/>
    </row>
    <row r="6405" spans="1:1">
      <c r="A6405" s="144"/>
    </row>
    <row r="6406" spans="1:1">
      <c r="A6406" s="144"/>
    </row>
    <row r="6407" spans="1:1">
      <c r="A6407" s="144"/>
    </row>
    <row r="6408" spans="1:1">
      <c r="A6408" s="144"/>
    </row>
    <row r="6409" spans="1:1">
      <c r="A6409" s="144"/>
    </row>
    <row r="6410" spans="1:1">
      <c r="A6410" s="144"/>
    </row>
    <row r="6411" spans="1:1">
      <c r="A6411" s="144"/>
    </row>
    <row r="6412" spans="1:1">
      <c r="A6412" s="144"/>
    </row>
    <row r="6413" spans="1:1">
      <c r="A6413" s="144"/>
    </row>
    <row r="6414" spans="1:1">
      <c r="A6414" s="144"/>
    </row>
    <row r="6415" spans="1:1">
      <c r="A6415" s="144"/>
    </row>
    <row r="6416" spans="1:1">
      <c r="A6416" s="144"/>
    </row>
    <row r="6417" spans="1:1">
      <c r="A6417" s="144"/>
    </row>
    <row r="6418" spans="1:1">
      <c r="A6418" s="144"/>
    </row>
    <row r="6419" spans="1:1">
      <c r="A6419" s="144"/>
    </row>
    <row r="6420" spans="1:1">
      <c r="A6420" s="144"/>
    </row>
    <row r="6421" spans="1:1">
      <c r="A6421" s="144"/>
    </row>
    <row r="6422" spans="1:1">
      <c r="A6422" s="144"/>
    </row>
    <row r="6423" spans="1:1">
      <c r="A6423" s="144"/>
    </row>
    <row r="6424" spans="1:1">
      <c r="A6424" s="144"/>
    </row>
    <row r="6425" spans="1:1">
      <c r="A6425" s="144"/>
    </row>
    <row r="6426" spans="1:1">
      <c r="A6426" s="144"/>
    </row>
    <row r="6427" spans="1:1">
      <c r="A6427" s="144"/>
    </row>
    <row r="6428" spans="1:1">
      <c r="A6428" s="144"/>
    </row>
    <row r="6429" spans="1:1">
      <c r="A6429" s="144"/>
    </row>
    <row r="6430" spans="1:1">
      <c r="A6430" s="144"/>
    </row>
    <row r="6431" spans="1:1">
      <c r="A6431" s="144"/>
    </row>
    <row r="6432" spans="1:1">
      <c r="A6432" s="144"/>
    </row>
    <row r="6433" spans="1:1">
      <c r="A6433" s="144"/>
    </row>
    <row r="6434" spans="1:1">
      <c r="A6434" s="144"/>
    </row>
    <row r="6435" spans="1:1">
      <c r="A6435" s="144"/>
    </row>
    <row r="6436" spans="1:1">
      <c r="A6436" s="144"/>
    </row>
    <row r="6437" spans="1:1">
      <c r="A6437" s="144"/>
    </row>
    <row r="6438" spans="1:1">
      <c r="A6438" s="144"/>
    </row>
    <row r="6439" spans="1:1">
      <c r="A6439" s="144"/>
    </row>
    <row r="6440" spans="1:1">
      <c r="A6440" s="144"/>
    </row>
    <row r="6441" spans="1:1">
      <c r="A6441" s="144"/>
    </row>
    <row r="6442" spans="1:1">
      <c r="A6442" s="144"/>
    </row>
    <row r="6443" spans="1:1">
      <c r="A6443" s="144"/>
    </row>
    <row r="6444" spans="1:1">
      <c r="A6444" s="144"/>
    </row>
    <row r="6445" spans="1:1">
      <c r="A6445" s="144"/>
    </row>
    <row r="6446" spans="1:1">
      <c r="A6446" s="144"/>
    </row>
    <row r="6447" spans="1:1">
      <c r="A6447" s="144"/>
    </row>
    <row r="6448" spans="1:1">
      <c r="A6448" s="144"/>
    </row>
    <row r="6449" spans="1:1">
      <c r="A6449" s="144"/>
    </row>
    <row r="6450" spans="1:1">
      <c r="A6450" s="144"/>
    </row>
    <row r="6451" spans="1:1">
      <c r="A6451" s="144"/>
    </row>
    <row r="6452" spans="1:1">
      <c r="A6452" s="144"/>
    </row>
    <row r="6453" spans="1:1">
      <c r="A6453" s="144"/>
    </row>
    <row r="6454" spans="1:1">
      <c r="A6454" s="144"/>
    </row>
    <row r="6455" spans="1:1">
      <c r="A6455" s="144"/>
    </row>
    <row r="6456" spans="1:1">
      <c r="A6456" s="144"/>
    </row>
    <row r="6457" spans="1:1">
      <c r="A6457" s="144"/>
    </row>
    <row r="6458" spans="1:1">
      <c r="A6458" s="144"/>
    </row>
    <row r="6459" spans="1:1">
      <c r="A6459" s="144"/>
    </row>
    <row r="6460" spans="1:1">
      <c r="A6460" s="144"/>
    </row>
    <row r="6461" spans="1:1">
      <c r="A6461" s="144"/>
    </row>
    <row r="6462" spans="1:1">
      <c r="A6462" s="144"/>
    </row>
    <row r="6463" spans="1:1">
      <c r="A6463" s="144"/>
    </row>
    <row r="6464" spans="1:1">
      <c r="A6464" s="144"/>
    </row>
    <row r="6465" spans="1:1">
      <c r="A6465" s="144"/>
    </row>
    <row r="6466" spans="1:1">
      <c r="A6466" s="144"/>
    </row>
    <row r="6467" spans="1:1">
      <c r="A6467" s="144"/>
    </row>
    <row r="6468" spans="1:1">
      <c r="A6468" s="144"/>
    </row>
    <row r="6469" spans="1:1">
      <c r="A6469" s="144"/>
    </row>
    <row r="6470" spans="1:1">
      <c r="A6470" s="144"/>
    </row>
    <row r="6471" spans="1:1">
      <c r="A6471" s="144"/>
    </row>
    <row r="6472" spans="1:1">
      <c r="A6472" s="144"/>
    </row>
    <row r="6473" spans="1:1">
      <c r="A6473" s="144"/>
    </row>
    <row r="6474" spans="1:1">
      <c r="A6474" s="144"/>
    </row>
    <row r="6475" spans="1:1">
      <c r="A6475" s="144"/>
    </row>
    <row r="6476" spans="1:1">
      <c r="A6476" s="144"/>
    </row>
    <row r="6477" spans="1:1">
      <c r="A6477" s="144"/>
    </row>
    <row r="6478" spans="1:1">
      <c r="A6478" s="144"/>
    </row>
    <row r="6479" spans="1:1">
      <c r="A6479" s="144"/>
    </row>
    <row r="6480" spans="1:1">
      <c r="A6480" s="144"/>
    </row>
    <row r="6481" spans="1:1">
      <c r="A6481" s="144"/>
    </row>
    <row r="6482" spans="1:1">
      <c r="A6482" s="144"/>
    </row>
    <row r="6483" spans="1:1">
      <c r="A6483" s="144"/>
    </row>
    <row r="6484" spans="1:1">
      <c r="A6484" s="144"/>
    </row>
    <row r="6485" spans="1:1">
      <c r="A6485" s="144"/>
    </row>
    <row r="6486" spans="1:1">
      <c r="A6486" s="144"/>
    </row>
    <row r="6487" spans="1:1">
      <c r="A6487" s="144"/>
    </row>
    <row r="6488" spans="1:1">
      <c r="A6488" s="144"/>
    </row>
    <row r="6489" spans="1:1">
      <c r="A6489" s="144"/>
    </row>
    <row r="6490" spans="1:1">
      <c r="A6490" s="144"/>
    </row>
    <row r="6491" spans="1:1">
      <c r="A6491" s="144"/>
    </row>
    <row r="6492" spans="1:1">
      <c r="A6492" s="144"/>
    </row>
    <row r="6493" spans="1:1">
      <c r="A6493" s="144"/>
    </row>
    <row r="6494" spans="1:1">
      <c r="A6494" s="144"/>
    </row>
    <row r="6495" spans="1:1">
      <c r="A6495" s="144"/>
    </row>
    <row r="6496" spans="1:1">
      <c r="A6496" s="144"/>
    </row>
    <row r="6497" spans="1:1">
      <c r="A6497" s="144"/>
    </row>
    <row r="6498" spans="1:1">
      <c r="A6498" s="144"/>
    </row>
    <row r="6499" spans="1:1">
      <c r="A6499" s="144"/>
    </row>
    <row r="6500" spans="1:1">
      <c r="A6500" s="144"/>
    </row>
    <row r="6501" spans="1:1">
      <c r="A6501" s="144"/>
    </row>
    <row r="6502" spans="1:1">
      <c r="A6502" s="144"/>
    </row>
    <row r="6503" spans="1:1">
      <c r="A6503" s="144"/>
    </row>
    <row r="6504" spans="1:1">
      <c r="A6504" s="144"/>
    </row>
    <row r="6505" spans="1:1">
      <c r="A6505" s="144"/>
    </row>
    <row r="6506" spans="1:1">
      <c r="A6506" s="144"/>
    </row>
    <row r="6507" spans="1:1">
      <c r="A6507" s="144"/>
    </row>
    <row r="6508" spans="1:1">
      <c r="A6508" s="144"/>
    </row>
    <row r="6509" spans="1:1">
      <c r="A6509" s="144"/>
    </row>
    <row r="6510" spans="1:1">
      <c r="A6510" s="144"/>
    </row>
    <row r="6511" spans="1:1">
      <c r="A6511" s="144"/>
    </row>
    <row r="6512" spans="1:1">
      <c r="A6512" s="144"/>
    </row>
    <row r="6513" spans="1:1">
      <c r="A6513" s="144"/>
    </row>
    <row r="6514" spans="1:1">
      <c r="A6514" s="144"/>
    </row>
    <row r="6515" spans="1:1">
      <c r="A6515" s="144"/>
    </row>
    <row r="6516" spans="1:1">
      <c r="A6516" s="144"/>
    </row>
    <row r="6517" spans="1:1">
      <c r="A6517" s="144"/>
    </row>
    <row r="6518" spans="1:1">
      <c r="A6518" s="144"/>
    </row>
    <row r="6519" spans="1:1">
      <c r="A6519" s="144"/>
    </row>
    <row r="6520" spans="1:1">
      <c r="A6520" s="144"/>
    </row>
    <row r="6521" spans="1:1">
      <c r="A6521" s="144"/>
    </row>
    <row r="6522" spans="1:1">
      <c r="A6522" s="144"/>
    </row>
    <row r="6523" spans="1:1">
      <c r="A6523" s="144"/>
    </row>
    <row r="6524" spans="1:1">
      <c r="A6524" s="144"/>
    </row>
    <row r="6525" spans="1:1">
      <c r="A6525" s="144"/>
    </row>
    <row r="6526" spans="1:1">
      <c r="A6526" s="144"/>
    </row>
    <row r="6527" spans="1:1">
      <c r="A6527" s="144"/>
    </row>
    <row r="6528" spans="1:1">
      <c r="A6528" s="144"/>
    </row>
    <row r="6529" spans="1:1">
      <c r="A6529" s="144"/>
    </row>
    <row r="6530" spans="1:1">
      <c r="A6530" s="144"/>
    </row>
    <row r="6531" spans="1:1">
      <c r="A6531" s="144"/>
    </row>
    <row r="6532" spans="1:1">
      <c r="A6532" s="144"/>
    </row>
    <row r="6533" spans="1:1">
      <c r="A6533" s="144"/>
    </row>
    <row r="6534" spans="1:1">
      <c r="A6534" s="144"/>
    </row>
    <row r="6535" spans="1:1">
      <c r="A6535" s="144"/>
    </row>
    <row r="6536" spans="1:1">
      <c r="A6536" s="144"/>
    </row>
    <row r="6537" spans="1:1">
      <c r="A6537" s="144"/>
    </row>
    <row r="6538" spans="1:1">
      <c r="A6538" s="144"/>
    </row>
    <row r="6539" spans="1:1">
      <c r="A6539" s="144"/>
    </row>
    <row r="6540" spans="1:1">
      <c r="A6540" s="144"/>
    </row>
    <row r="6541" spans="1:1">
      <c r="A6541" s="144"/>
    </row>
    <row r="6542" spans="1:1">
      <c r="A6542" s="144"/>
    </row>
    <row r="6543" spans="1:1">
      <c r="A6543" s="144"/>
    </row>
    <row r="6544" spans="1:1">
      <c r="A6544" s="144"/>
    </row>
    <row r="6545" spans="1:1">
      <c r="A6545" s="144"/>
    </row>
    <row r="6546" spans="1:1">
      <c r="A6546" s="144"/>
    </row>
    <row r="6547" spans="1:1">
      <c r="A6547" s="144"/>
    </row>
    <row r="6548" spans="1:1">
      <c r="A6548" s="144"/>
    </row>
    <row r="6549" spans="1:1">
      <c r="A6549" s="144"/>
    </row>
    <row r="6550" spans="1:1">
      <c r="A6550" s="144"/>
    </row>
    <row r="6551" spans="1:1">
      <c r="A6551" s="144"/>
    </row>
    <row r="6552" spans="1:1">
      <c r="A6552" s="144"/>
    </row>
    <row r="6553" spans="1:1">
      <c r="A6553" s="144"/>
    </row>
    <row r="6554" spans="1:1">
      <c r="A6554" s="144"/>
    </row>
    <row r="6555" spans="1:1">
      <c r="A6555" s="144"/>
    </row>
    <row r="6556" spans="1:1">
      <c r="A6556" s="144"/>
    </row>
    <row r="6557" spans="1:1">
      <c r="A6557" s="144"/>
    </row>
    <row r="6558" spans="1:1">
      <c r="A6558" s="144"/>
    </row>
    <row r="6559" spans="1:1">
      <c r="A6559" s="144"/>
    </row>
    <row r="6560" spans="1:1">
      <c r="A6560" s="144"/>
    </row>
    <row r="6561" spans="1:1">
      <c r="A6561" s="144"/>
    </row>
    <row r="6562" spans="1:1">
      <c r="A6562" s="144"/>
    </row>
    <row r="6563" spans="1:1">
      <c r="A6563" s="144"/>
    </row>
    <row r="6564" spans="1:1">
      <c r="A6564" s="144"/>
    </row>
    <row r="6565" spans="1:1">
      <c r="A6565" s="144"/>
    </row>
    <row r="6566" spans="1:1">
      <c r="A6566" s="144"/>
    </row>
    <row r="6567" spans="1:1">
      <c r="A6567" s="144"/>
    </row>
    <row r="6568" spans="1:1">
      <c r="A6568" s="144"/>
    </row>
    <row r="6569" spans="1:1">
      <c r="A6569" s="144"/>
    </row>
    <row r="6570" spans="1:1">
      <c r="A6570" s="144"/>
    </row>
    <row r="6571" spans="1:1">
      <c r="A6571" s="144"/>
    </row>
    <row r="6572" spans="1:1">
      <c r="A6572" s="144"/>
    </row>
    <row r="6573" spans="1:1">
      <c r="A6573" s="144"/>
    </row>
    <row r="6574" spans="1:1">
      <c r="A6574" s="144"/>
    </row>
    <row r="6575" spans="1:1">
      <c r="A6575" s="144"/>
    </row>
    <row r="6576" spans="1:1">
      <c r="A6576" s="144"/>
    </row>
    <row r="6577" spans="1:1">
      <c r="A6577" s="144"/>
    </row>
    <row r="6578" spans="1:1">
      <c r="A6578" s="144"/>
    </row>
    <row r="6579" spans="1:1">
      <c r="A6579" s="144"/>
    </row>
    <row r="6580" spans="1:1">
      <c r="A6580" s="144"/>
    </row>
    <row r="6581" spans="1:1">
      <c r="A6581" s="144"/>
    </row>
    <row r="6582" spans="1:1">
      <c r="A6582" s="144"/>
    </row>
    <row r="6583" spans="1:1">
      <c r="A6583" s="144"/>
    </row>
    <row r="6584" spans="1:1">
      <c r="A6584" s="144"/>
    </row>
    <row r="6585" spans="1:1">
      <c r="A6585" s="144"/>
    </row>
    <row r="6586" spans="1:1">
      <c r="A6586" s="144"/>
    </row>
    <row r="6587" spans="1:1">
      <c r="A6587" s="144"/>
    </row>
    <row r="6588" spans="1:1">
      <c r="A6588" s="144"/>
    </row>
    <row r="6589" spans="1:1">
      <c r="A6589" s="144"/>
    </row>
    <row r="6590" spans="1:1">
      <c r="A6590" s="144"/>
    </row>
    <row r="6591" spans="1:1">
      <c r="A6591" s="144"/>
    </row>
    <row r="6592" spans="1:1">
      <c r="A6592" s="144"/>
    </row>
    <row r="6593" spans="1:1">
      <c r="A6593" s="144"/>
    </row>
    <row r="6594" spans="1:1">
      <c r="A6594" s="144"/>
    </row>
    <row r="6595" spans="1:1">
      <c r="A6595" s="144"/>
    </row>
    <row r="6596" spans="1:1">
      <c r="A6596" s="144"/>
    </row>
    <row r="6597" spans="1:1">
      <c r="A6597" s="144"/>
    </row>
    <row r="6598" spans="1:1">
      <c r="A6598" s="144"/>
    </row>
    <row r="6599" spans="1:1">
      <c r="A6599" s="144"/>
    </row>
    <row r="6600" spans="1:1">
      <c r="A6600" s="144"/>
    </row>
    <row r="6601" spans="1:1">
      <c r="A6601" s="144"/>
    </row>
    <row r="6602" spans="1:1">
      <c r="A6602" s="144"/>
    </row>
    <row r="6603" spans="1:1">
      <c r="A6603" s="144"/>
    </row>
    <row r="6604" spans="1:1">
      <c r="A6604" s="144"/>
    </row>
    <row r="6605" spans="1:1">
      <c r="A6605" s="144"/>
    </row>
    <row r="6606" spans="1:1">
      <c r="A6606" s="144"/>
    </row>
    <row r="6607" spans="1:1">
      <c r="A6607" s="144"/>
    </row>
    <row r="6608" spans="1:1">
      <c r="A6608" s="144"/>
    </row>
    <row r="6609" spans="1:1">
      <c r="A6609" s="144"/>
    </row>
    <row r="6610" spans="1:1">
      <c r="A6610" s="144"/>
    </row>
    <row r="6611" spans="1:1">
      <c r="A6611" s="144"/>
    </row>
    <row r="6612" spans="1:1">
      <c r="A6612" s="144"/>
    </row>
    <row r="6613" spans="1:1">
      <c r="A6613" s="144"/>
    </row>
    <row r="6614" spans="1:1">
      <c r="A6614" s="144"/>
    </row>
    <row r="6615" spans="1:1">
      <c r="A6615" s="144"/>
    </row>
    <row r="6616" spans="1:1">
      <c r="A6616" s="144"/>
    </row>
    <row r="6617" spans="1:1">
      <c r="A6617" s="144"/>
    </row>
    <row r="6618" spans="1:1">
      <c r="A6618" s="144"/>
    </row>
    <row r="6619" spans="1:1">
      <c r="A6619" s="144"/>
    </row>
    <row r="6620" spans="1:1">
      <c r="A6620" s="144"/>
    </row>
    <row r="6621" spans="1:1">
      <c r="A6621" s="144"/>
    </row>
    <row r="6622" spans="1:1">
      <c r="A6622" s="144"/>
    </row>
    <row r="6623" spans="1:1">
      <c r="A6623" s="144"/>
    </row>
    <row r="6624" spans="1:1">
      <c r="A6624" s="144"/>
    </row>
    <row r="6625" spans="1:1">
      <c r="A6625" s="144"/>
    </row>
    <row r="6626" spans="1:1">
      <c r="A6626" s="144"/>
    </row>
    <row r="6627" spans="1:1">
      <c r="A6627" s="144"/>
    </row>
    <row r="6628" spans="1:1">
      <c r="A6628" s="144"/>
    </row>
    <row r="6629" spans="1:1">
      <c r="A6629" s="144"/>
    </row>
    <row r="6630" spans="1:1">
      <c r="A6630" s="144"/>
    </row>
    <row r="6631" spans="1:1">
      <c r="A6631" s="144"/>
    </row>
    <row r="6632" spans="1:1">
      <c r="A6632" s="144"/>
    </row>
    <row r="6633" spans="1:1">
      <c r="A6633" s="144"/>
    </row>
    <row r="6634" spans="1:1">
      <c r="A6634" s="144"/>
    </row>
    <row r="6635" spans="1:1">
      <c r="A6635" s="144"/>
    </row>
    <row r="6636" spans="1:1">
      <c r="A6636" s="144"/>
    </row>
    <row r="6637" spans="1:1">
      <c r="A6637" s="144"/>
    </row>
    <row r="6638" spans="1:1">
      <c r="A6638" s="144"/>
    </row>
    <row r="6639" spans="1:1">
      <c r="A6639" s="144"/>
    </row>
    <row r="6640" spans="1:1">
      <c r="A6640" s="144"/>
    </row>
    <row r="6641" spans="1:1">
      <c r="A6641" s="144"/>
    </row>
    <row r="6642" spans="1:1">
      <c r="A6642" s="144"/>
    </row>
    <row r="6643" spans="1:1">
      <c r="A6643" s="144"/>
    </row>
    <row r="6644" spans="1:1">
      <c r="A6644" s="144"/>
    </row>
    <row r="6645" spans="1:1">
      <c r="A6645" s="144"/>
    </row>
    <row r="6646" spans="1:1">
      <c r="A6646" s="144"/>
    </row>
    <row r="6647" spans="1:1">
      <c r="A6647" s="144"/>
    </row>
    <row r="6648" spans="1:1">
      <c r="A6648" s="144"/>
    </row>
    <row r="6649" spans="1:1">
      <c r="A6649" s="144"/>
    </row>
    <row r="6650" spans="1:1">
      <c r="A6650" s="144"/>
    </row>
    <row r="6651" spans="1:1">
      <c r="A6651" s="144"/>
    </row>
    <row r="6652" spans="1:1">
      <c r="A6652" s="144"/>
    </row>
    <row r="6653" spans="1:1">
      <c r="A6653" s="144"/>
    </row>
    <row r="6654" spans="1:1">
      <c r="A6654" s="144"/>
    </row>
    <row r="6655" spans="1:1">
      <c r="A6655" s="144"/>
    </row>
    <row r="6656" spans="1:1">
      <c r="A6656" s="144"/>
    </row>
    <row r="6657" spans="1:1">
      <c r="A6657" s="144"/>
    </row>
    <row r="6658" spans="1:1">
      <c r="A6658" s="144"/>
    </row>
    <row r="6659" spans="1:1">
      <c r="A6659" s="144"/>
    </row>
    <row r="6660" spans="1:1">
      <c r="A6660" s="144"/>
    </row>
    <row r="6661" spans="1:1">
      <c r="A6661" s="144"/>
    </row>
    <row r="6662" spans="1:1">
      <c r="A6662" s="144"/>
    </row>
    <row r="6663" spans="1:1">
      <c r="A6663" s="144"/>
    </row>
    <row r="6664" spans="1:1">
      <c r="A6664" s="144"/>
    </row>
    <row r="6665" spans="1:1">
      <c r="A6665" s="144"/>
    </row>
    <row r="6666" spans="1:1">
      <c r="A6666" s="144"/>
    </row>
    <row r="6667" spans="1:1">
      <c r="A6667" s="144"/>
    </row>
    <row r="6668" spans="1:1">
      <c r="A6668" s="144"/>
    </row>
    <row r="6669" spans="1:1">
      <c r="A6669" s="144"/>
    </row>
    <row r="6670" spans="1:1">
      <c r="A6670" s="144"/>
    </row>
    <row r="6671" spans="1:1">
      <c r="A6671" s="144"/>
    </row>
    <row r="6672" spans="1:1">
      <c r="A6672" s="144"/>
    </row>
    <row r="6673" spans="1:1">
      <c r="A6673" s="144"/>
    </row>
    <row r="6674" spans="1:1">
      <c r="A6674" s="144"/>
    </row>
    <row r="6675" spans="1:1">
      <c r="A6675" s="144"/>
    </row>
    <row r="6676" spans="1:1">
      <c r="A6676" s="144"/>
    </row>
    <row r="6677" spans="1:1">
      <c r="A6677" s="144"/>
    </row>
    <row r="6678" spans="1:1">
      <c r="A6678" s="144"/>
    </row>
    <row r="6679" spans="1:1">
      <c r="A6679" s="144"/>
    </row>
    <row r="6680" spans="1:1">
      <c r="A6680" s="144"/>
    </row>
    <row r="6681" spans="1:1">
      <c r="A6681" s="144"/>
    </row>
    <row r="6682" spans="1:1">
      <c r="A6682" s="144"/>
    </row>
    <row r="6683" spans="1:1">
      <c r="A6683" s="144"/>
    </row>
    <row r="6684" spans="1:1">
      <c r="A6684" s="144"/>
    </row>
    <row r="6685" spans="1:1">
      <c r="A6685" s="144"/>
    </row>
    <row r="6686" spans="1:1">
      <c r="A6686" s="144"/>
    </row>
    <row r="6687" spans="1:1">
      <c r="A6687" s="144"/>
    </row>
    <row r="6688" spans="1:1">
      <c r="A6688" s="144"/>
    </row>
    <row r="6689" spans="1:1">
      <c r="A6689" s="144"/>
    </row>
    <row r="6690" spans="1:1">
      <c r="A6690" s="144"/>
    </row>
    <row r="6691" spans="1:1">
      <c r="A6691" s="144"/>
    </row>
    <row r="6692" spans="1:1">
      <c r="A6692" s="144"/>
    </row>
    <row r="6693" spans="1:1">
      <c r="A6693" s="144"/>
    </row>
    <row r="6694" spans="1:1">
      <c r="A6694" s="144"/>
    </row>
    <row r="6695" spans="1:1">
      <c r="A6695" s="144"/>
    </row>
    <row r="6696" spans="1:1">
      <c r="A6696" s="144"/>
    </row>
    <row r="6697" spans="1:1">
      <c r="A6697" s="144"/>
    </row>
    <row r="6698" spans="1:1">
      <c r="A6698" s="144"/>
    </row>
    <row r="6699" spans="1:1">
      <c r="A6699" s="144"/>
    </row>
    <row r="6700" spans="1:1">
      <c r="A6700" s="144"/>
    </row>
    <row r="6701" spans="1:1">
      <c r="A6701" s="144"/>
    </row>
    <row r="6702" spans="1:1">
      <c r="A6702" s="144"/>
    </row>
    <row r="6703" spans="1:1">
      <c r="A6703" s="144"/>
    </row>
    <row r="6704" spans="1:1">
      <c r="A6704" s="144"/>
    </row>
    <row r="6705" spans="1:1">
      <c r="A6705" s="144"/>
    </row>
    <row r="6706" spans="1:1">
      <c r="A6706" s="144"/>
    </row>
    <row r="6707" spans="1:1">
      <c r="A6707" s="144"/>
    </row>
    <row r="6708" spans="1:1">
      <c r="A6708" s="144"/>
    </row>
    <row r="6709" spans="1:1">
      <c r="A6709" s="144"/>
    </row>
    <row r="6710" spans="1:1">
      <c r="A6710" s="144"/>
    </row>
    <row r="6711" spans="1:1">
      <c r="A6711" s="144"/>
    </row>
    <row r="6712" spans="1:1">
      <c r="A6712" s="144"/>
    </row>
    <row r="6713" spans="1:1">
      <c r="A6713" s="144"/>
    </row>
    <row r="6714" spans="1:1">
      <c r="A6714" s="144"/>
    </row>
    <row r="6715" spans="1:1">
      <c r="A6715" s="144"/>
    </row>
    <row r="6716" spans="1:1">
      <c r="A6716" s="144"/>
    </row>
    <row r="6717" spans="1:1">
      <c r="A6717" s="144"/>
    </row>
    <row r="6718" spans="1:1">
      <c r="A6718" s="144"/>
    </row>
    <row r="6719" spans="1:1">
      <c r="A6719" s="144"/>
    </row>
    <row r="6720" spans="1:1">
      <c r="A6720" s="144"/>
    </row>
    <row r="6721" spans="1:1">
      <c r="A6721" s="144"/>
    </row>
    <row r="6722" spans="1:1">
      <c r="A6722" s="144"/>
    </row>
    <row r="6723" spans="1:1">
      <c r="A6723" s="144"/>
    </row>
    <row r="6724" spans="1:1">
      <c r="A6724" s="144"/>
    </row>
    <row r="6725" spans="1:1">
      <c r="A6725" s="144"/>
    </row>
    <row r="6726" spans="1:1">
      <c r="A6726" s="144"/>
    </row>
    <row r="6727" spans="1:1">
      <c r="A6727" s="144"/>
    </row>
    <row r="6728" spans="1:1">
      <c r="A6728" s="144"/>
    </row>
    <row r="6729" spans="1:1">
      <c r="A6729" s="144"/>
    </row>
    <row r="6730" spans="1:1">
      <c r="A6730" s="144"/>
    </row>
    <row r="6731" spans="1:1">
      <c r="A6731" s="144"/>
    </row>
    <row r="6732" spans="1:1">
      <c r="A6732" s="144"/>
    </row>
    <row r="6733" spans="1:1">
      <c r="A6733" s="144"/>
    </row>
    <row r="6734" spans="1:1">
      <c r="A6734" s="144"/>
    </row>
    <row r="6735" spans="1:1">
      <c r="A6735" s="144"/>
    </row>
    <row r="6736" spans="1:1">
      <c r="A6736" s="144"/>
    </row>
    <row r="6737" spans="1:1">
      <c r="A6737" s="144"/>
    </row>
    <row r="6738" spans="1:1">
      <c r="A6738" s="144"/>
    </row>
    <row r="6739" spans="1:1">
      <c r="A6739" s="144"/>
    </row>
    <row r="6740" spans="1:1">
      <c r="A6740" s="144"/>
    </row>
    <row r="6741" spans="1:1">
      <c r="A6741" s="144"/>
    </row>
    <row r="6742" spans="1:1">
      <c r="A6742" s="144"/>
    </row>
    <row r="6743" spans="1:1">
      <c r="A6743" s="144"/>
    </row>
    <row r="6744" spans="1:1">
      <c r="A6744" s="144"/>
    </row>
    <row r="6745" spans="1:1">
      <c r="A6745" s="144"/>
    </row>
    <row r="6746" spans="1:1">
      <c r="A6746" s="144"/>
    </row>
    <row r="6747" spans="1:1">
      <c r="A6747" s="144"/>
    </row>
    <row r="6748" spans="1:1">
      <c r="A6748" s="144"/>
    </row>
    <row r="6749" spans="1:1">
      <c r="A6749" s="144"/>
    </row>
    <row r="6750" spans="1:1">
      <c r="A6750" s="144"/>
    </row>
    <row r="6751" spans="1:1">
      <c r="A6751" s="144"/>
    </row>
    <row r="6752" spans="1:1">
      <c r="A6752" s="144"/>
    </row>
    <row r="6753" spans="1:1">
      <c r="A6753" s="144"/>
    </row>
    <row r="6754" spans="1:1">
      <c r="A6754" s="144"/>
    </row>
    <row r="6755" spans="1:1">
      <c r="A6755" s="144"/>
    </row>
    <row r="6756" spans="1:1">
      <c r="A6756" s="144"/>
    </row>
    <row r="6757" spans="1:1">
      <c r="A6757" s="144"/>
    </row>
    <row r="6758" spans="1:1">
      <c r="A6758" s="144"/>
    </row>
    <row r="6759" spans="1:1">
      <c r="A6759" s="144"/>
    </row>
    <row r="6760" spans="1:1">
      <c r="A6760" s="144"/>
    </row>
    <row r="6761" spans="1:1">
      <c r="A6761" s="144"/>
    </row>
    <row r="6762" spans="1:1">
      <c r="A6762" s="144"/>
    </row>
    <row r="6763" spans="1:1">
      <c r="A6763" s="144"/>
    </row>
    <row r="6764" spans="1:1">
      <c r="A6764" s="144"/>
    </row>
    <row r="6765" spans="1:1">
      <c r="A6765" s="144"/>
    </row>
    <row r="6766" spans="1:1">
      <c r="A6766" s="144"/>
    </row>
    <row r="6767" spans="1:1">
      <c r="A6767" s="144"/>
    </row>
    <row r="6768" spans="1:1">
      <c r="A6768" s="144"/>
    </row>
    <row r="6769" spans="1:1">
      <c r="A6769" s="144"/>
    </row>
    <row r="6770" spans="1:1">
      <c r="A6770" s="144"/>
    </row>
    <row r="6771" spans="1:1">
      <c r="A6771" s="144"/>
    </row>
    <row r="6772" spans="1:1">
      <c r="A6772" s="144"/>
    </row>
    <row r="6773" spans="1:1">
      <c r="A6773" s="144"/>
    </row>
    <row r="6774" spans="1:1">
      <c r="A6774" s="144"/>
    </row>
    <row r="6775" spans="1:1">
      <c r="A6775" s="144"/>
    </row>
    <row r="6776" spans="1:1">
      <c r="A6776" s="144"/>
    </row>
    <row r="6777" spans="1:1">
      <c r="A6777" s="144"/>
    </row>
    <row r="6778" spans="1:1">
      <c r="A6778" s="144"/>
    </row>
    <row r="6779" spans="1:1">
      <c r="A6779" s="144"/>
    </row>
    <row r="6780" spans="1:1">
      <c r="A6780" s="144"/>
    </row>
    <row r="6781" spans="1:1">
      <c r="A6781" s="144"/>
    </row>
    <row r="6782" spans="1:1">
      <c r="A6782" s="144"/>
    </row>
    <row r="6783" spans="1:1">
      <c r="A6783" s="144"/>
    </row>
    <row r="6784" spans="1:1">
      <c r="A6784" s="144"/>
    </row>
    <row r="6785" spans="1:1">
      <c r="A6785" s="144"/>
    </row>
    <row r="6786" spans="1:1">
      <c r="A6786" s="144"/>
    </row>
    <row r="6787" spans="1:1">
      <c r="A6787" s="144"/>
    </row>
    <row r="6788" spans="1:1">
      <c r="A6788" s="144"/>
    </row>
    <row r="6789" spans="1:1">
      <c r="A6789" s="144"/>
    </row>
    <row r="6790" spans="1:1">
      <c r="A6790" s="144"/>
    </row>
    <row r="6791" spans="1:1">
      <c r="A6791" s="144"/>
    </row>
    <row r="6792" spans="1:1">
      <c r="A6792" s="144"/>
    </row>
    <row r="6793" spans="1:1">
      <c r="A6793" s="144"/>
    </row>
    <row r="6794" spans="1:1">
      <c r="A6794" s="144"/>
    </row>
    <row r="6795" spans="1:1">
      <c r="A6795" s="144"/>
    </row>
    <row r="6796" spans="1:1">
      <c r="A6796" s="144"/>
    </row>
    <row r="6797" spans="1:1">
      <c r="A6797" s="144"/>
    </row>
    <row r="6798" spans="1:1">
      <c r="A6798" s="144"/>
    </row>
    <row r="6799" spans="1:1">
      <c r="A6799" s="144"/>
    </row>
    <row r="6800" spans="1:1">
      <c r="A6800" s="144"/>
    </row>
    <row r="6801" spans="1:1">
      <c r="A6801" s="144"/>
    </row>
    <row r="6802" spans="1:1">
      <c r="A6802" s="144"/>
    </row>
    <row r="6803" spans="1:1">
      <c r="A6803" s="144"/>
    </row>
    <row r="6804" spans="1:1">
      <c r="A6804" s="144"/>
    </row>
    <row r="6805" spans="1:1">
      <c r="A6805" s="144"/>
    </row>
    <row r="6806" spans="1:1">
      <c r="A6806" s="144"/>
    </row>
    <row r="6807" spans="1:1">
      <c r="A6807" s="144"/>
    </row>
    <row r="6808" spans="1:1">
      <c r="A6808" s="144"/>
    </row>
    <row r="6809" spans="1:1">
      <c r="A6809" s="144"/>
    </row>
    <row r="6810" spans="1:1">
      <c r="A6810" s="144"/>
    </row>
    <row r="6811" spans="1:1">
      <c r="A6811" s="144"/>
    </row>
    <row r="6812" spans="1:1">
      <c r="A6812" s="144"/>
    </row>
    <row r="6813" spans="1:1">
      <c r="A6813" s="144"/>
    </row>
    <row r="6814" spans="1:1">
      <c r="A6814" s="144"/>
    </row>
    <row r="6815" spans="1:1">
      <c r="A6815" s="144"/>
    </row>
    <row r="6816" spans="1:1">
      <c r="A6816" s="144"/>
    </row>
    <row r="6817" spans="1:1">
      <c r="A6817" s="144"/>
    </row>
    <row r="6818" spans="1:1">
      <c r="A6818" s="144"/>
    </row>
    <row r="6819" spans="1:1">
      <c r="A6819" s="144"/>
    </row>
    <row r="6820" spans="1:1">
      <c r="A6820" s="144"/>
    </row>
    <row r="6821" spans="1:1">
      <c r="A6821" s="144"/>
    </row>
    <row r="6822" spans="1:1">
      <c r="A6822" s="144"/>
    </row>
    <row r="6823" spans="1:1">
      <c r="A6823" s="144"/>
    </row>
    <row r="6824" spans="1:1">
      <c r="A6824" s="144"/>
    </row>
    <row r="6825" spans="1:1">
      <c r="A6825" s="144"/>
    </row>
    <row r="6826" spans="1:1">
      <c r="A6826" s="144"/>
    </row>
    <row r="6827" spans="1:1">
      <c r="A6827" s="144"/>
    </row>
    <row r="6828" spans="1:1">
      <c r="A6828" s="144"/>
    </row>
    <row r="6829" spans="1:1">
      <c r="A6829" s="144"/>
    </row>
    <row r="6830" spans="1:1">
      <c r="A6830" s="144"/>
    </row>
    <row r="6831" spans="1:1">
      <c r="A6831" s="144"/>
    </row>
    <row r="6832" spans="1:1">
      <c r="A6832" s="144"/>
    </row>
    <row r="6833" spans="1:1">
      <c r="A6833" s="144"/>
    </row>
    <row r="6834" spans="1:1">
      <c r="A6834" s="144"/>
    </row>
    <row r="6835" spans="1:1">
      <c r="A6835" s="144"/>
    </row>
    <row r="6836" spans="1:1">
      <c r="A6836" s="144"/>
    </row>
    <row r="6837" spans="1:1">
      <c r="A6837" s="144"/>
    </row>
    <row r="6838" spans="1:1">
      <c r="A6838" s="144"/>
    </row>
    <row r="6839" spans="1:1">
      <c r="A6839" s="144"/>
    </row>
    <row r="6840" spans="1:1">
      <c r="A6840" s="144"/>
    </row>
    <row r="6841" spans="1:1">
      <c r="A6841" s="144"/>
    </row>
    <row r="6842" spans="1:1">
      <c r="A6842" s="144"/>
    </row>
    <row r="6843" spans="1:1">
      <c r="A6843" s="144"/>
    </row>
    <row r="6844" spans="1:1">
      <c r="A6844" s="144"/>
    </row>
    <row r="6845" spans="1:1">
      <c r="A6845" s="144"/>
    </row>
    <row r="6846" spans="1:1">
      <c r="A6846" s="144"/>
    </row>
    <row r="6847" spans="1:1">
      <c r="A6847" s="144"/>
    </row>
    <row r="6848" spans="1:1">
      <c r="A6848" s="144"/>
    </row>
    <row r="6849" spans="1:1">
      <c r="A6849" s="144"/>
    </row>
    <row r="6850" spans="1:1">
      <c r="A6850" s="144"/>
    </row>
    <row r="6851" spans="1:1">
      <c r="A6851" s="144"/>
    </row>
    <row r="6852" spans="1:1">
      <c r="A6852" s="144"/>
    </row>
    <row r="6853" spans="1:1">
      <c r="A6853" s="144"/>
    </row>
    <row r="6854" spans="1:1">
      <c r="A6854" s="144"/>
    </row>
    <row r="6855" spans="1:1">
      <c r="A6855" s="144"/>
    </row>
    <row r="6856" spans="1:1">
      <c r="A6856" s="144"/>
    </row>
    <row r="6857" spans="1:1">
      <c r="A6857" s="144"/>
    </row>
    <row r="6858" spans="1:1">
      <c r="A6858" s="144"/>
    </row>
    <row r="6859" spans="1:1">
      <c r="A6859" s="144"/>
    </row>
    <row r="6860" spans="1:1">
      <c r="A6860" s="144"/>
    </row>
    <row r="6861" spans="1:1">
      <c r="A6861" s="144"/>
    </row>
    <row r="6862" spans="1:1">
      <c r="A6862" s="144"/>
    </row>
    <row r="6863" spans="1:1">
      <c r="A6863" s="144"/>
    </row>
    <row r="6864" spans="1:1">
      <c r="A6864" s="144"/>
    </row>
    <row r="6865" spans="1:1">
      <c r="A6865" s="144"/>
    </row>
    <row r="6866" spans="1:1">
      <c r="A6866" s="144"/>
    </row>
    <row r="6867" spans="1:1">
      <c r="A6867" s="144"/>
    </row>
    <row r="6868" spans="1:1">
      <c r="A6868" s="144"/>
    </row>
    <row r="6869" spans="1:1">
      <c r="A6869" s="144"/>
    </row>
    <row r="6870" spans="1:1">
      <c r="A6870" s="144"/>
    </row>
    <row r="6871" spans="1:1">
      <c r="A6871" s="144"/>
    </row>
    <row r="6872" spans="1:1">
      <c r="A6872" s="144"/>
    </row>
    <row r="6873" spans="1:1">
      <c r="A6873" s="144"/>
    </row>
    <row r="6874" spans="1:1">
      <c r="A6874" s="144"/>
    </row>
    <row r="6875" spans="1:1">
      <c r="A6875" s="144"/>
    </row>
    <row r="6876" spans="1:1">
      <c r="A6876" s="144"/>
    </row>
    <row r="6877" spans="1:1">
      <c r="A6877" s="144"/>
    </row>
    <row r="6878" spans="1:1">
      <c r="A6878" s="144"/>
    </row>
    <row r="6879" spans="1:1">
      <c r="A6879" s="144"/>
    </row>
    <row r="6880" spans="1:1">
      <c r="A6880" s="144"/>
    </row>
    <row r="6881" spans="1:1">
      <c r="A6881" s="144"/>
    </row>
    <row r="6882" spans="1:1">
      <c r="A6882" s="144"/>
    </row>
    <row r="6883" spans="1:1">
      <c r="A6883" s="144"/>
    </row>
    <row r="6884" spans="1:1">
      <c r="A6884" s="144"/>
    </row>
    <row r="6885" spans="1:1">
      <c r="A6885" s="144"/>
    </row>
    <row r="6886" spans="1:1">
      <c r="A6886" s="144"/>
    </row>
    <row r="6887" spans="1:1">
      <c r="A6887" s="144"/>
    </row>
    <row r="6888" spans="1:1">
      <c r="A6888" s="144"/>
    </row>
    <row r="6889" spans="1:1">
      <c r="A6889" s="144"/>
    </row>
    <row r="6890" spans="1:1">
      <c r="A6890" s="144"/>
    </row>
    <row r="6891" spans="1:1">
      <c r="A6891" s="144"/>
    </row>
    <row r="6892" spans="1:1">
      <c r="A6892" s="144"/>
    </row>
    <row r="6893" spans="1:1">
      <c r="A6893" s="144"/>
    </row>
    <row r="6894" spans="1:1">
      <c r="A6894" s="144"/>
    </row>
    <row r="6895" spans="1:1">
      <c r="A6895" s="144"/>
    </row>
    <row r="6896" spans="1:1">
      <c r="A6896" s="144"/>
    </row>
    <row r="6897" spans="1:1">
      <c r="A6897" s="144"/>
    </row>
    <row r="6898" spans="1:1">
      <c r="A6898" s="144"/>
    </row>
    <row r="6899" spans="1:1">
      <c r="A6899" s="144"/>
    </row>
    <row r="6900" spans="1:1">
      <c r="A6900" s="144"/>
    </row>
    <row r="6901" spans="1:1">
      <c r="A6901" s="144"/>
    </row>
    <row r="6902" spans="1:1">
      <c r="A6902" s="144"/>
    </row>
    <row r="6903" spans="1:1">
      <c r="A6903" s="144"/>
    </row>
    <row r="6904" spans="1:1">
      <c r="A6904" s="144"/>
    </row>
    <row r="6905" spans="1:1">
      <c r="A6905" s="144"/>
    </row>
    <row r="6906" spans="1:1">
      <c r="A6906" s="144"/>
    </row>
    <row r="6907" spans="1:1">
      <c r="A6907" s="144"/>
    </row>
    <row r="6908" spans="1:1">
      <c r="A6908" s="144"/>
    </row>
    <row r="6909" spans="1:1">
      <c r="A6909" s="144"/>
    </row>
    <row r="6910" spans="1:1">
      <c r="A6910" s="144"/>
    </row>
    <row r="6911" spans="1:1">
      <c r="A6911" s="144"/>
    </row>
    <row r="6912" spans="1:1">
      <c r="A6912" s="144"/>
    </row>
    <row r="6913" spans="1:1">
      <c r="A6913" s="144"/>
    </row>
    <row r="6914" spans="1:1">
      <c r="A6914" s="144"/>
    </row>
    <row r="6915" spans="1:1">
      <c r="A6915" s="144"/>
    </row>
    <row r="6916" spans="1:1">
      <c r="A6916" s="144"/>
    </row>
    <row r="6917" spans="1:1">
      <c r="A6917" s="144"/>
    </row>
    <row r="6918" spans="1:1">
      <c r="A6918" s="144"/>
    </row>
    <row r="6919" spans="1:1">
      <c r="A6919" s="144"/>
    </row>
    <row r="6920" spans="1:1">
      <c r="A6920" s="144"/>
    </row>
    <row r="6921" spans="1:1">
      <c r="A6921" s="144"/>
    </row>
    <row r="6922" spans="1:1">
      <c r="A6922" s="144"/>
    </row>
    <row r="6923" spans="1:1">
      <c r="A6923" s="144"/>
    </row>
    <row r="6924" spans="1:1">
      <c r="A6924" s="144"/>
    </row>
    <row r="6925" spans="1:1">
      <c r="A6925" s="144"/>
    </row>
    <row r="6926" spans="1:1">
      <c r="A6926" s="144"/>
    </row>
    <row r="6927" spans="1:1">
      <c r="A6927" s="144"/>
    </row>
    <row r="6928" spans="1:1">
      <c r="A6928" s="144"/>
    </row>
    <row r="6929" spans="1:1">
      <c r="A6929" s="144"/>
    </row>
    <row r="6930" spans="1:1">
      <c r="A6930" s="144"/>
    </row>
    <row r="6931" spans="1:1">
      <c r="A6931" s="144"/>
    </row>
    <row r="6932" spans="1:1">
      <c r="A6932" s="144"/>
    </row>
    <row r="6933" spans="1:1">
      <c r="A6933" s="144"/>
    </row>
    <row r="6934" spans="1:1">
      <c r="A6934" s="144"/>
    </row>
    <row r="6935" spans="1:1">
      <c r="A6935" s="144"/>
    </row>
    <row r="6936" spans="1:1">
      <c r="A6936" s="144"/>
    </row>
    <row r="6937" spans="1:1">
      <c r="A6937" s="144"/>
    </row>
    <row r="6938" spans="1:1">
      <c r="A6938" s="144"/>
    </row>
    <row r="6939" spans="1:1">
      <c r="A6939" s="144"/>
    </row>
    <row r="6940" spans="1:1">
      <c r="A6940" s="144"/>
    </row>
    <row r="6941" spans="1:1">
      <c r="A6941" s="144"/>
    </row>
    <row r="6942" spans="1:1">
      <c r="A6942" s="144"/>
    </row>
    <row r="6943" spans="1:1">
      <c r="A6943" s="144"/>
    </row>
    <row r="6944" spans="1:1">
      <c r="A6944" s="144"/>
    </row>
    <row r="6945" spans="1:1">
      <c r="A6945" s="144"/>
    </row>
    <row r="6946" spans="1:1">
      <c r="A6946" s="144"/>
    </row>
    <row r="6947" spans="1:1">
      <c r="A6947" s="144"/>
    </row>
    <row r="6948" spans="1:1">
      <c r="A6948" s="144"/>
    </row>
    <row r="6949" spans="1:1">
      <c r="A6949" s="144"/>
    </row>
    <row r="6950" spans="1:1">
      <c r="A6950" s="144"/>
    </row>
    <row r="6951" spans="1:1">
      <c r="A6951" s="144"/>
    </row>
    <row r="6952" spans="1:1">
      <c r="A6952" s="144"/>
    </row>
    <row r="6953" spans="1:1">
      <c r="A6953" s="144"/>
    </row>
    <row r="6954" spans="1:1">
      <c r="A6954" s="144"/>
    </row>
    <row r="6955" spans="1:1">
      <c r="A6955" s="144"/>
    </row>
    <row r="6956" spans="1:1">
      <c r="A6956" s="144"/>
    </row>
    <row r="6957" spans="1:1">
      <c r="A6957" s="144"/>
    </row>
    <row r="6958" spans="1:1">
      <c r="A6958" s="144"/>
    </row>
    <row r="6959" spans="1:1">
      <c r="A6959" s="144"/>
    </row>
    <row r="6960" spans="1:1">
      <c r="A6960" s="144"/>
    </row>
    <row r="6961" spans="1:1">
      <c r="A6961" s="144"/>
    </row>
    <row r="6962" spans="1:1">
      <c r="A6962" s="144"/>
    </row>
    <row r="6963" spans="1:1">
      <c r="A6963" s="144"/>
    </row>
    <row r="6964" spans="1:1">
      <c r="A6964" s="144"/>
    </row>
    <row r="6965" spans="1:1">
      <c r="A6965" s="144"/>
    </row>
    <row r="6966" spans="1:1">
      <c r="A6966" s="144"/>
    </row>
    <row r="6967" spans="1:1">
      <c r="A6967" s="144"/>
    </row>
    <row r="6968" spans="1:1">
      <c r="A6968" s="144"/>
    </row>
    <row r="6969" spans="1:1">
      <c r="A6969" s="144"/>
    </row>
    <row r="6970" spans="1:1">
      <c r="A6970" s="144"/>
    </row>
    <row r="6971" spans="1:1">
      <c r="A6971" s="144"/>
    </row>
    <row r="6972" spans="1:1">
      <c r="A6972" s="144"/>
    </row>
    <row r="6973" spans="1:1">
      <c r="A6973" s="144"/>
    </row>
    <row r="6974" spans="1:1">
      <c r="A6974" s="144"/>
    </row>
    <row r="6975" spans="1:1">
      <c r="A6975" s="144"/>
    </row>
    <row r="6976" spans="1:1">
      <c r="A6976" s="144"/>
    </row>
    <row r="6977" spans="1:1">
      <c r="A6977" s="144"/>
    </row>
    <row r="6978" spans="1:1">
      <c r="A6978" s="144"/>
    </row>
    <row r="6979" spans="1:1">
      <c r="A6979" s="144"/>
    </row>
    <row r="6980" spans="1:1">
      <c r="A6980" s="144"/>
    </row>
    <row r="6981" spans="1:1">
      <c r="A6981" s="144"/>
    </row>
    <row r="6982" spans="1:1">
      <c r="A6982" s="144"/>
    </row>
    <row r="6983" spans="1:1">
      <c r="A6983" s="144"/>
    </row>
    <row r="6984" spans="1:1">
      <c r="A6984" s="144"/>
    </row>
    <row r="6985" spans="1:1">
      <c r="A6985" s="144"/>
    </row>
    <row r="6986" spans="1:1">
      <c r="A6986" s="144"/>
    </row>
    <row r="6987" spans="1:1">
      <c r="A6987" s="144"/>
    </row>
    <row r="6988" spans="1:1">
      <c r="A6988" s="144"/>
    </row>
    <row r="6989" spans="1:1">
      <c r="A6989" s="144"/>
    </row>
    <row r="6990" spans="1:1">
      <c r="A6990" s="144"/>
    </row>
    <row r="6991" spans="1:1">
      <c r="A6991" s="144"/>
    </row>
    <row r="6992" spans="1:1">
      <c r="A6992" s="144"/>
    </row>
    <row r="6993" spans="1:1">
      <c r="A6993" s="144"/>
    </row>
    <row r="6994" spans="1:1">
      <c r="A6994" s="144"/>
    </row>
    <row r="6995" spans="1:1">
      <c r="A6995" s="144"/>
    </row>
    <row r="6996" spans="1:1">
      <c r="A6996" s="144"/>
    </row>
    <row r="6997" spans="1:1">
      <c r="A6997" s="144"/>
    </row>
    <row r="6998" spans="1:1">
      <c r="A6998" s="144"/>
    </row>
    <row r="6999" spans="1:1">
      <c r="A6999" s="144"/>
    </row>
    <row r="7000" spans="1:1">
      <c r="A7000" s="144"/>
    </row>
    <row r="7001" spans="1:1">
      <c r="A7001" s="144"/>
    </row>
    <row r="7002" spans="1:1">
      <c r="A7002" s="144"/>
    </row>
    <row r="7003" spans="1:1">
      <c r="A7003" s="144"/>
    </row>
    <row r="7004" spans="1:1">
      <c r="A7004" s="144"/>
    </row>
    <row r="7005" spans="1:1">
      <c r="A7005" s="144"/>
    </row>
    <row r="7006" spans="1:1">
      <c r="A7006" s="144"/>
    </row>
    <row r="7007" spans="1:1">
      <c r="A7007" s="144"/>
    </row>
    <row r="7008" spans="1:1">
      <c r="A7008" s="144"/>
    </row>
    <row r="7009" spans="1:1">
      <c r="A7009" s="144"/>
    </row>
    <row r="7010" spans="1:1">
      <c r="A7010" s="144"/>
    </row>
    <row r="7011" spans="1:1">
      <c r="A7011" s="144"/>
    </row>
    <row r="7012" spans="1:1">
      <c r="A7012" s="144"/>
    </row>
    <row r="7013" spans="1:1">
      <c r="A7013" s="144"/>
    </row>
    <row r="7014" spans="1:1">
      <c r="A7014" s="144"/>
    </row>
    <row r="7015" spans="1:1">
      <c r="A7015" s="144"/>
    </row>
    <row r="7016" spans="1:1">
      <c r="A7016" s="144"/>
    </row>
    <row r="7017" spans="1:1">
      <c r="A7017" s="144"/>
    </row>
    <row r="7018" spans="1:1">
      <c r="A7018" s="144"/>
    </row>
    <row r="7019" spans="1:1">
      <c r="A7019" s="144"/>
    </row>
    <row r="7020" spans="1:1">
      <c r="A7020" s="144"/>
    </row>
    <row r="7021" spans="1:1">
      <c r="A7021" s="144"/>
    </row>
    <row r="7022" spans="1:1">
      <c r="A7022" s="144"/>
    </row>
    <row r="7023" spans="1:1">
      <c r="A7023" s="144"/>
    </row>
    <row r="7024" spans="1:1">
      <c r="A7024" s="144"/>
    </row>
    <row r="7025" spans="1:1">
      <c r="A7025" s="144"/>
    </row>
    <row r="7026" spans="1:1">
      <c r="A7026" s="144"/>
    </row>
    <row r="7027" spans="1:1">
      <c r="A7027" s="144"/>
    </row>
    <row r="7028" spans="1:1">
      <c r="A7028" s="144"/>
    </row>
    <row r="7029" spans="1:1">
      <c r="A7029" s="144"/>
    </row>
    <row r="7030" spans="1:1">
      <c r="A7030" s="144"/>
    </row>
    <row r="7031" spans="1:1">
      <c r="A7031" s="144"/>
    </row>
    <row r="7032" spans="1:1">
      <c r="A7032" s="144"/>
    </row>
    <row r="7033" spans="1:1">
      <c r="A7033" s="144"/>
    </row>
    <row r="7034" spans="1:1">
      <c r="A7034" s="144"/>
    </row>
    <row r="7035" spans="1:1">
      <c r="A7035" s="144"/>
    </row>
    <row r="7036" spans="1:1">
      <c r="A7036" s="144"/>
    </row>
    <row r="7037" spans="1:1">
      <c r="A7037" s="144"/>
    </row>
    <row r="7038" spans="1:1">
      <c r="A7038" s="144"/>
    </row>
    <row r="7039" spans="1:1">
      <c r="A7039" s="144"/>
    </row>
    <row r="7040" spans="1:1">
      <c r="A7040" s="144"/>
    </row>
    <row r="7041" spans="1:1">
      <c r="A7041" s="144"/>
    </row>
    <row r="7042" spans="1:1">
      <c r="A7042" s="144"/>
    </row>
    <row r="7043" spans="1:1">
      <c r="A7043" s="144"/>
    </row>
    <row r="7044" spans="1:1">
      <c r="A7044" s="144"/>
    </row>
    <row r="7045" spans="1:1">
      <c r="A7045" s="144"/>
    </row>
    <row r="7046" spans="1:1">
      <c r="A7046" s="144"/>
    </row>
    <row r="7047" spans="1:1">
      <c r="A7047" s="144"/>
    </row>
    <row r="7048" spans="1:1">
      <c r="A7048" s="144"/>
    </row>
    <row r="7049" spans="1:1">
      <c r="A7049" s="144"/>
    </row>
    <row r="7050" spans="1:1">
      <c r="A7050" s="144"/>
    </row>
    <row r="7051" spans="1:1">
      <c r="A7051" s="144"/>
    </row>
    <row r="7052" spans="1:1">
      <c r="A7052" s="144"/>
    </row>
    <row r="7053" spans="1:1">
      <c r="A7053" s="144"/>
    </row>
    <row r="7054" spans="1:1">
      <c r="A7054" s="144"/>
    </row>
    <row r="7055" spans="1:1">
      <c r="A7055" s="144"/>
    </row>
    <row r="7056" spans="1:1">
      <c r="A7056" s="144"/>
    </row>
    <row r="7057" spans="1:1">
      <c r="A7057" s="144"/>
    </row>
    <row r="7058" spans="1:1">
      <c r="A7058" s="144"/>
    </row>
    <row r="7059" spans="1:1">
      <c r="A7059" s="144"/>
    </row>
    <row r="7060" spans="1:1">
      <c r="A7060" s="144"/>
    </row>
    <row r="7061" spans="1:1">
      <c r="A7061" s="144"/>
    </row>
    <row r="7062" spans="1:1">
      <c r="A7062" s="144"/>
    </row>
    <row r="7063" spans="1:1">
      <c r="A7063" s="144"/>
    </row>
    <row r="7064" spans="1:1">
      <c r="A7064" s="144"/>
    </row>
    <row r="7065" spans="1:1">
      <c r="A7065" s="144"/>
    </row>
    <row r="7066" spans="1:1">
      <c r="A7066" s="144"/>
    </row>
    <row r="7067" spans="1:1">
      <c r="A7067" s="144"/>
    </row>
    <row r="7068" spans="1:1">
      <c r="A7068" s="144"/>
    </row>
    <row r="7069" spans="1:1">
      <c r="A7069" s="144"/>
    </row>
    <row r="7070" spans="1:1">
      <c r="A7070" s="144"/>
    </row>
    <row r="7071" spans="1:1">
      <c r="A7071" s="144"/>
    </row>
    <row r="7072" spans="1:1">
      <c r="A7072" s="144"/>
    </row>
    <row r="7073" spans="1:1">
      <c r="A7073" s="144"/>
    </row>
    <row r="7074" spans="1:1">
      <c r="A7074" s="144"/>
    </row>
    <row r="7075" spans="1:1">
      <c r="A7075" s="144"/>
    </row>
    <row r="7076" spans="1:1">
      <c r="A7076" s="144"/>
    </row>
    <row r="7077" spans="1:1">
      <c r="A7077" s="144"/>
    </row>
    <row r="7078" spans="1:1">
      <c r="A7078" s="144"/>
    </row>
    <row r="7079" spans="1:1">
      <c r="A7079" s="144"/>
    </row>
    <row r="7080" spans="1:1">
      <c r="A7080" s="144"/>
    </row>
    <row r="7081" spans="1:1">
      <c r="A7081" s="144"/>
    </row>
    <row r="7082" spans="1:1">
      <c r="A7082" s="144"/>
    </row>
    <row r="7083" spans="1:1">
      <c r="A7083" s="144"/>
    </row>
    <row r="7084" spans="1:1">
      <c r="A7084" s="144"/>
    </row>
    <row r="7085" spans="1:1">
      <c r="A7085" s="144"/>
    </row>
    <row r="7086" spans="1:1">
      <c r="A7086" s="144"/>
    </row>
    <row r="7087" spans="1:1">
      <c r="A7087" s="144"/>
    </row>
    <row r="7088" spans="1:1">
      <c r="A7088" s="144"/>
    </row>
    <row r="7089" spans="1:1">
      <c r="A7089" s="144"/>
    </row>
    <row r="7090" spans="1:1">
      <c r="A7090" s="144"/>
    </row>
    <row r="7091" spans="1:1">
      <c r="A7091" s="144"/>
    </row>
    <row r="7092" spans="1:1">
      <c r="A7092" s="144"/>
    </row>
    <row r="7093" spans="1:1">
      <c r="A7093" s="144"/>
    </row>
    <row r="7094" spans="1:1">
      <c r="A7094" s="144"/>
    </row>
    <row r="7095" spans="1:1">
      <c r="A7095" s="144"/>
    </row>
    <row r="7096" spans="1:1">
      <c r="A7096" s="144"/>
    </row>
    <row r="7097" spans="1:1">
      <c r="A7097" s="144"/>
    </row>
    <row r="7098" spans="1:1">
      <c r="A7098" s="144"/>
    </row>
    <row r="7099" spans="1:1">
      <c r="A7099" s="144"/>
    </row>
    <row r="7100" spans="1:1">
      <c r="A7100" s="144"/>
    </row>
    <row r="7101" spans="1:1">
      <c r="A7101" s="144"/>
    </row>
    <row r="7102" spans="1:1">
      <c r="A7102" s="144"/>
    </row>
    <row r="7103" spans="1:1">
      <c r="A7103" s="144"/>
    </row>
    <row r="7104" spans="1:1">
      <c r="A7104" s="144"/>
    </row>
    <row r="7105" spans="1:1">
      <c r="A7105" s="144"/>
    </row>
    <row r="7106" spans="1:1">
      <c r="A7106" s="144"/>
    </row>
    <row r="7107" spans="1:1">
      <c r="A7107" s="144"/>
    </row>
    <row r="7108" spans="1:1">
      <c r="A7108" s="144"/>
    </row>
    <row r="7109" spans="1:1">
      <c r="A7109" s="144"/>
    </row>
    <row r="7110" spans="1:1">
      <c r="A7110" s="144"/>
    </row>
    <row r="7111" spans="1:1">
      <c r="A7111" s="144"/>
    </row>
    <row r="7112" spans="1:1">
      <c r="A7112" s="144"/>
    </row>
    <row r="7113" spans="1:1">
      <c r="A7113" s="144"/>
    </row>
    <row r="7114" spans="1:1">
      <c r="A7114" s="144"/>
    </row>
    <row r="7115" spans="1:1">
      <c r="A7115" s="144"/>
    </row>
    <row r="7116" spans="1:1">
      <c r="A7116" s="144"/>
    </row>
    <row r="7117" spans="1:1">
      <c r="A7117" s="144"/>
    </row>
    <row r="7118" spans="1:1">
      <c r="A7118" s="144"/>
    </row>
    <row r="7119" spans="1:1">
      <c r="A7119" s="144"/>
    </row>
    <row r="7120" spans="1:1">
      <c r="A7120" s="144"/>
    </row>
    <row r="7121" spans="1:1">
      <c r="A7121" s="144"/>
    </row>
    <row r="7122" spans="1:1">
      <c r="A7122" s="144"/>
    </row>
    <row r="7123" spans="1:1">
      <c r="A7123" s="144"/>
    </row>
    <row r="7124" spans="1:1">
      <c r="A7124" s="144"/>
    </row>
    <row r="7125" spans="1:1">
      <c r="A7125" s="144"/>
    </row>
    <row r="7126" spans="1:1">
      <c r="A7126" s="144"/>
    </row>
    <row r="7127" spans="1:1">
      <c r="A7127" s="144"/>
    </row>
    <row r="7128" spans="1:1">
      <c r="A7128" s="144"/>
    </row>
    <row r="7129" spans="1:1">
      <c r="A7129" s="144"/>
    </row>
    <row r="7130" spans="1:1">
      <c r="A7130" s="144"/>
    </row>
    <row r="7131" spans="1:1">
      <c r="A7131" s="144"/>
    </row>
    <row r="7132" spans="1:1">
      <c r="A7132" s="144"/>
    </row>
    <row r="7133" spans="1:1">
      <c r="A7133" s="144"/>
    </row>
    <row r="7134" spans="1:1">
      <c r="A7134" s="144"/>
    </row>
    <row r="7135" spans="1:1">
      <c r="A7135" s="144"/>
    </row>
    <row r="7136" spans="1:1">
      <c r="A7136" s="144"/>
    </row>
    <row r="7137" spans="1:1">
      <c r="A7137" s="144"/>
    </row>
    <row r="7138" spans="1:1">
      <c r="A7138" s="144"/>
    </row>
    <row r="7139" spans="1:1">
      <c r="A7139" s="144"/>
    </row>
    <row r="7140" spans="1:1">
      <c r="A7140" s="144"/>
    </row>
    <row r="7141" spans="1:1">
      <c r="A7141" s="144"/>
    </row>
    <row r="7142" spans="1:1">
      <c r="A7142" s="144"/>
    </row>
    <row r="7143" spans="1:1">
      <c r="A7143" s="144"/>
    </row>
    <row r="7144" spans="1:1">
      <c r="A7144" s="144"/>
    </row>
    <row r="7145" spans="1:1">
      <c r="A7145" s="144"/>
    </row>
    <row r="7146" spans="1:1">
      <c r="A7146" s="144"/>
    </row>
    <row r="7147" spans="1:1">
      <c r="A7147" s="144"/>
    </row>
    <row r="7148" spans="1:1">
      <c r="A7148" s="144"/>
    </row>
    <row r="7149" spans="1:1">
      <c r="A7149" s="144"/>
    </row>
    <row r="7150" spans="1:1">
      <c r="A7150" s="144"/>
    </row>
    <row r="7151" spans="1:1">
      <c r="A7151" s="144"/>
    </row>
    <row r="7152" spans="1:1">
      <c r="A7152" s="144"/>
    </row>
    <row r="7153" spans="1:1">
      <c r="A7153" s="144"/>
    </row>
    <row r="7154" spans="1:1">
      <c r="A7154" s="144"/>
    </row>
    <row r="7155" spans="1:1">
      <c r="A7155" s="144"/>
    </row>
    <row r="7156" spans="1:1">
      <c r="A7156" s="144"/>
    </row>
    <row r="7157" spans="1:1">
      <c r="A7157" s="144"/>
    </row>
    <row r="7158" spans="1:1">
      <c r="A7158" s="144"/>
    </row>
    <row r="7159" spans="1:1">
      <c r="A7159" s="144"/>
    </row>
    <row r="7160" spans="1:1">
      <c r="A7160" s="144"/>
    </row>
    <row r="7161" spans="1:1">
      <c r="A7161" s="144"/>
    </row>
    <row r="7162" spans="1:1">
      <c r="A7162" s="144"/>
    </row>
    <row r="7163" spans="1:1">
      <c r="A7163" s="144"/>
    </row>
    <row r="7164" spans="1:1">
      <c r="A7164" s="144"/>
    </row>
    <row r="7165" spans="1:1">
      <c r="A7165" s="144"/>
    </row>
    <row r="7166" spans="1:1">
      <c r="A7166" s="144"/>
    </row>
    <row r="7167" spans="1:1">
      <c r="A7167" s="144"/>
    </row>
    <row r="7168" spans="1:1">
      <c r="A7168" s="144"/>
    </row>
    <row r="7169" spans="1:1">
      <c r="A7169" s="144"/>
    </row>
    <row r="7170" spans="1:1">
      <c r="A7170" s="144"/>
    </row>
    <row r="7171" spans="1:1">
      <c r="A7171" s="144"/>
    </row>
    <row r="7172" spans="1:1">
      <c r="A7172" s="144"/>
    </row>
    <row r="7173" spans="1:1">
      <c r="A7173" s="144"/>
    </row>
    <row r="7174" spans="1:1">
      <c r="A7174" s="144"/>
    </row>
    <row r="7175" spans="1:1">
      <c r="A7175" s="144"/>
    </row>
    <row r="7176" spans="1:1">
      <c r="A7176" s="144"/>
    </row>
    <row r="7177" spans="1:1">
      <c r="A7177" s="144"/>
    </row>
    <row r="7178" spans="1:1">
      <c r="A7178" s="144"/>
    </row>
    <row r="7179" spans="1:1">
      <c r="A7179" s="144"/>
    </row>
    <row r="7180" spans="1:1">
      <c r="A7180" s="144"/>
    </row>
    <row r="7181" spans="1:1">
      <c r="A7181" s="144"/>
    </row>
    <row r="7182" spans="1:1">
      <c r="A7182" s="144"/>
    </row>
    <row r="7183" spans="1:1">
      <c r="A7183" s="144"/>
    </row>
    <row r="7184" spans="1:1">
      <c r="A7184" s="144"/>
    </row>
    <row r="7185" spans="1:1">
      <c r="A7185" s="144"/>
    </row>
    <row r="7186" spans="1:1">
      <c r="A7186" s="144"/>
    </row>
    <row r="7187" spans="1:1">
      <c r="A7187" s="144"/>
    </row>
    <row r="7188" spans="1:1">
      <c r="A7188" s="144"/>
    </row>
    <row r="7189" spans="1:1">
      <c r="A7189" s="144"/>
    </row>
    <row r="7190" spans="1:1">
      <c r="A7190" s="144"/>
    </row>
    <row r="7191" spans="1:1">
      <c r="A7191" s="144"/>
    </row>
    <row r="7192" spans="1:1">
      <c r="A7192" s="144"/>
    </row>
    <row r="7193" spans="1:1">
      <c r="A7193" s="144"/>
    </row>
    <row r="7194" spans="1:1">
      <c r="A7194" s="144"/>
    </row>
    <row r="7195" spans="1:1">
      <c r="A7195" s="144"/>
    </row>
    <row r="7196" spans="1:1">
      <c r="A7196" s="144"/>
    </row>
    <row r="7197" spans="1:1">
      <c r="A7197" s="144"/>
    </row>
    <row r="7198" spans="1:1">
      <c r="A7198" s="144"/>
    </row>
    <row r="7199" spans="1:1">
      <c r="A7199" s="144"/>
    </row>
    <row r="7200" spans="1:1">
      <c r="A7200" s="144"/>
    </row>
    <row r="7201" spans="1:1">
      <c r="A7201" s="144"/>
    </row>
    <row r="7202" spans="1:1">
      <c r="A7202" s="144"/>
    </row>
    <row r="7203" spans="1:1">
      <c r="A7203" s="144"/>
    </row>
    <row r="7204" spans="1:1">
      <c r="A7204" s="144"/>
    </row>
    <row r="7205" spans="1:1">
      <c r="A7205" s="144"/>
    </row>
    <row r="7206" spans="1:1">
      <c r="A7206" s="144"/>
    </row>
    <row r="7207" spans="1:1">
      <c r="A7207" s="144"/>
    </row>
    <row r="7208" spans="1:1">
      <c r="A7208" s="144"/>
    </row>
    <row r="7209" spans="1:1">
      <c r="A7209" s="144"/>
    </row>
    <row r="7210" spans="1:1">
      <c r="A7210" s="144"/>
    </row>
    <row r="7211" spans="1:1">
      <c r="A7211" s="144"/>
    </row>
    <row r="7212" spans="1:1">
      <c r="A7212" s="144"/>
    </row>
    <row r="7213" spans="1:1">
      <c r="A7213" s="144"/>
    </row>
    <row r="7214" spans="1:1">
      <c r="A7214" s="144"/>
    </row>
    <row r="7215" spans="1:1">
      <c r="A7215" s="144"/>
    </row>
    <row r="7216" spans="1:1">
      <c r="A7216" s="144"/>
    </row>
    <row r="7217" spans="1:1">
      <c r="A7217" s="144"/>
    </row>
    <row r="7218" spans="1:1">
      <c r="A7218" s="144"/>
    </row>
    <row r="7219" spans="1:1">
      <c r="A7219" s="144"/>
    </row>
    <row r="7220" spans="1:1">
      <c r="A7220" s="144"/>
    </row>
    <row r="7221" spans="1:1">
      <c r="A7221" s="144"/>
    </row>
    <row r="7222" spans="1:1">
      <c r="A7222" s="144"/>
    </row>
    <row r="7223" spans="1:1">
      <c r="A7223" s="144"/>
    </row>
    <row r="7224" spans="1:1">
      <c r="A7224" s="144"/>
    </row>
    <row r="7225" spans="1:1">
      <c r="A7225" s="144"/>
    </row>
    <row r="7226" spans="1:1">
      <c r="A7226" s="144"/>
    </row>
    <row r="7227" spans="1:1">
      <c r="A7227" s="144"/>
    </row>
    <row r="7228" spans="1:1">
      <c r="A7228" s="144"/>
    </row>
    <row r="7229" spans="1:1">
      <c r="A7229" s="144"/>
    </row>
    <row r="7230" spans="1:1">
      <c r="A7230" s="144"/>
    </row>
    <row r="7231" spans="1:1">
      <c r="A7231" s="144"/>
    </row>
    <row r="7232" spans="1:1">
      <c r="A7232" s="144"/>
    </row>
    <row r="7233" spans="1:1">
      <c r="A7233" s="144"/>
    </row>
    <row r="7234" spans="1:1">
      <c r="A7234" s="144"/>
    </row>
    <row r="7235" spans="1:1">
      <c r="A7235" s="144"/>
    </row>
    <row r="7236" spans="1:1">
      <c r="A7236" s="144"/>
    </row>
    <row r="7237" spans="1:1">
      <c r="A7237" s="144"/>
    </row>
    <row r="7238" spans="1:1">
      <c r="A7238" s="144"/>
    </row>
    <row r="7239" spans="1:1">
      <c r="A7239" s="144"/>
    </row>
    <row r="7240" spans="1:1">
      <c r="A7240" s="144"/>
    </row>
    <row r="7241" spans="1:1">
      <c r="A7241" s="144"/>
    </row>
    <row r="7242" spans="1:1">
      <c r="A7242" s="144"/>
    </row>
    <row r="7243" spans="1:1">
      <c r="A7243" s="144"/>
    </row>
    <row r="7244" spans="1:1">
      <c r="A7244" s="144"/>
    </row>
    <row r="7245" spans="1:1">
      <c r="A7245" s="144"/>
    </row>
    <row r="7246" spans="1:1">
      <c r="A7246" s="144"/>
    </row>
    <row r="7247" spans="1:1">
      <c r="A7247" s="144"/>
    </row>
    <row r="7248" spans="1:1">
      <c r="A7248" s="144"/>
    </row>
    <row r="7249" spans="1:1">
      <c r="A7249" s="144"/>
    </row>
    <row r="7250" spans="1:1">
      <c r="A7250" s="144"/>
    </row>
    <row r="7251" spans="1:1">
      <c r="A7251" s="144"/>
    </row>
    <row r="7252" spans="1:1">
      <c r="A7252" s="144"/>
    </row>
    <row r="7253" spans="1:1">
      <c r="A7253" s="144"/>
    </row>
    <row r="7254" spans="1:1">
      <c r="A7254" s="144"/>
    </row>
    <row r="7255" spans="1:1">
      <c r="A7255" s="144"/>
    </row>
    <row r="7256" spans="1:1">
      <c r="A7256" s="144"/>
    </row>
    <row r="7257" spans="1:1">
      <c r="A7257" s="144"/>
    </row>
    <row r="7258" spans="1:1">
      <c r="A7258" s="144"/>
    </row>
    <row r="7259" spans="1:1">
      <c r="A7259" s="144"/>
    </row>
    <row r="7260" spans="1:1">
      <c r="A7260" s="144"/>
    </row>
    <row r="7261" spans="1:1">
      <c r="A7261" s="144"/>
    </row>
    <row r="7262" spans="1:1">
      <c r="A7262" s="144"/>
    </row>
    <row r="7263" spans="1:1">
      <c r="A7263" s="144"/>
    </row>
    <row r="7264" spans="1:1">
      <c r="A7264" s="144"/>
    </row>
    <row r="7265" spans="1:1">
      <c r="A7265" s="144"/>
    </row>
    <row r="7266" spans="1:1">
      <c r="A7266" s="144"/>
    </row>
    <row r="7267" spans="1:1">
      <c r="A7267" s="144"/>
    </row>
    <row r="7268" spans="1:1">
      <c r="A7268" s="144"/>
    </row>
    <row r="7269" spans="1:1">
      <c r="A7269" s="144"/>
    </row>
    <row r="7270" spans="1:1">
      <c r="A7270" s="144"/>
    </row>
    <row r="7271" spans="1:1">
      <c r="A7271" s="144"/>
    </row>
    <row r="7272" spans="1:1">
      <c r="A7272" s="144"/>
    </row>
    <row r="7273" spans="1:1">
      <c r="A7273" s="144"/>
    </row>
    <row r="7274" spans="1:1">
      <c r="A7274" s="144"/>
    </row>
    <row r="7275" spans="1:1">
      <c r="A7275" s="144"/>
    </row>
    <row r="7276" spans="1:1">
      <c r="A7276" s="144"/>
    </row>
    <row r="7277" spans="1:1">
      <c r="A7277" s="144"/>
    </row>
    <row r="7278" spans="1:1">
      <c r="A7278" s="144"/>
    </row>
    <row r="7279" spans="1:1">
      <c r="A7279" s="144"/>
    </row>
    <row r="7280" spans="1:1">
      <c r="A7280" s="144"/>
    </row>
    <row r="7281" spans="1:1">
      <c r="A7281" s="144"/>
    </row>
    <row r="7282" spans="1:1">
      <c r="A7282" s="144"/>
    </row>
    <row r="7283" spans="1:1">
      <c r="A7283" s="144"/>
    </row>
    <row r="7284" spans="1:1">
      <c r="A7284" s="144"/>
    </row>
    <row r="7285" spans="1:1">
      <c r="A7285" s="144"/>
    </row>
    <row r="7286" spans="1:1">
      <c r="A7286" s="144"/>
    </row>
    <row r="7287" spans="1:1">
      <c r="A7287" s="144"/>
    </row>
    <row r="7288" spans="1:1">
      <c r="A7288" s="144"/>
    </row>
    <row r="7289" spans="1:1">
      <c r="A7289" s="144"/>
    </row>
    <row r="7290" spans="1:1">
      <c r="A7290" s="144"/>
    </row>
    <row r="7291" spans="1:1">
      <c r="A7291" s="144"/>
    </row>
    <row r="7292" spans="1:1">
      <c r="A7292" s="144"/>
    </row>
    <row r="7293" spans="1:1">
      <c r="A7293" s="144"/>
    </row>
    <row r="7294" spans="1:1">
      <c r="A7294" s="144"/>
    </row>
    <row r="7295" spans="1:1">
      <c r="A7295" s="144"/>
    </row>
    <row r="7296" spans="1:1">
      <c r="A7296" s="144"/>
    </row>
    <row r="7297" spans="1:1">
      <c r="A7297" s="144"/>
    </row>
    <row r="7298" spans="1:1">
      <c r="A7298" s="144"/>
    </row>
    <row r="7299" spans="1:1">
      <c r="A7299" s="144"/>
    </row>
    <row r="7300" spans="1:1">
      <c r="A7300" s="144"/>
    </row>
    <row r="7301" spans="1:1">
      <c r="A7301" s="144"/>
    </row>
    <row r="7302" spans="1:1">
      <c r="A7302" s="144"/>
    </row>
    <row r="7303" spans="1:1">
      <c r="A7303" s="144"/>
    </row>
    <row r="7304" spans="1:1">
      <c r="A7304" s="144"/>
    </row>
    <row r="7305" spans="1:1">
      <c r="A7305" s="144"/>
    </row>
    <row r="7306" spans="1:1">
      <c r="A7306" s="144"/>
    </row>
    <row r="7307" spans="1:1">
      <c r="A7307" s="144"/>
    </row>
    <row r="7308" spans="1:1">
      <c r="A7308" s="144"/>
    </row>
    <row r="7309" spans="1:1">
      <c r="A7309" s="144"/>
    </row>
    <row r="7310" spans="1:1">
      <c r="A7310" s="144"/>
    </row>
    <row r="7311" spans="1:1">
      <c r="A7311" s="144"/>
    </row>
    <row r="7312" spans="1:1">
      <c r="A7312" s="144"/>
    </row>
    <row r="7313" spans="1:1">
      <c r="A7313" s="144"/>
    </row>
    <row r="7314" spans="1:1">
      <c r="A7314" s="144"/>
    </row>
    <row r="7315" spans="1:1">
      <c r="A7315" s="144"/>
    </row>
    <row r="7316" spans="1:1">
      <c r="A7316" s="144"/>
    </row>
    <row r="7317" spans="1:1">
      <c r="A7317" s="144"/>
    </row>
    <row r="7318" spans="1:1">
      <c r="A7318" s="144"/>
    </row>
    <row r="7319" spans="1:1">
      <c r="A7319" s="144"/>
    </row>
    <row r="7320" spans="1:1">
      <c r="A7320" s="144"/>
    </row>
    <row r="7321" spans="1:1">
      <c r="A7321" s="144"/>
    </row>
    <row r="7322" spans="1:1">
      <c r="A7322" s="144"/>
    </row>
    <row r="7323" spans="1:1">
      <c r="A7323" s="144"/>
    </row>
    <row r="7324" spans="1:1">
      <c r="A7324" s="144"/>
    </row>
    <row r="7325" spans="1:1">
      <c r="A7325" s="144"/>
    </row>
    <row r="7326" spans="1:1">
      <c r="A7326" s="144"/>
    </row>
    <row r="7327" spans="1:1">
      <c r="A7327" s="144"/>
    </row>
    <row r="7328" spans="1:1">
      <c r="A7328" s="144"/>
    </row>
    <row r="7329" spans="1:1">
      <c r="A7329" s="144"/>
    </row>
    <row r="7330" spans="1:1">
      <c r="A7330" s="144"/>
    </row>
    <row r="7331" spans="1:1">
      <c r="A7331" s="144"/>
    </row>
    <row r="7332" spans="1:1">
      <c r="A7332" s="144"/>
    </row>
    <row r="7333" spans="1:1">
      <c r="A7333" s="144"/>
    </row>
    <row r="7334" spans="1:1">
      <c r="A7334" s="144"/>
    </row>
    <row r="7335" spans="1:1">
      <c r="A7335" s="144"/>
    </row>
    <row r="7336" spans="1:1">
      <c r="A7336" s="144"/>
    </row>
    <row r="7337" spans="1:1">
      <c r="A7337" s="144"/>
    </row>
    <row r="7338" spans="1:1">
      <c r="A7338" s="144"/>
    </row>
    <row r="7339" spans="1:1">
      <c r="A7339" s="144"/>
    </row>
    <row r="7340" spans="1:1">
      <c r="A7340" s="144"/>
    </row>
    <row r="7341" spans="1:1">
      <c r="A7341" s="144"/>
    </row>
    <row r="7342" spans="1:1">
      <c r="A7342" s="144"/>
    </row>
    <row r="7343" spans="1:1">
      <c r="A7343" s="144"/>
    </row>
    <row r="7344" spans="1:1">
      <c r="A7344" s="144"/>
    </row>
    <row r="7345" spans="1:1">
      <c r="A7345" s="144"/>
    </row>
    <row r="7346" spans="1:1">
      <c r="A7346" s="144"/>
    </row>
    <row r="7347" spans="1:1">
      <c r="A7347" s="144"/>
    </row>
    <row r="7348" spans="1:1">
      <c r="A7348" s="144"/>
    </row>
    <row r="7349" spans="1:1">
      <c r="A7349" s="144"/>
    </row>
    <row r="7350" spans="1:1">
      <c r="A7350" s="144"/>
    </row>
    <row r="7351" spans="1:1">
      <c r="A7351" s="144"/>
    </row>
    <row r="7352" spans="1:1">
      <c r="A7352" s="144"/>
    </row>
    <row r="7353" spans="1:1">
      <c r="A7353" s="144"/>
    </row>
    <row r="7354" spans="1:1">
      <c r="A7354" s="144"/>
    </row>
    <row r="7355" spans="1:1">
      <c r="A7355" s="144"/>
    </row>
    <row r="7356" spans="1:1">
      <c r="A7356" s="144"/>
    </row>
    <row r="7357" spans="1:1">
      <c r="A7357" s="144"/>
    </row>
    <row r="7358" spans="1:1">
      <c r="A7358" s="144"/>
    </row>
    <row r="7359" spans="1:1">
      <c r="A7359" s="144"/>
    </row>
    <row r="7360" spans="1:1">
      <c r="A7360" s="144"/>
    </row>
    <row r="7361" spans="1:1">
      <c r="A7361" s="144"/>
    </row>
    <row r="7362" spans="1:1">
      <c r="A7362" s="144"/>
    </row>
    <row r="7363" spans="1:1">
      <c r="A7363" s="144"/>
    </row>
    <row r="7364" spans="1:1">
      <c r="A7364" s="144"/>
    </row>
    <row r="7365" spans="1:1">
      <c r="A7365" s="144"/>
    </row>
    <row r="7366" spans="1:1">
      <c r="A7366" s="144"/>
    </row>
    <row r="7367" spans="1:1">
      <c r="A7367" s="144"/>
    </row>
    <row r="7368" spans="1:1">
      <c r="A7368" s="144"/>
    </row>
    <row r="7369" spans="1:1">
      <c r="A7369" s="144"/>
    </row>
    <row r="7370" spans="1:1">
      <c r="A7370" s="144"/>
    </row>
    <row r="7371" spans="1:1">
      <c r="A7371" s="144"/>
    </row>
    <row r="7372" spans="1:1">
      <c r="A7372" s="144"/>
    </row>
    <row r="7373" spans="1:1">
      <c r="A7373" s="144"/>
    </row>
    <row r="7374" spans="1:1">
      <c r="A7374" s="144"/>
    </row>
    <row r="7375" spans="1:1">
      <c r="A7375" s="144"/>
    </row>
    <row r="7376" spans="1:1">
      <c r="A7376" s="144"/>
    </row>
    <row r="7377" spans="1:1">
      <c r="A7377" s="144"/>
    </row>
    <row r="7378" spans="1:1">
      <c r="A7378" s="144"/>
    </row>
    <row r="7379" spans="1:1">
      <c r="A7379" s="144"/>
    </row>
    <row r="7380" spans="1:1">
      <c r="A7380" s="144"/>
    </row>
    <row r="7381" spans="1:1">
      <c r="A7381" s="144"/>
    </row>
    <row r="7382" spans="1:1">
      <c r="A7382" s="144"/>
    </row>
    <row r="7383" spans="1:1">
      <c r="A7383" s="144"/>
    </row>
    <row r="7384" spans="1:1">
      <c r="A7384" s="144"/>
    </row>
    <row r="7385" spans="1:1">
      <c r="A7385" s="144"/>
    </row>
    <row r="7386" spans="1:1">
      <c r="A7386" s="144"/>
    </row>
    <row r="7387" spans="1:1">
      <c r="A7387" s="144"/>
    </row>
    <row r="7388" spans="1:1">
      <c r="A7388" s="144"/>
    </row>
    <row r="7389" spans="1:1">
      <c r="A7389" s="144"/>
    </row>
    <row r="7390" spans="1:1">
      <c r="A7390" s="144"/>
    </row>
    <row r="7391" spans="1:1">
      <c r="A7391" s="144"/>
    </row>
    <row r="7392" spans="1:1">
      <c r="A7392" s="144"/>
    </row>
    <row r="7393" spans="1:1">
      <c r="A7393" s="144"/>
    </row>
    <row r="7394" spans="1:1">
      <c r="A7394" s="144"/>
    </row>
    <row r="7395" spans="1:1">
      <c r="A7395" s="144"/>
    </row>
    <row r="7396" spans="1:1">
      <c r="A7396" s="144"/>
    </row>
    <row r="7397" spans="1:1">
      <c r="A7397" s="144"/>
    </row>
    <row r="7398" spans="1:1">
      <c r="A7398" s="144"/>
    </row>
    <row r="7399" spans="1:1">
      <c r="A7399" s="144"/>
    </row>
    <row r="7400" spans="1:1">
      <c r="A7400" s="144"/>
    </row>
    <row r="7401" spans="1:1">
      <c r="A7401" s="144"/>
    </row>
    <row r="7402" spans="1:1">
      <c r="A7402" s="144"/>
    </row>
    <row r="7403" spans="1:1">
      <c r="A7403" s="144"/>
    </row>
    <row r="7404" spans="1:1">
      <c r="A7404" s="144"/>
    </row>
    <row r="7405" spans="1:1">
      <c r="A7405" s="144"/>
    </row>
    <row r="7406" spans="1:1">
      <c r="A7406" s="144"/>
    </row>
    <row r="7407" spans="1:1">
      <c r="A7407" s="144"/>
    </row>
    <row r="7408" spans="1:1">
      <c r="A7408" s="144"/>
    </row>
    <row r="7409" spans="1:1">
      <c r="A7409" s="144"/>
    </row>
    <row r="7410" spans="1:1">
      <c r="A7410" s="144"/>
    </row>
    <row r="7411" spans="1:1">
      <c r="A7411" s="144"/>
    </row>
    <row r="7412" spans="1:1">
      <c r="A7412" s="144"/>
    </row>
    <row r="7413" spans="1:1">
      <c r="A7413" s="144"/>
    </row>
    <row r="7414" spans="1:1">
      <c r="A7414" s="144"/>
    </row>
    <row r="7415" spans="1:1">
      <c r="A7415" s="144"/>
    </row>
    <row r="7416" spans="1:1">
      <c r="A7416" s="144"/>
    </row>
    <row r="7417" spans="1:1">
      <c r="A7417" s="144"/>
    </row>
    <row r="7418" spans="1:1">
      <c r="A7418" s="144"/>
    </row>
    <row r="7419" spans="1:1">
      <c r="A7419" s="144"/>
    </row>
    <row r="7420" spans="1:1">
      <c r="A7420" s="144"/>
    </row>
    <row r="7421" spans="1:1">
      <c r="A7421" s="144"/>
    </row>
    <row r="7422" spans="1:1">
      <c r="A7422" s="144"/>
    </row>
    <row r="7423" spans="1:1">
      <c r="A7423" s="144"/>
    </row>
    <row r="7424" spans="1:1">
      <c r="A7424" s="144"/>
    </row>
    <row r="7425" spans="1:1">
      <c r="A7425" s="144"/>
    </row>
    <row r="7426" spans="1:1">
      <c r="A7426" s="144"/>
    </row>
    <row r="7427" spans="1:1">
      <c r="A7427" s="144"/>
    </row>
    <row r="7428" spans="1:1">
      <c r="A7428" s="144"/>
    </row>
    <row r="7429" spans="1:1">
      <c r="A7429" s="144"/>
    </row>
    <row r="7430" spans="1:1">
      <c r="A7430" s="144"/>
    </row>
    <row r="7431" spans="1:1">
      <c r="A7431" s="144"/>
    </row>
    <row r="7432" spans="1:1">
      <c r="A7432" s="144"/>
    </row>
    <row r="7433" spans="1:1">
      <c r="A7433" s="144"/>
    </row>
    <row r="7434" spans="1:1">
      <c r="A7434" s="144"/>
    </row>
    <row r="7435" spans="1:1">
      <c r="A7435" s="144"/>
    </row>
    <row r="7436" spans="1:1">
      <c r="A7436" s="144"/>
    </row>
    <row r="7437" spans="1:1">
      <c r="A7437" s="144"/>
    </row>
    <row r="7438" spans="1:1">
      <c r="A7438" s="144"/>
    </row>
    <row r="7439" spans="1:1">
      <c r="A7439" s="144"/>
    </row>
    <row r="7440" spans="1:1">
      <c r="A7440" s="144"/>
    </row>
    <row r="7441" spans="1:1">
      <c r="A7441" s="144"/>
    </row>
    <row r="7442" spans="1:1">
      <c r="A7442" s="144"/>
    </row>
    <row r="7443" spans="1:1">
      <c r="A7443" s="144"/>
    </row>
    <row r="7444" spans="1:1">
      <c r="A7444" s="144"/>
    </row>
    <row r="7445" spans="1:1">
      <c r="A7445" s="144"/>
    </row>
    <row r="7446" spans="1:1">
      <c r="A7446" s="144"/>
    </row>
    <row r="7447" spans="1:1">
      <c r="A7447" s="144"/>
    </row>
    <row r="7448" spans="1:1">
      <c r="A7448" s="144"/>
    </row>
    <row r="7449" spans="1:1">
      <c r="A7449" s="144"/>
    </row>
    <row r="7450" spans="1:1">
      <c r="A7450" s="144"/>
    </row>
    <row r="7451" spans="1:1">
      <c r="A7451" s="144"/>
    </row>
    <row r="7452" spans="1:1">
      <c r="A7452" s="144"/>
    </row>
    <row r="7453" spans="1:1">
      <c r="A7453" s="144"/>
    </row>
    <row r="7454" spans="1:1">
      <c r="A7454" s="144"/>
    </row>
    <row r="7455" spans="1:1">
      <c r="A7455" s="144"/>
    </row>
    <row r="7456" spans="1:1">
      <c r="A7456" s="144"/>
    </row>
    <row r="7457" spans="1:1">
      <c r="A7457" s="144"/>
    </row>
    <row r="7458" spans="1:1">
      <c r="A7458" s="144"/>
    </row>
    <row r="7459" spans="1:1">
      <c r="A7459" s="144"/>
    </row>
    <row r="7460" spans="1:1">
      <c r="A7460" s="144"/>
    </row>
    <row r="7461" spans="1:1">
      <c r="A7461" s="144"/>
    </row>
    <row r="7462" spans="1:1">
      <c r="A7462" s="144"/>
    </row>
    <row r="7463" spans="1:1">
      <c r="A7463" s="144"/>
    </row>
    <row r="7464" spans="1:1">
      <c r="A7464" s="144"/>
    </row>
    <row r="7465" spans="1:1">
      <c r="A7465" s="144"/>
    </row>
    <row r="7466" spans="1:1">
      <c r="A7466" s="144"/>
    </row>
    <row r="7467" spans="1:1">
      <c r="A7467" s="144"/>
    </row>
    <row r="7468" spans="1:1">
      <c r="A7468" s="144"/>
    </row>
    <row r="7469" spans="1:1">
      <c r="A7469" s="144"/>
    </row>
    <row r="7470" spans="1:1">
      <c r="A7470" s="144"/>
    </row>
    <row r="7471" spans="1:1">
      <c r="A7471" s="144"/>
    </row>
    <row r="7472" spans="1:1">
      <c r="A7472" s="144"/>
    </row>
    <row r="7473" spans="1:1">
      <c r="A7473" s="144"/>
    </row>
    <row r="7474" spans="1:1">
      <c r="A7474" s="144"/>
    </row>
    <row r="7475" spans="1:1">
      <c r="A7475" s="144"/>
    </row>
    <row r="7476" spans="1:1">
      <c r="A7476" s="144"/>
    </row>
    <row r="7477" spans="1:1">
      <c r="A7477" s="144"/>
    </row>
    <row r="7478" spans="1:1">
      <c r="A7478" s="144"/>
    </row>
    <row r="7479" spans="1:1">
      <c r="A7479" s="144"/>
    </row>
    <row r="7480" spans="1:1">
      <c r="A7480" s="144"/>
    </row>
    <row r="7481" spans="1:1">
      <c r="A7481" s="144"/>
    </row>
    <row r="7482" spans="1:1">
      <c r="A7482" s="144"/>
    </row>
    <row r="7483" spans="1:1">
      <c r="A7483" s="144"/>
    </row>
    <row r="7484" spans="1:1">
      <c r="A7484" s="144"/>
    </row>
    <row r="7485" spans="1:1">
      <c r="A7485" s="144"/>
    </row>
    <row r="7486" spans="1:1">
      <c r="A7486" s="144"/>
    </row>
    <row r="7487" spans="1:1">
      <c r="A7487" s="144"/>
    </row>
    <row r="7488" spans="1:1">
      <c r="A7488" s="144"/>
    </row>
    <row r="7489" spans="1:1">
      <c r="A7489" s="144"/>
    </row>
    <row r="7490" spans="1:1">
      <c r="A7490" s="144"/>
    </row>
    <row r="7491" spans="1:1">
      <c r="A7491" s="144"/>
    </row>
    <row r="7492" spans="1:1">
      <c r="A7492" s="144"/>
    </row>
    <row r="7493" spans="1:1">
      <c r="A7493" s="144"/>
    </row>
    <row r="7494" spans="1:1">
      <c r="A7494" s="144"/>
    </row>
    <row r="7495" spans="1:1">
      <c r="A7495" s="144"/>
    </row>
    <row r="7496" spans="1:1">
      <c r="A7496" s="144"/>
    </row>
    <row r="7497" spans="1:1">
      <c r="A7497" s="144"/>
    </row>
    <row r="7498" spans="1:1">
      <c r="A7498" s="144"/>
    </row>
    <row r="7499" spans="1:1">
      <c r="A7499" s="144"/>
    </row>
    <row r="7500" spans="1:1">
      <c r="A7500" s="144"/>
    </row>
    <row r="7501" spans="1:1">
      <c r="A7501" s="144"/>
    </row>
    <row r="7502" spans="1:1">
      <c r="A7502" s="144"/>
    </row>
    <row r="7503" spans="1:1">
      <c r="A7503" s="144"/>
    </row>
    <row r="7504" spans="1:1">
      <c r="A7504" s="144"/>
    </row>
    <row r="7505" spans="1:1">
      <c r="A7505" s="144"/>
    </row>
    <row r="7506" spans="1:1">
      <c r="A7506" s="144"/>
    </row>
    <row r="7507" spans="1:1">
      <c r="A7507" s="144"/>
    </row>
    <row r="7508" spans="1:1">
      <c r="A7508" s="144"/>
    </row>
    <row r="7509" spans="1:1">
      <c r="A7509" s="144"/>
    </row>
    <row r="7510" spans="1:1">
      <c r="A7510" s="144"/>
    </row>
    <row r="7511" spans="1:1">
      <c r="A7511" s="144"/>
    </row>
    <row r="7512" spans="1:1">
      <c r="A7512" s="144"/>
    </row>
    <row r="7513" spans="1:1">
      <c r="A7513" s="144"/>
    </row>
    <row r="7514" spans="1:1">
      <c r="A7514" s="144"/>
    </row>
    <row r="7515" spans="1:1">
      <c r="A7515" s="144"/>
    </row>
    <row r="7516" spans="1:1">
      <c r="A7516" s="144"/>
    </row>
    <row r="7517" spans="1:1">
      <c r="A7517" s="144"/>
    </row>
    <row r="7518" spans="1:1">
      <c r="A7518" s="144"/>
    </row>
    <row r="7519" spans="1:1">
      <c r="A7519" s="144"/>
    </row>
    <row r="7520" spans="1:1">
      <c r="A7520" s="144"/>
    </row>
    <row r="7521" spans="1:1">
      <c r="A7521" s="144"/>
    </row>
    <row r="7522" spans="1:1">
      <c r="A7522" s="144"/>
    </row>
    <row r="7523" spans="1:1">
      <c r="A7523" s="144"/>
    </row>
    <row r="7524" spans="1:1">
      <c r="A7524" s="144"/>
    </row>
    <row r="7525" spans="1:1">
      <c r="A7525" s="144"/>
    </row>
    <row r="7526" spans="1:1">
      <c r="A7526" s="144"/>
    </row>
    <row r="7527" spans="1:1">
      <c r="A7527" s="144"/>
    </row>
    <row r="7528" spans="1:1">
      <c r="A7528" s="144"/>
    </row>
    <row r="7529" spans="1:1">
      <c r="A7529" s="144"/>
    </row>
    <row r="7530" spans="1:1">
      <c r="A7530" s="144"/>
    </row>
    <row r="7531" spans="1:1">
      <c r="A7531" s="144"/>
    </row>
    <row r="7532" spans="1:1">
      <c r="A7532" s="144"/>
    </row>
    <row r="7533" spans="1:1">
      <c r="A7533" s="144"/>
    </row>
    <row r="7534" spans="1:1">
      <c r="A7534" s="144"/>
    </row>
    <row r="7535" spans="1:1">
      <c r="A7535" s="144"/>
    </row>
    <row r="7536" spans="1:1">
      <c r="A7536" s="144"/>
    </row>
    <row r="7537" spans="1:1">
      <c r="A7537" s="144"/>
    </row>
    <row r="7538" spans="1:1">
      <c r="A7538" s="144"/>
    </row>
    <row r="7539" spans="1:1">
      <c r="A7539" s="144"/>
    </row>
    <row r="7540" spans="1:1">
      <c r="A7540" s="144"/>
    </row>
    <row r="7541" spans="1:1">
      <c r="A7541" s="144"/>
    </row>
    <row r="7542" spans="1:1">
      <c r="A7542" s="144"/>
    </row>
    <row r="7543" spans="1:1">
      <c r="A7543" s="144"/>
    </row>
    <row r="7544" spans="1:1">
      <c r="A7544" s="144"/>
    </row>
    <row r="7545" spans="1:1">
      <c r="A7545" s="144"/>
    </row>
    <row r="7546" spans="1:1">
      <c r="A7546" s="144"/>
    </row>
    <row r="7547" spans="1:1">
      <c r="A7547" s="144"/>
    </row>
    <row r="7548" spans="1:1">
      <c r="A7548" s="144"/>
    </row>
    <row r="7549" spans="1:1">
      <c r="A7549" s="144"/>
    </row>
    <row r="7550" spans="1:1">
      <c r="A7550" s="144"/>
    </row>
    <row r="7551" spans="1:1">
      <c r="A7551" s="144"/>
    </row>
    <row r="7552" spans="1:1">
      <c r="A7552" s="144"/>
    </row>
    <row r="7553" spans="1:1">
      <c r="A7553" s="144"/>
    </row>
    <row r="7554" spans="1:1">
      <c r="A7554" s="144"/>
    </row>
    <row r="7555" spans="1:1">
      <c r="A7555" s="144"/>
    </row>
    <row r="7556" spans="1:1">
      <c r="A7556" s="144"/>
    </row>
    <row r="7557" spans="1:1">
      <c r="A7557" s="144"/>
    </row>
    <row r="7558" spans="1:1">
      <c r="A7558" s="144"/>
    </row>
    <row r="7559" spans="1:1">
      <c r="A7559" s="144"/>
    </row>
    <row r="7560" spans="1:1">
      <c r="A7560" s="144"/>
    </row>
    <row r="7561" spans="1:1">
      <c r="A7561" s="144"/>
    </row>
    <row r="7562" spans="1:1">
      <c r="A7562" s="144"/>
    </row>
    <row r="7563" spans="1:1">
      <c r="A7563" s="144"/>
    </row>
    <row r="7564" spans="1:1">
      <c r="A7564" s="144"/>
    </row>
    <row r="7565" spans="1:1">
      <c r="A7565" s="144"/>
    </row>
    <row r="7566" spans="1:1">
      <c r="A7566" s="144"/>
    </row>
    <row r="7567" spans="1:1">
      <c r="A7567" s="144"/>
    </row>
    <row r="7568" spans="1:1">
      <c r="A7568" s="144"/>
    </row>
    <row r="7569" spans="1:1">
      <c r="A7569" s="144"/>
    </row>
    <row r="7570" spans="1:1">
      <c r="A7570" s="144"/>
    </row>
    <row r="7571" spans="1:1">
      <c r="A7571" s="144"/>
    </row>
    <row r="7572" spans="1:1">
      <c r="A7572" s="144"/>
    </row>
    <row r="7573" spans="1:1">
      <c r="A7573" s="144"/>
    </row>
    <row r="7574" spans="1:1">
      <c r="A7574" s="144"/>
    </row>
    <row r="7575" spans="1:1">
      <c r="A7575" s="144"/>
    </row>
    <row r="7576" spans="1:1">
      <c r="A7576" s="144"/>
    </row>
    <row r="7577" spans="1:1">
      <c r="A7577" s="144"/>
    </row>
    <row r="7578" spans="1:1">
      <c r="A7578" s="144"/>
    </row>
    <row r="7579" spans="1:1">
      <c r="A7579" s="144"/>
    </row>
    <row r="7580" spans="1:1">
      <c r="A7580" s="144"/>
    </row>
    <row r="7581" spans="1:1">
      <c r="A7581" s="144"/>
    </row>
    <row r="7582" spans="1:1">
      <c r="A7582" s="144"/>
    </row>
    <row r="7583" spans="1:1">
      <c r="A7583" s="144"/>
    </row>
    <row r="7584" spans="1:1">
      <c r="A7584" s="144"/>
    </row>
    <row r="7585" spans="1:1">
      <c r="A7585" s="144"/>
    </row>
    <row r="7586" spans="1:1">
      <c r="A7586" s="144"/>
    </row>
    <row r="7587" spans="1:1">
      <c r="A7587" s="144"/>
    </row>
    <row r="7588" spans="1:1">
      <c r="A7588" s="144"/>
    </row>
    <row r="7589" spans="1:1">
      <c r="A7589" s="144"/>
    </row>
    <row r="7590" spans="1:1">
      <c r="A7590" s="144"/>
    </row>
    <row r="7591" spans="1:1">
      <c r="A7591" s="144"/>
    </row>
    <row r="7592" spans="1:1">
      <c r="A7592" s="144"/>
    </row>
    <row r="7593" spans="1:1">
      <c r="A7593" s="144"/>
    </row>
    <row r="7594" spans="1:1">
      <c r="A7594" s="144"/>
    </row>
    <row r="7595" spans="1:1">
      <c r="A7595" s="144"/>
    </row>
    <row r="7596" spans="1:1">
      <c r="A7596" s="144"/>
    </row>
    <row r="7597" spans="1:1">
      <c r="A7597" s="144"/>
    </row>
    <row r="7598" spans="1:1">
      <c r="A7598" s="144"/>
    </row>
    <row r="7599" spans="1:1">
      <c r="A7599" s="144"/>
    </row>
    <row r="7600" spans="1:1">
      <c r="A7600" s="144"/>
    </row>
    <row r="7601" spans="1:1">
      <c r="A7601" s="144"/>
    </row>
    <row r="7602" spans="1:1">
      <c r="A7602" s="144"/>
    </row>
    <row r="7603" spans="1:1">
      <c r="A7603" s="144"/>
    </row>
    <row r="7604" spans="1:1">
      <c r="A7604" s="144"/>
    </row>
    <row r="7605" spans="1:1">
      <c r="A7605" s="144"/>
    </row>
    <row r="7606" spans="1:1">
      <c r="A7606" s="144"/>
    </row>
    <row r="7607" spans="1:1">
      <c r="A7607" s="144"/>
    </row>
    <row r="7608" spans="1:1">
      <c r="A7608" s="144"/>
    </row>
    <row r="7609" spans="1:1">
      <c r="A7609" s="144"/>
    </row>
    <row r="7610" spans="1:1">
      <c r="A7610" s="144"/>
    </row>
    <row r="7611" spans="1:1">
      <c r="A7611" s="144"/>
    </row>
    <row r="7612" spans="1:1">
      <c r="A7612" s="144"/>
    </row>
    <row r="7613" spans="1:1">
      <c r="A7613" s="144"/>
    </row>
    <row r="7614" spans="1:1">
      <c r="A7614" s="144"/>
    </row>
    <row r="7615" spans="1:1">
      <c r="A7615" s="144"/>
    </row>
    <row r="7616" spans="1:1">
      <c r="A7616" s="144"/>
    </row>
    <row r="7617" spans="1:1">
      <c r="A7617" s="144"/>
    </row>
    <row r="7618" spans="1:1">
      <c r="A7618" s="144"/>
    </row>
    <row r="7619" spans="1:1">
      <c r="A7619" s="144"/>
    </row>
    <row r="7620" spans="1:1">
      <c r="A7620" s="144"/>
    </row>
    <row r="7621" spans="1:1">
      <c r="A7621" s="144"/>
    </row>
    <row r="7622" spans="1:1">
      <c r="A7622" s="144"/>
    </row>
    <row r="7623" spans="1:1">
      <c r="A7623" s="144"/>
    </row>
    <row r="7624" spans="1:1">
      <c r="A7624" s="144"/>
    </row>
    <row r="7625" spans="1:1">
      <c r="A7625" s="144"/>
    </row>
    <row r="7626" spans="1:1">
      <c r="A7626" s="144"/>
    </row>
    <row r="7627" spans="1:1">
      <c r="A7627" s="144"/>
    </row>
    <row r="7628" spans="1:1">
      <c r="A7628" s="144"/>
    </row>
    <row r="7629" spans="1:1">
      <c r="A7629" s="144"/>
    </row>
    <row r="7630" spans="1:1">
      <c r="A7630" s="144"/>
    </row>
    <row r="7631" spans="1:1">
      <c r="A7631" s="144"/>
    </row>
    <row r="7632" spans="1:1">
      <c r="A7632" s="144"/>
    </row>
    <row r="7633" spans="1:1">
      <c r="A7633" s="144"/>
    </row>
    <row r="7634" spans="1:1">
      <c r="A7634" s="144"/>
    </row>
    <row r="7635" spans="1:1">
      <c r="A7635" s="144"/>
    </row>
    <row r="7636" spans="1:1">
      <c r="A7636" s="144"/>
    </row>
    <row r="7637" spans="1:1">
      <c r="A7637" s="144"/>
    </row>
    <row r="7638" spans="1:1">
      <c r="A7638" s="144"/>
    </row>
    <row r="7639" spans="1:1">
      <c r="A7639" s="144"/>
    </row>
    <row r="7640" spans="1:1">
      <c r="A7640" s="144"/>
    </row>
    <row r="7641" spans="1:1">
      <c r="A7641" s="144"/>
    </row>
    <row r="7642" spans="1:1">
      <c r="A7642" s="144"/>
    </row>
    <row r="7643" spans="1:1">
      <c r="A7643" s="144"/>
    </row>
    <row r="7644" spans="1:1">
      <c r="A7644" s="144"/>
    </row>
    <row r="7645" spans="1:1">
      <c r="A7645" s="144"/>
    </row>
    <row r="7646" spans="1:1">
      <c r="A7646" s="144"/>
    </row>
    <row r="7647" spans="1:1">
      <c r="A7647" s="144"/>
    </row>
    <row r="7648" spans="1:1">
      <c r="A7648" s="144"/>
    </row>
    <row r="7649" spans="1:1">
      <c r="A7649" s="144"/>
    </row>
    <row r="7650" spans="1:1">
      <c r="A7650" s="144"/>
    </row>
    <row r="7651" spans="1:1">
      <c r="A7651" s="144"/>
    </row>
    <row r="7652" spans="1:1">
      <c r="A7652" s="144"/>
    </row>
    <row r="7653" spans="1:1">
      <c r="A7653" s="144"/>
    </row>
    <row r="7654" spans="1:1">
      <c r="A7654" s="144"/>
    </row>
    <row r="7655" spans="1:1">
      <c r="A7655" s="144"/>
    </row>
    <row r="7656" spans="1:1">
      <c r="A7656" s="144"/>
    </row>
    <row r="7657" spans="1:1">
      <c r="A7657" s="144"/>
    </row>
    <row r="7658" spans="1:1">
      <c r="A7658" s="144"/>
    </row>
    <row r="7659" spans="1:1">
      <c r="A7659" s="144"/>
    </row>
    <row r="7660" spans="1:1">
      <c r="A7660" s="144"/>
    </row>
    <row r="7661" spans="1:1">
      <c r="A7661" s="144"/>
    </row>
    <row r="7662" spans="1:1">
      <c r="A7662" s="144"/>
    </row>
    <row r="7663" spans="1:1">
      <c r="A7663" s="144"/>
    </row>
    <row r="7664" spans="1:1">
      <c r="A7664" s="144"/>
    </row>
    <row r="7665" spans="1:1">
      <c r="A7665" s="144"/>
    </row>
    <row r="7666" spans="1:1">
      <c r="A7666" s="144"/>
    </row>
    <row r="7667" spans="1:1">
      <c r="A7667" s="144"/>
    </row>
    <row r="7668" spans="1:1">
      <c r="A7668" s="144"/>
    </row>
    <row r="7669" spans="1:1">
      <c r="A7669" s="144"/>
    </row>
    <row r="7670" spans="1:1">
      <c r="A7670" s="144"/>
    </row>
    <row r="7671" spans="1:1">
      <c r="A7671" s="144"/>
    </row>
    <row r="7672" spans="1:1">
      <c r="A7672" s="144"/>
    </row>
    <row r="7673" spans="1:1">
      <c r="A7673" s="144"/>
    </row>
    <row r="7674" spans="1:1">
      <c r="A7674" s="144"/>
    </row>
    <row r="7675" spans="1:1">
      <c r="A7675" s="144"/>
    </row>
    <row r="7676" spans="1:1">
      <c r="A7676" s="144"/>
    </row>
    <row r="7677" spans="1:1">
      <c r="A7677" s="144"/>
    </row>
    <row r="7678" spans="1:1">
      <c r="A7678" s="144"/>
    </row>
    <row r="7679" spans="1:1">
      <c r="A7679" s="144"/>
    </row>
    <row r="7680" spans="1:1">
      <c r="A7680" s="144"/>
    </row>
    <row r="7681" spans="1:1">
      <c r="A7681" s="144"/>
    </row>
    <row r="7682" spans="1:1">
      <c r="A7682" s="144"/>
    </row>
    <row r="7683" spans="1:1">
      <c r="A7683" s="144"/>
    </row>
    <row r="7684" spans="1:1">
      <c r="A7684" s="144"/>
    </row>
    <row r="7685" spans="1:1">
      <c r="A7685" s="144"/>
    </row>
    <row r="7686" spans="1:1">
      <c r="A7686" s="144"/>
    </row>
    <row r="7687" spans="1:1">
      <c r="A7687" s="144"/>
    </row>
    <row r="7688" spans="1:1">
      <c r="A7688" s="144"/>
    </row>
    <row r="7689" spans="1:1">
      <c r="A7689" s="144"/>
    </row>
    <row r="7690" spans="1:1">
      <c r="A7690" s="144"/>
    </row>
    <row r="7691" spans="1:1">
      <c r="A7691" s="144"/>
    </row>
    <row r="7692" spans="1:1">
      <c r="A7692" s="144"/>
    </row>
    <row r="7693" spans="1:1">
      <c r="A7693" s="144"/>
    </row>
    <row r="7694" spans="1:1">
      <c r="A7694" s="144"/>
    </row>
    <row r="7695" spans="1:1">
      <c r="A7695" s="144"/>
    </row>
    <row r="7696" spans="1:1">
      <c r="A7696" s="144"/>
    </row>
    <row r="7697" spans="1:1">
      <c r="A7697" s="144"/>
    </row>
    <row r="7698" spans="1:1">
      <c r="A7698" s="144"/>
    </row>
    <row r="7699" spans="1:1">
      <c r="A7699" s="144"/>
    </row>
    <row r="7700" spans="1:1">
      <c r="A7700" s="144"/>
    </row>
    <row r="7701" spans="1:1">
      <c r="A7701" s="144"/>
    </row>
    <row r="7702" spans="1:1">
      <c r="A7702" s="144"/>
    </row>
    <row r="7703" spans="1:1">
      <c r="A7703" s="144"/>
    </row>
    <row r="7704" spans="1:1">
      <c r="A7704" s="144"/>
    </row>
    <row r="7705" spans="1:1">
      <c r="A7705" s="144"/>
    </row>
    <row r="7706" spans="1:1">
      <c r="A7706" s="144"/>
    </row>
    <row r="7707" spans="1:1">
      <c r="A7707" s="144"/>
    </row>
    <row r="7708" spans="1:1">
      <c r="A7708" s="144"/>
    </row>
    <row r="7709" spans="1:1">
      <c r="A7709" s="144"/>
    </row>
    <row r="7710" spans="1:1">
      <c r="A7710" s="144"/>
    </row>
    <row r="7711" spans="1:1">
      <c r="A7711" s="144"/>
    </row>
    <row r="7712" spans="1:1">
      <c r="A7712" s="144"/>
    </row>
    <row r="7713" spans="1:1">
      <c r="A7713" s="144"/>
    </row>
    <row r="7714" spans="1:1">
      <c r="A7714" s="144"/>
    </row>
    <row r="7715" spans="1:1">
      <c r="A7715" s="144"/>
    </row>
    <row r="7716" spans="1:1">
      <c r="A7716" s="144"/>
    </row>
    <row r="7717" spans="1:1">
      <c r="A7717" s="144"/>
    </row>
    <row r="7718" spans="1:1">
      <c r="A7718" s="144"/>
    </row>
    <row r="7719" spans="1:1">
      <c r="A7719" s="144"/>
    </row>
    <row r="7720" spans="1:1">
      <c r="A7720" s="144"/>
    </row>
    <row r="7721" spans="1:1">
      <c r="A7721" s="144"/>
    </row>
    <row r="7722" spans="1:1">
      <c r="A7722" s="144"/>
    </row>
    <row r="7723" spans="1:1">
      <c r="A7723" s="144"/>
    </row>
    <row r="7724" spans="1:1">
      <c r="A7724" s="144"/>
    </row>
    <row r="7725" spans="1:1">
      <c r="A7725" s="144"/>
    </row>
    <row r="7726" spans="1:1">
      <c r="A7726" s="144"/>
    </row>
    <row r="7727" spans="1:1">
      <c r="A7727" s="144"/>
    </row>
    <row r="7728" spans="1:1">
      <c r="A7728" s="144"/>
    </row>
    <row r="7729" spans="1:1">
      <c r="A7729" s="144"/>
    </row>
    <row r="7730" spans="1:1">
      <c r="A7730" s="144"/>
    </row>
    <row r="7731" spans="1:1">
      <c r="A7731" s="144"/>
    </row>
    <row r="7732" spans="1:1">
      <c r="A7732" s="144"/>
    </row>
    <row r="7733" spans="1:1">
      <c r="A7733" s="144"/>
    </row>
    <row r="7734" spans="1:1">
      <c r="A7734" s="144"/>
    </row>
    <row r="7735" spans="1:1">
      <c r="A7735" s="144"/>
    </row>
    <row r="7736" spans="1:1">
      <c r="A7736" s="144"/>
    </row>
    <row r="7737" spans="1:1">
      <c r="A7737" s="144"/>
    </row>
    <row r="7738" spans="1:1">
      <c r="A7738" s="144"/>
    </row>
    <row r="7739" spans="1:1">
      <c r="A7739" s="144"/>
    </row>
    <row r="7740" spans="1:1">
      <c r="A7740" s="144"/>
    </row>
    <row r="7741" spans="1:1">
      <c r="A7741" s="144"/>
    </row>
    <row r="7742" spans="1:1">
      <c r="A7742" s="144"/>
    </row>
    <row r="7743" spans="1:1">
      <c r="A7743" s="144"/>
    </row>
    <row r="7744" spans="1:1">
      <c r="A7744" s="144"/>
    </row>
    <row r="7745" spans="1:1">
      <c r="A7745" s="144"/>
    </row>
    <row r="7746" spans="1:1">
      <c r="A7746" s="144"/>
    </row>
    <row r="7747" spans="1:1">
      <c r="A7747" s="144"/>
    </row>
    <row r="7748" spans="1:1">
      <c r="A7748" s="144"/>
    </row>
    <row r="7749" spans="1:1">
      <c r="A7749" s="144"/>
    </row>
    <row r="7750" spans="1:1">
      <c r="A7750" s="144"/>
    </row>
    <row r="7751" spans="1:1">
      <c r="A7751" s="144"/>
    </row>
    <row r="7752" spans="1:1">
      <c r="A7752" s="144"/>
    </row>
    <row r="7753" spans="1:1">
      <c r="A7753" s="144"/>
    </row>
    <row r="7754" spans="1:1">
      <c r="A7754" s="144"/>
    </row>
    <row r="7755" spans="1:1">
      <c r="A7755" s="144"/>
    </row>
    <row r="7756" spans="1:1">
      <c r="A7756" s="144"/>
    </row>
    <row r="7757" spans="1:1">
      <c r="A7757" s="144"/>
    </row>
    <row r="7758" spans="1:1">
      <c r="A7758" s="144"/>
    </row>
    <row r="7759" spans="1:1">
      <c r="A7759" s="144"/>
    </row>
    <row r="7760" spans="1:1">
      <c r="A7760" s="144"/>
    </row>
    <row r="7761" spans="1:1">
      <c r="A7761" s="144"/>
    </row>
    <row r="7762" spans="1:1">
      <c r="A7762" s="144"/>
    </row>
    <row r="7763" spans="1:1">
      <c r="A7763" s="144"/>
    </row>
    <row r="7764" spans="1:1">
      <c r="A7764" s="144"/>
    </row>
    <row r="7765" spans="1:1">
      <c r="A7765" s="144"/>
    </row>
    <row r="7766" spans="1:1">
      <c r="A7766" s="144"/>
    </row>
    <row r="7767" spans="1:1">
      <c r="A7767" s="144"/>
    </row>
    <row r="7768" spans="1:1">
      <c r="A7768" s="144"/>
    </row>
    <row r="7769" spans="1:1">
      <c r="A7769" s="144"/>
    </row>
    <row r="7770" spans="1:1">
      <c r="A7770" s="144"/>
    </row>
    <row r="7771" spans="1:1">
      <c r="A7771" s="144"/>
    </row>
    <row r="7772" spans="1:1">
      <c r="A7772" s="144"/>
    </row>
    <row r="7773" spans="1:1">
      <c r="A7773" s="144"/>
    </row>
    <row r="7774" spans="1:1">
      <c r="A7774" s="144"/>
    </row>
    <row r="7775" spans="1:1">
      <c r="A7775" s="144"/>
    </row>
    <row r="7776" spans="1:1">
      <c r="A7776" s="144"/>
    </row>
    <row r="7777" spans="1:1">
      <c r="A7777" s="144"/>
    </row>
    <row r="7778" spans="1:1">
      <c r="A7778" s="144"/>
    </row>
    <row r="7779" spans="1:1">
      <c r="A7779" s="144"/>
    </row>
    <row r="7780" spans="1:1">
      <c r="A7780" s="144"/>
    </row>
    <row r="7781" spans="1:1">
      <c r="A7781" s="144"/>
    </row>
    <row r="7782" spans="1:1">
      <c r="A7782" s="144"/>
    </row>
    <row r="7783" spans="1:1">
      <c r="A7783" s="144"/>
    </row>
    <row r="7784" spans="1:1">
      <c r="A7784" s="144"/>
    </row>
    <row r="7785" spans="1:1">
      <c r="A7785" s="144"/>
    </row>
    <row r="7786" spans="1:1">
      <c r="A7786" s="144"/>
    </row>
    <row r="7787" spans="1:1">
      <c r="A7787" s="144"/>
    </row>
    <row r="7788" spans="1:1">
      <c r="A7788" s="144"/>
    </row>
    <row r="7789" spans="1:1">
      <c r="A7789" s="144"/>
    </row>
    <row r="7790" spans="1:1">
      <c r="A7790" s="144"/>
    </row>
    <row r="7791" spans="1:1">
      <c r="A7791" s="144"/>
    </row>
    <row r="7792" spans="1:1">
      <c r="A7792" s="144"/>
    </row>
    <row r="7793" spans="1:1">
      <c r="A7793" s="144"/>
    </row>
    <row r="7794" spans="1:1">
      <c r="A7794" s="144"/>
    </row>
    <row r="7795" spans="1:1">
      <c r="A7795" s="144"/>
    </row>
    <row r="7796" spans="1:1">
      <c r="A7796" s="144"/>
    </row>
    <row r="7797" spans="1:1">
      <c r="A7797" s="144"/>
    </row>
    <row r="7798" spans="1:1">
      <c r="A7798" s="144"/>
    </row>
    <row r="7799" spans="1:1">
      <c r="A7799" s="144"/>
    </row>
    <row r="7800" spans="1:1">
      <c r="A7800" s="144"/>
    </row>
    <row r="7801" spans="1:1">
      <c r="A7801" s="144"/>
    </row>
    <row r="7802" spans="1:1">
      <c r="A7802" s="144"/>
    </row>
    <row r="7803" spans="1:1">
      <c r="A7803" s="144"/>
    </row>
    <row r="7804" spans="1:1">
      <c r="A7804" s="144"/>
    </row>
    <row r="7805" spans="1:1">
      <c r="A7805" s="144"/>
    </row>
    <row r="7806" spans="1:1">
      <c r="A7806" s="144"/>
    </row>
    <row r="7807" spans="1:1">
      <c r="A7807" s="144"/>
    </row>
    <row r="7808" spans="1:1">
      <c r="A7808" s="144"/>
    </row>
    <row r="7809" spans="1:1">
      <c r="A7809" s="144"/>
    </row>
    <row r="7810" spans="1:1">
      <c r="A7810" s="144"/>
    </row>
    <row r="7811" spans="1:1">
      <c r="A7811" s="144"/>
    </row>
    <row r="7812" spans="1:1">
      <c r="A7812" s="144"/>
    </row>
    <row r="7813" spans="1:1">
      <c r="A7813" s="144"/>
    </row>
    <row r="7814" spans="1:1">
      <c r="A7814" s="144"/>
    </row>
    <row r="7815" spans="1:1">
      <c r="A7815" s="144"/>
    </row>
    <row r="7816" spans="1:1">
      <c r="A7816" s="144"/>
    </row>
    <row r="7817" spans="1:1">
      <c r="A7817" s="144"/>
    </row>
    <row r="7818" spans="1:1">
      <c r="A7818" s="144"/>
    </row>
    <row r="7819" spans="1:1">
      <c r="A7819" s="144"/>
    </row>
    <row r="7820" spans="1:1">
      <c r="A7820" s="144"/>
    </row>
    <row r="7821" spans="1:1">
      <c r="A7821" s="144"/>
    </row>
    <row r="7822" spans="1:1">
      <c r="A7822" s="144"/>
    </row>
    <row r="7823" spans="1:1">
      <c r="A7823" s="144"/>
    </row>
    <row r="7824" spans="1:1">
      <c r="A7824" s="144"/>
    </row>
    <row r="7825" spans="1:1">
      <c r="A7825" s="144"/>
    </row>
    <row r="7826" spans="1:1">
      <c r="A7826" s="144"/>
    </row>
    <row r="7827" spans="1:1">
      <c r="A7827" s="144"/>
    </row>
    <row r="7828" spans="1:1">
      <c r="A7828" s="144"/>
    </row>
    <row r="7829" spans="1:1">
      <c r="A7829" s="144"/>
    </row>
    <row r="7830" spans="1:1">
      <c r="A7830" s="144"/>
    </row>
    <row r="7831" spans="1:1">
      <c r="A7831" s="144"/>
    </row>
    <row r="7832" spans="1:1">
      <c r="A7832" s="144"/>
    </row>
    <row r="7833" spans="1:1">
      <c r="A7833" s="144"/>
    </row>
    <row r="7834" spans="1:1">
      <c r="A7834" s="144"/>
    </row>
    <row r="7835" spans="1:1">
      <c r="A7835" s="144"/>
    </row>
    <row r="7836" spans="1:1">
      <c r="A7836" s="144"/>
    </row>
    <row r="7837" spans="1:1">
      <c r="A7837" s="144"/>
    </row>
    <row r="7838" spans="1:1">
      <c r="A7838" s="144"/>
    </row>
    <row r="7839" spans="1:1">
      <c r="A7839" s="144"/>
    </row>
    <row r="7840" spans="1:1">
      <c r="A7840" s="144"/>
    </row>
    <row r="7841" spans="1:1">
      <c r="A7841" s="144"/>
    </row>
    <row r="7842" spans="1:1">
      <c r="A7842" s="144"/>
    </row>
    <row r="7843" spans="1:1">
      <c r="A7843" s="144"/>
    </row>
    <row r="7844" spans="1:1">
      <c r="A7844" s="144"/>
    </row>
    <row r="7845" spans="1:1">
      <c r="A7845" s="144"/>
    </row>
    <row r="7846" spans="1:1">
      <c r="A7846" s="144"/>
    </row>
    <row r="7847" spans="1:1">
      <c r="A7847" s="144"/>
    </row>
    <row r="7848" spans="1:1">
      <c r="A7848" s="144"/>
    </row>
    <row r="7849" spans="1:1">
      <c r="A7849" s="144"/>
    </row>
    <row r="7850" spans="1:1">
      <c r="A7850" s="144"/>
    </row>
    <row r="7851" spans="1:1">
      <c r="A7851" s="144"/>
    </row>
    <row r="7852" spans="1:1">
      <c r="A7852" s="144"/>
    </row>
    <row r="7853" spans="1:1">
      <c r="A7853" s="144"/>
    </row>
    <row r="7854" spans="1:1">
      <c r="A7854" s="144"/>
    </row>
    <row r="7855" spans="1:1">
      <c r="A7855" s="144"/>
    </row>
    <row r="7856" spans="1:1">
      <c r="A7856" s="144"/>
    </row>
    <row r="7857" spans="1:1">
      <c r="A7857" s="144"/>
    </row>
    <row r="7858" spans="1:1">
      <c r="A7858" s="144"/>
    </row>
    <row r="7859" spans="1:1">
      <c r="A7859" s="144"/>
    </row>
    <row r="7860" spans="1:1">
      <c r="A7860" s="144"/>
    </row>
    <row r="7861" spans="1:1">
      <c r="A7861" s="144"/>
    </row>
    <row r="7862" spans="1:1">
      <c r="A7862" s="144"/>
    </row>
    <row r="7863" spans="1:1">
      <c r="A7863" s="144"/>
    </row>
    <row r="7864" spans="1:1">
      <c r="A7864" s="144"/>
    </row>
    <row r="7865" spans="1:1">
      <c r="A7865" s="144"/>
    </row>
    <row r="7866" spans="1:1">
      <c r="A7866" s="144"/>
    </row>
    <row r="7867" spans="1:1">
      <c r="A7867" s="144"/>
    </row>
    <row r="7868" spans="1:1">
      <c r="A7868" s="144"/>
    </row>
    <row r="7869" spans="1:1">
      <c r="A7869" s="144"/>
    </row>
    <row r="7870" spans="1:1">
      <c r="A7870" s="144"/>
    </row>
    <row r="7871" spans="1:1">
      <c r="A7871" s="144"/>
    </row>
    <row r="7872" spans="1:1">
      <c r="A7872" s="144"/>
    </row>
    <row r="7873" spans="1:1">
      <c r="A7873" s="144"/>
    </row>
    <row r="7874" spans="1:1">
      <c r="A7874" s="144"/>
    </row>
    <row r="7875" spans="1:1">
      <c r="A7875" s="144"/>
    </row>
    <row r="7876" spans="1:1">
      <c r="A7876" s="144"/>
    </row>
    <row r="7877" spans="1:1">
      <c r="A7877" s="144"/>
    </row>
    <row r="7878" spans="1:1">
      <c r="A7878" s="144"/>
    </row>
    <row r="7879" spans="1:1">
      <c r="A7879" s="144"/>
    </row>
    <row r="7880" spans="1:1">
      <c r="A7880" s="144"/>
    </row>
    <row r="7881" spans="1:1">
      <c r="A7881" s="144"/>
    </row>
    <row r="7882" spans="1:1">
      <c r="A7882" s="144"/>
    </row>
    <row r="7883" spans="1:1">
      <c r="A7883" s="144"/>
    </row>
    <row r="7884" spans="1:1">
      <c r="A7884" s="144"/>
    </row>
    <row r="7885" spans="1:1">
      <c r="A7885" s="144"/>
    </row>
    <row r="7886" spans="1:1">
      <c r="A7886" s="144"/>
    </row>
    <row r="7887" spans="1:1">
      <c r="A7887" s="144"/>
    </row>
    <row r="7888" spans="1:1">
      <c r="A7888" s="144"/>
    </row>
    <row r="7889" spans="1:1">
      <c r="A7889" s="144"/>
    </row>
    <row r="7890" spans="1:1">
      <c r="A7890" s="144"/>
    </row>
    <row r="7891" spans="1:1">
      <c r="A7891" s="144"/>
    </row>
    <row r="7892" spans="1:1">
      <c r="A7892" s="144"/>
    </row>
    <row r="7893" spans="1:1">
      <c r="A7893" s="144"/>
    </row>
    <row r="7894" spans="1:1">
      <c r="A7894" s="144"/>
    </row>
    <row r="7895" spans="1:1">
      <c r="A7895" s="144"/>
    </row>
    <row r="7896" spans="1:1">
      <c r="A7896" s="144"/>
    </row>
    <row r="7897" spans="1:1">
      <c r="A7897" s="144"/>
    </row>
    <row r="7898" spans="1:1">
      <c r="A7898" s="144"/>
    </row>
    <row r="7899" spans="1:1">
      <c r="A7899" s="144"/>
    </row>
    <row r="7900" spans="1:1">
      <c r="A7900" s="144"/>
    </row>
    <row r="7901" spans="1:1">
      <c r="A7901" s="144"/>
    </row>
    <row r="7902" spans="1:1">
      <c r="A7902" s="144"/>
    </row>
    <row r="7903" spans="1:1">
      <c r="A7903" s="144"/>
    </row>
    <row r="7904" spans="1:1">
      <c r="A7904" s="144"/>
    </row>
    <row r="7905" spans="1:1">
      <c r="A7905" s="144"/>
    </row>
    <row r="7906" spans="1:1">
      <c r="A7906" s="144"/>
    </row>
    <row r="7907" spans="1:1">
      <c r="A7907" s="144"/>
    </row>
    <row r="7908" spans="1:1">
      <c r="A7908" s="144"/>
    </row>
    <row r="7909" spans="1:1">
      <c r="A7909" s="144"/>
    </row>
    <row r="7910" spans="1:1">
      <c r="A7910" s="144"/>
    </row>
    <row r="7911" spans="1:1">
      <c r="A7911" s="144"/>
    </row>
    <row r="7912" spans="1:1">
      <c r="A7912" s="144"/>
    </row>
    <row r="7913" spans="1:1">
      <c r="A7913" s="144"/>
    </row>
    <row r="7914" spans="1:1">
      <c r="A7914" s="144"/>
    </row>
    <row r="7915" spans="1:1">
      <c r="A7915" s="144"/>
    </row>
    <row r="7916" spans="1:1">
      <c r="A7916" s="144"/>
    </row>
    <row r="7917" spans="1:1">
      <c r="A7917" s="144"/>
    </row>
    <row r="7918" spans="1:1">
      <c r="A7918" s="144"/>
    </row>
    <row r="7919" spans="1:1">
      <c r="A7919" s="144"/>
    </row>
    <row r="7920" spans="1:1">
      <c r="A7920" s="144"/>
    </row>
    <row r="7921" spans="1:1">
      <c r="A7921" s="144"/>
    </row>
    <row r="7922" spans="1:1">
      <c r="A7922" s="144"/>
    </row>
    <row r="7923" spans="1:1">
      <c r="A7923" s="144"/>
    </row>
    <row r="7924" spans="1:1">
      <c r="A7924" s="144"/>
    </row>
    <row r="7925" spans="1:1">
      <c r="A7925" s="144"/>
    </row>
    <row r="7926" spans="1:1">
      <c r="A7926" s="144"/>
    </row>
    <row r="7927" spans="1:1">
      <c r="A7927" s="144"/>
    </row>
    <row r="7928" spans="1:1">
      <c r="A7928" s="144"/>
    </row>
    <row r="7929" spans="1:1">
      <c r="A7929" s="144"/>
    </row>
    <row r="7930" spans="1:1">
      <c r="A7930" s="144"/>
    </row>
    <row r="7931" spans="1:1">
      <c r="A7931" s="144"/>
    </row>
    <row r="7932" spans="1:1">
      <c r="A7932" s="144"/>
    </row>
    <row r="7933" spans="1:1">
      <c r="A7933" s="144"/>
    </row>
    <row r="7934" spans="1:1">
      <c r="A7934" s="144"/>
    </row>
    <row r="7935" spans="1:1">
      <c r="A7935" s="144"/>
    </row>
    <row r="7936" spans="1:1">
      <c r="A7936" s="144"/>
    </row>
    <row r="7937" spans="1:1">
      <c r="A7937" s="144"/>
    </row>
    <row r="7938" spans="1:1">
      <c r="A7938" s="144"/>
    </row>
    <row r="7939" spans="1:1">
      <c r="A7939" s="144"/>
    </row>
    <row r="7940" spans="1:1">
      <c r="A7940" s="144"/>
    </row>
    <row r="7941" spans="1:1">
      <c r="A7941" s="144"/>
    </row>
    <row r="7942" spans="1:1">
      <c r="A7942" s="144"/>
    </row>
    <row r="7943" spans="1:1">
      <c r="A7943" s="144"/>
    </row>
    <row r="7944" spans="1:1">
      <c r="A7944" s="144"/>
    </row>
    <row r="7945" spans="1:1">
      <c r="A7945" s="144"/>
    </row>
    <row r="7946" spans="1:1">
      <c r="A7946" s="144"/>
    </row>
    <row r="7947" spans="1:1">
      <c r="A7947" s="144"/>
    </row>
    <row r="7948" spans="1:1">
      <c r="A7948" s="144"/>
    </row>
    <row r="7949" spans="1:1">
      <c r="A7949" s="144"/>
    </row>
    <row r="7950" spans="1:1">
      <c r="A7950" s="144"/>
    </row>
    <row r="7951" spans="1:1">
      <c r="A7951" s="144"/>
    </row>
    <row r="7952" spans="1:1">
      <c r="A7952" s="144"/>
    </row>
    <row r="7953" spans="1:1">
      <c r="A7953" s="144"/>
    </row>
    <row r="7954" spans="1:1">
      <c r="A7954" s="144"/>
    </row>
    <row r="7955" spans="1:1">
      <c r="A7955" s="144"/>
    </row>
    <row r="7956" spans="1:1">
      <c r="A7956" s="144"/>
    </row>
    <row r="7957" spans="1:1">
      <c r="A7957" s="144"/>
    </row>
    <row r="7958" spans="1:1">
      <c r="A7958" s="144"/>
    </row>
    <row r="7959" spans="1:1">
      <c r="A7959" s="144"/>
    </row>
    <row r="7960" spans="1:1">
      <c r="A7960" s="144"/>
    </row>
    <row r="7961" spans="1:1">
      <c r="A7961" s="144"/>
    </row>
    <row r="7962" spans="1:1">
      <c r="A7962" s="144"/>
    </row>
    <row r="7963" spans="1:1">
      <c r="A7963" s="144"/>
    </row>
    <row r="7964" spans="1:1">
      <c r="A7964" s="144"/>
    </row>
    <row r="7965" spans="1:1">
      <c r="A7965" s="144"/>
    </row>
    <row r="7966" spans="1:1">
      <c r="A7966" s="144"/>
    </row>
    <row r="7967" spans="1:1">
      <c r="A7967" s="144"/>
    </row>
    <row r="7968" spans="1:1">
      <c r="A7968" s="144"/>
    </row>
    <row r="7969" spans="1:1">
      <c r="A7969" s="144"/>
    </row>
    <row r="7970" spans="1:1">
      <c r="A7970" s="144"/>
    </row>
    <row r="7971" spans="1:1">
      <c r="A7971" s="144"/>
    </row>
    <row r="7972" spans="1:1">
      <c r="A7972" s="144"/>
    </row>
    <row r="7973" spans="1:1">
      <c r="A7973" s="144"/>
    </row>
    <row r="7974" spans="1:1">
      <c r="A7974" s="144"/>
    </row>
    <row r="7975" spans="1:1">
      <c r="A7975" s="144"/>
    </row>
    <row r="7976" spans="1:1">
      <c r="A7976" s="144"/>
    </row>
    <row r="7977" spans="1:1">
      <c r="A7977" s="144"/>
    </row>
    <row r="7978" spans="1:1">
      <c r="A7978" s="144"/>
    </row>
    <row r="7979" spans="1:1">
      <c r="A7979" s="144"/>
    </row>
    <row r="7980" spans="1:1">
      <c r="A7980" s="144"/>
    </row>
    <row r="7981" spans="1:1">
      <c r="A7981" s="144"/>
    </row>
    <row r="7982" spans="1:1">
      <c r="A7982" s="144"/>
    </row>
    <row r="7983" spans="1:1">
      <c r="A7983" s="144"/>
    </row>
    <row r="7984" spans="1:1">
      <c r="A7984" s="144"/>
    </row>
    <row r="7985" spans="1:1">
      <c r="A7985" s="144"/>
    </row>
    <row r="7986" spans="1:1">
      <c r="A7986" s="144"/>
    </row>
    <row r="7987" spans="1:1">
      <c r="A7987" s="144"/>
    </row>
    <row r="7988" spans="1:1">
      <c r="A7988" s="144"/>
    </row>
    <row r="7989" spans="1:1">
      <c r="A7989" s="144"/>
    </row>
    <row r="7990" spans="1:1">
      <c r="A7990" s="144"/>
    </row>
    <row r="7991" spans="1:1">
      <c r="A7991" s="144"/>
    </row>
    <row r="7992" spans="1:1">
      <c r="A7992" s="144"/>
    </row>
    <row r="7993" spans="1:1">
      <c r="A7993" s="144"/>
    </row>
    <row r="7994" spans="1:1">
      <c r="A7994" s="144"/>
    </row>
    <row r="7995" spans="1:1">
      <c r="A7995" s="144"/>
    </row>
    <row r="7996" spans="1:1">
      <c r="A7996" s="144"/>
    </row>
    <row r="7997" spans="1:1">
      <c r="A7997" s="144"/>
    </row>
    <row r="7998" spans="1:1">
      <c r="A7998" s="144"/>
    </row>
    <row r="7999" spans="1:1">
      <c r="A7999" s="144"/>
    </row>
    <row r="8000" spans="1:1">
      <c r="A8000" s="144"/>
    </row>
    <row r="8001" spans="1:1">
      <c r="A8001" s="144"/>
    </row>
    <row r="8002" spans="1:1">
      <c r="A8002" s="144"/>
    </row>
    <row r="8003" spans="1:1">
      <c r="A8003" s="144"/>
    </row>
    <row r="8004" spans="1:1">
      <c r="A8004" s="144"/>
    </row>
    <row r="8005" spans="1:1">
      <c r="A8005" s="144"/>
    </row>
    <row r="8006" spans="1:1">
      <c r="A8006" s="144"/>
    </row>
    <row r="8007" spans="1:1">
      <c r="A8007" s="144"/>
    </row>
    <row r="8008" spans="1:1">
      <c r="A8008" s="144"/>
    </row>
    <row r="8009" spans="1:1">
      <c r="A8009" s="144"/>
    </row>
    <row r="8010" spans="1:1">
      <c r="A8010" s="144"/>
    </row>
    <row r="8011" spans="1:1">
      <c r="A8011" s="144"/>
    </row>
    <row r="8012" spans="1:1">
      <c r="A8012" s="144"/>
    </row>
    <row r="8013" spans="1:1">
      <c r="A8013" s="144"/>
    </row>
    <row r="8014" spans="1:1">
      <c r="A8014" s="144"/>
    </row>
    <row r="8015" spans="1:1">
      <c r="A8015" s="144"/>
    </row>
    <row r="8016" spans="1:1">
      <c r="A8016" s="144"/>
    </row>
    <row r="8017" spans="1:1">
      <c r="A8017" s="144"/>
    </row>
    <row r="8018" spans="1:1">
      <c r="A8018" s="144"/>
    </row>
    <row r="8019" spans="1:1">
      <c r="A8019" s="144"/>
    </row>
    <row r="8020" spans="1:1">
      <c r="A8020" s="144"/>
    </row>
    <row r="8021" spans="1:1">
      <c r="A8021" s="144"/>
    </row>
    <row r="8022" spans="1:1">
      <c r="A8022" s="144"/>
    </row>
    <row r="8023" spans="1:1">
      <c r="A8023" s="144"/>
    </row>
    <row r="8024" spans="1:1">
      <c r="A8024" s="144"/>
    </row>
    <row r="8025" spans="1:1">
      <c r="A8025" s="144"/>
    </row>
    <row r="8026" spans="1:1">
      <c r="A8026" s="144"/>
    </row>
    <row r="8027" spans="1:1">
      <c r="A8027" s="144"/>
    </row>
    <row r="8028" spans="1:1">
      <c r="A8028" s="144"/>
    </row>
    <row r="8029" spans="1:1">
      <c r="A8029" s="144"/>
    </row>
    <row r="8030" spans="1:1">
      <c r="A8030" s="144"/>
    </row>
    <row r="8031" spans="1:1">
      <c r="A8031" s="144"/>
    </row>
    <row r="8032" spans="1:1">
      <c r="A8032" s="144"/>
    </row>
    <row r="8033" spans="1:1">
      <c r="A8033" s="144"/>
    </row>
    <row r="8034" spans="1:1">
      <c r="A8034" s="144"/>
    </row>
    <row r="8035" spans="1:1">
      <c r="A8035" s="144"/>
    </row>
    <row r="8036" spans="1:1">
      <c r="A8036" s="144"/>
    </row>
    <row r="8037" spans="1:1">
      <c r="A8037" s="144"/>
    </row>
    <row r="8038" spans="1:1">
      <c r="A8038" s="144"/>
    </row>
    <row r="8039" spans="1:1">
      <c r="A8039" s="144"/>
    </row>
    <row r="8040" spans="1:1">
      <c r="A8040" s="144"/>
    </row>
    <row r="8041" spans="1:1">
      <c r="A8041" s="144"/>
    </row>
    <row r="8042" spans="1:1">
      <c r="A8042" s="144"/>
    </row>
    <row r="8043" spans="1:1">
      <c r="A8043" s="144"/>
    </row>
    <row r="8044" spans="1:1">
      <c r="A8044" s="144"/>
    </row>
    <row r="8045" spans="1:1">
      <c r="A8045" s="144"/>
    </row>
    <row r="8046" spans="1:1">
      <c r="A8046" s="144"/>
    </row>
    <row r="8047" spans="1:1">
      <c r="A8047" s="144"/>
    </row>
    <row r="8048" spans="1:1">
      <c r="A8048" s="144"/>
    </row>
    <row r="8049" spans="1:1">
      <c r="A8049" s="144"/>
    </row>
    <row r="8050" spans="1:1">
      <c r="A8050" s="144"/>
    </row>
    <row r="8051" spans="1:1">
      <c r="A8051" s="144"/>
    </row>
    <row r="8052" spans="1:1">
      <c r="A8052" s="144"/>
    </row>
    <row r="8053" spans="1:1">
      <c r="A8053" s="144"/>
    </row>
    <row r="8054" spans="1:1">
      <c r="A8054" s="144"/>
    </row>
    <row r="8055" spans="1:1">
      <c r="A8055" s="144"/>
    </row>
    <row r="8056" spans="1:1">
      <c r="A8056" s="144"/>
    </row>
    <row r="8057" spans="1:1">
      <c r="A8057" s="144"/>
    </row>
    <row r="8058" spans="1:1">
      <c r="A8058" s="144"/>
    </row>
    <row r="8059" spans="1:1">
      <c r="A8059" s="144"/>
    </row>
    <row r="8060" spans="1:1">
      <c r="A8060" s="144"/>
    </row>
    <row r="8061" spans="1:1">
      <c r="A8061" s="144"/>
    </row>
    <row r="8062" spans="1:1">
      <c r="A8062" s="144"/>
    </row>
    <row r="8063" spans="1:1">
      <c r="A8063" s="144"/>
    </row>
    <row r="8064" spans="1:1">
      <c r="A8064" s="144"/>
    </row>
    <row r="8065" spans="1:1">
      <c r="A8065" s="144"/>
    </row>
    <row r="8066" spans="1:1">
      <c r="A8066" s="144"/>
    </row>
    <row r="8067" spans="1:1">
      <c r="A8067" s="144"/>
    </row>
    <row r="8068" spans="1:1">
      <c r="A8068" s="144"/>
    </row>
    <row r="8069" spans="1:1">
      <c r="A8069" s="144"/>
    </row>
    <row r="8070" spans="1:1">
      <c r="A8070" s="144"/>
    </row>
    <row r="8071" spans="1:1">
      <c r="A8071" s="144"/>
    </row>
    <row r="8072" spans="1:1">
      <c r="A8072" s="144"/>
    </row>
    <row r="8073" spans="1:1">
      <c r="A8073" s="144"/>
    </row>
    <row r="8074" spans="1:1">
      <c r="A8074" s="144"/>
    </row>
    <row r="8075" spans="1:1">
      <c r="A8075" s="144"/>
    </row>
    <row r="8076" spans="1:1">
      <c r="A8076" s="144"/>
    </row>
    <row r="8077" spans="1:1">
      <c r="A8077" s="144"/>
    </row>
    <row r="8078" spans="1:1">
      <c r="A8078" s="144"/>
    </row>
    <row r="8079" spans="1:1">
      <c r="A8079" s="144"/>
    </row>
    <row r="8080" spans="1:1">
      <c r="A8080" s="144"/>
    </row>
    <row r="8081" spans="1:1">
      <c r="A8081" s="144"/>
    </row>
    <row r="8082" spans="1:1">
      <c r="A8082" s="144"/>
    </row>
    <row r="8083" spans="1:1">
      <c r="A8083" s="144"/>
    </row>
    <row r="8084" spans="1:1">
      <c r="A8084" s="144"/>
    </row>
    <row r="8085" spans="1:1">
      <c r="A8085" s="144"/>
    </row>
    <row r="8086" spans="1:1">
      <c r="A8086" s="144"/>
    </row>
    <row r="8087" spans="1:1">
      <c r="A8087" s="144"/>
    </row>
    <row r="8088" spans="1:1">
      <c r="A8088" s="144"/>
    </row>
    <row r="8089" spans="1:1">
      <c r="A8089" s="144"/>
    </row>
    <row r="8090" spans="1:1">
      <c r="A8090" s="144"/>
    </row>
    <row r="8091" spans="1:1">
      <c r="A8091" s="144"/>
    </row>
    <row r="8092" spans="1:1">
      <c r="A8092" s="144"/>
    </row>
    <row r="8093" spans="1:1">
      <c r="A8093" s="144"/>
    </row>
    <row r="8094" spans="1:1">
      <c r="A8094" s="144"/>
    </row>
    <row r="8095" spans="1:1">
      <c r="A8095" s="144"/>
    </row>
    <row r="8096" spans="1:1">
      <c r="A8096" s="144"/>
    </row>
    <row r="8097" spans="1:1">
      <c r="A8097" s="144"/>
    </row>
    <row r="8098" spans="1:1">
      <c r="A8098" s="144"/>
    </row>
    <row r="8099" spans="1:1">
      <c r="A8099" s="144"/>
    </row>
    <row r="8100" spans="1:1">
      <c r="A8100" s="144"/>
    </row>
    <row r="8101" spans="1:1">
      <c r="A8101" s="144"/>
    </row>
    <row r="8102" spans="1:1">
      <c r="A8102" s="144"/>
    </row>
    <row r="8103" spans="1:1">
      <c r="A8103" s="144"/>
    </row>
    <row r="8104" spans="1:1">
      <c r="A8104" s="144"/>
    </row>
    <row r="8105" spans="1:1">
      <c r="A8105" s="144"/>
    </row>
    <row r="8106" spans="1:1">
      <c r="A8106" s="144"/>
    </row>
    <row r="8107" spans="1:1">
      <c r="A8107" s="144"/>
    </row>
    <row r="8108" spans="1:1">
      <c r="A8108" s="144"/>
    </row>
    <row r="8109" spans="1:1">
      <c r="A8109" s="144"/>
    </row>
    <row r="8110" spans="1:1">
      <c r="A8110" s="144"/>
    </row>
    <row r="8111" spans="1:1">
      <c r="A8111" s="144"/>
    </row>
    <row r="8112" spans="1:1">
      <c r="A8112" s="144"/>
    </row>
    <row r="8113" spans="1:1">
      <c r="A8113" s="144"/>
    </row>
    <row r="8114" spans="1:1">
      <c r="A8114" s="144"/>
    </row>
    <row r="8115" spans="1:1">
      <c r="A8115" s="144"/>
    </row>
    <row r="8116" spans="1:1">
      <c r="A8116" s="144"/>
    </row>
    <row r="8117" spans="1:1">
      <c r="A8117" s="144"/>
    </row>
    <row r="8118" spans="1:1">
      <c r="A8118" s="144"/>
    </row>
    <row r="8119" spans="1:1">
      <c r="A8119" s="144"/>
    </row>
    <row r="8120" spans="1:1">
      <c r="A8120" s="144"/>
    </row>
    <row r="8121" spans="1:1">
      <c r="A8121" s="144"/>
    </row>
    <row r="8122" spans="1:1">
      <c r="A8122" s="144"/>
    </row>
    <row r="8123" spans="1:1">
      <c r="A8123" s="144"/>
    </row>
    <row r="8124" spans="1:1">
      <c r="A8124" s="144"/>
    </row>
    <row r="8125" spans="1:1">
      <c r="A8125" s="144"/>
    </row>
    <row r="8126" spans="1:1">
      <c r="A8126" s="144"/>
    </row>
    <row r="8127" spans="1:1">
      <c r="A8127" s="144"/>
    </row>
    <row r="8128" spans="1:1">
      <c r="A8128" s="144"/>
    </row>
    <row r="8129" spans="1:1">
      <c r="A8129" s="144"/>
    </row>
    <row r="8130" spans="1:1">
      <c r="A8130" s="144"/>
    </row>
    <row r="8131" spans="1:1">
      <c r="A8131" s="144"/>
    </row>
    <row r="8132" spans="1:1">
      <c r="A8132" s="144"/>
    </row>
    <row r="8133" spans="1:1">
      <c r="A8133" s="144"/>
    </row>
    <row r="8134" spans="1:1">
      <c r="A8134" s="144"/>
    </row>
    <row r="8135" spans="1:1">
      <c r="A8135" s="144"/>
    </row>
    <row r="8136" spans="1:1">
      <c r="A8136" s="144"/>
    </row>
    <row r="8137" spans="1:1">
      <c r="A8137" s="144"/>
    </row>
    <row r="8138" spans="1:1">
      <c r="A8138" s="144"/>
    </row>
    <row r="8139" spans="1:1">
      <c r="A8139" s="144"/>
    </row>
    <row r="8140" spans="1:1">
      <c r="A8140" s="144"/>
    </row>
    <row r="8141" spans="1:1">
      <c r="A8141" s="144"/>
    </row>
    <row r="8142" spans="1:1">
      <c r="A8142" s="144"/>
    </row>
    <row r="8143" spans="1:1">
      <c r="A8143" s="144"/>
    </row>
    <row r="8144" spans="1:1">
      <c r="A8144" s="144"/>
    </row>
    <row r="8145" spans="1:1">
      <c r="A8145" s="144"/>
    </row>
    <row r="8146" spans="1:1">
      <c r="A8146" s="144"/>
    </row>
    <row r="8147" spans="1:1">
      <c r="A8147" s="144"/>
    </row>
    <row r="8148" spans="1:1">
      <c r="A8148" s="144"/>
    </row>
    <row r="8149" spans="1:1">
      <c r="A8149" s="144"/>
    </row>
    <row r="8150" spans="1:1">
      <c r="A8150" s="144"/>
    </row>
    <row r="8151" spans="1:1">
      <c r="A8151" s="144"/>
    </row>
    <row r="8152" spans="1:1">
      <c r="A8152" s="144"/>
    </row>
    <row r="8153" spans="1:1">
      <c r="A8153" s="144"/>
    </row>
    <row r="8154" spans="1:1">
      <c r="A8154" s="144"/>
    </row>
    <row r="8155" spans="1:1">
      <c r="A8155" s="144"/>
    </row>
    <row r="8156" spans="1:1">
      <c r="A8156" s="144"/>
    </row>
    <row r="8157" spans="1:1">
      <c r="A8157" s="144"/>
    </row>
    <row r="8158" spans="1:1">
      <c r="A8158" s="144"/>
    </row>
    <row r="8159" spans="1:1">
      <c r="A8159" s="144"/>
    </row>
    <row r="8160" spans="1:1">
      <c r="A8160" s="144"/>
    </row>
    <row r="8161" spans="1:1">
      <c r="A8161" s="144"/>
    </row>
    <row r="8162" spans="1:1">
      <c r="A8162" s="144"/>
    </row>
    <row r="8163" spans="1:1">
      <c r="A8163" s="144"/>
    </row>
    <row r="8164" spans="1:1">
      <c r="A8164" s="144"/>
    </row>
    <row r="8165" spans="1:1">
      <c r="A8165" s="144"/>
    </row>
    <row r="8166" spans="1:1">
      <c r="A8166" s="144"/>
    </row>
    <row r="8167" spans="1:1">
      <c r="A8167" s="144"/>
    </row>
    <row r="8168" spans="1:1">
      <c r="A8168" s="144"/>
    </row>
    <row r="8169" spans="1:1">
      <c r="A8169" s="144"/>
    </row>
    <row r="8170" spans="1:1">
      <c r="A8170" s="144"/>
    </row>
    <row r="8171" spans="1:1">
      <c r="A8171" s="144"/>
    </row>
    <row r="8172" spans="1:1">
      <c r="A8172" s="144"/>
    </row>
    <row r="8173" spans="1:1">
      <c r="A8173" s="144"/>
    </row>
    <row r="8174" spans="1:1">
      <c r="A8174" s="144"/>
    </row>
    <row r="8175" spans="1:1">
      <c r="A8175" s="144"/>
    </row>
    <row r="8176" spans="1:1">
      <c r="A8176" s="144"/>
    </row>
    <row r="8177" spans="1:1">
      <c r="A8177" s="144"/>
    </row>
    <row r="8178" spans="1:1">
      <c r="A8178" s="144"/>
    </row>
    <row r="8179" spans="1:1">
      <c r="A8179" s="144"/>
    </row>
    <row r="8180" spans="1:1">
      <c r="A8180" s="144"/>
    </row>
    <row r="8181" spans="1:1">
      <c r="A8181" s="144"/>
    </row>
    <row r="8182" spans="1:1">
      <c r="A8182" s="144"/>
    </row>
    <row r="8183" spans="1:1">
      <c r="A8183" s="144"/>
    </row>
    <row r="8184" spans="1:1">
      <c r="A8184" s="144"/>
    </row>
    <row r="8185" spans="1:1">
      <c r="A8185" s="144"/>
    </row>
    <row r="8186" spans="1:1">
      <c r="A8186" s="144"/>
    </row>
    <row r="8187" spans="1:1">
      <c r="A8187" s="144"/>
    </row>
    <row r="8188" spans="1:1">
      <c r="A8188" s="144"/>
    </row>
    <row r="8189" spans="1:1">
      <c r="A8189" s="144"/>
    </row>
    <row r="8190" spans="1:1">
      <c r="A8190" s="144"/>
    </row>
    <row r="8191" spans="1:1">
      <c r="A8191" s="144"/>
    </row>
    <row r="8192" spans="1:1">
      <c r="A8192" s="144"/>
    </row>
    <row r="8193" spans="1:1">
      <c r="A8193" s="144"/>
    </row>
    <row r="8194" spans="1:1">
      <c r="A8194" s="144"/>
    </row>
    <row r="8195" spans="1:1">
      <c r="A8195" s="144"/>
    </row>
    <row r="8196" spans="1:1">
      <c r="A8196" s="144"/>
    </row>
    <row r="8197" spans="1:1">
      <c r="A8197" s="144"/>
    </row>
    <row r="8198" spans="1:1">
      <c r="A8198" s="144"/>
    </row>
    <row r="8199" spans="1:1">
      <c r="A8199" s="144"/>
    </row>
    <row r="8200" spans="1:1">
      <c r="A8200" s="144"/>
    </row>
    <row r="8201" spans="1:1">
      <c r="A8201" s="144"/>
    </row>
    <row r="8202" spans="1:1">
      <c r="A8202" s="144"/>
    </row>
    <row r="8203" spans="1:1">
      <c r="A8203" s="144"/>
    </row>
    <row r="8204" spans="1:1">
      <c r="A8204" s="144"/>
    </row>
    <row r="8205" spans="1:1">
      <c r="A8205" s="144"/>
    </row>
    <row r="8206" spans="1:1">
      <c r="A8206" s="144"/>
    </row>
    <row r="8207" spans="1:1">
      <c r="A8207" s="144"/>
    </row>
    <row r="8208" spans="1:1">
      <c r="A8208" s="144"/>
    </row>
    <row r="8209" spans="1:1">
      <c r="A8209" s="144"/>
    </row>
    <row r="8210" spans="1:1">
      <c r="A8210" s="144"/>
    </row>
    <row r="8211" spans="1:1">
      <c r="A8211" s="144"/>
    </row>
    <row r="8212" spans="1:1">
      <c r="A8212" s="144"/>
    </row>
    <row r="8213" spans="1:1">
      <c r="A8213" s="144"/>
    </row>
    <row r="8214" spans="1:1">
      <c r="A8214" s="144"/>
    </row>
    <row r="8215" spans="1:1">
      <c r="A8215" s="144"/>
    </row>
    <row r="8216" spans="1:1">
      <c r="A8216" s="144"/>
    </row>
    <row r="8217" spans="1:1">
      <c r="A8217" s="144"/>
    </row>
    <row r="8218" spans="1:1">
      <c r="A8218" s="144"/>
    </row>
    <row r="8219" spans="1:1">
      <c r="A8219" s="144"/>
    </row>
    <row r="8220" spans="1:1">
      <c r="A8220" s="144"/>
    </row>
    <row r="8221" spans="1:1">
      <c r="A8221" s="144"/>
    </row>
    <row r="8222" spans="1:1">
      <c r="A8222" s="144"/>
    </row>
    <row r="8223" spans="1:1">
      <c r="A8223" s="144"/>
    </row>
    <row r="8224" spans="1:1">
      <c r="A8224" s="144"/>
    </row>
    <row r="8225" spans="1:1">
      <c r="A8225" s="144"/>
    </row>
    <row r="8226" spans="1:1">
      <c r="A8226" s="144"/>
    </row>
    <row r="8227" spans="1:1">
      <c r="A8227" s="144"/>
    </row>
    <row r="8228" spans="1:1">
      <c r="A8228" s="144"/>
    </row>
    <row r="8229" spans="1:1">
      <c r="A8229" s="144"/>
    </row>
    <row r="8230" spans="1:1">
      <c r="A8230" s="144"/>
    </row>
    <row r="8231" spans="1:1">
      <c r="A8231" s="144"/>
    </row>
    <row r="8232" spans="1:1">
      <c r="A8232" s="144"/>
    </row>
    <row r="8233" spans="1:1">
      <c r="A8233" s="144"/>
    </row>
    <row r="8234" spans="1:1">
      <c r="A8234" s="144"/>
    </row>
    <row r="8235" spans="1:1">
      <c r="A8235" s="144"/>
    </row>
    <row r="8236" spans="1:1">
      <c r="A8236" s="144"/>
    </row>
    <row r="8237" spans="1:1">
      <c r="A8237" s="144"/>
    </row>
    <row r="8238" spans="1:1">
      <c r="A8238" s="144"/>
    </row>
    <row r="8239" spans="1:1">
      <c r="A8239" s="144"/>
    </row>
    <row r="8240" spans="1:1">
      <c r="A8240" s="144"/>
    </row>
    <row r="8241" spans="1:1">
      <c r="A8241" s="144"/>
    </row>
    <row r="8242" spans="1:1">
      <c r="A8242" s="144"/>
    </row>
    <row r="8243" spans="1:1">
      <c r="A8243" s="144"/>
    </row>
    <row r="8244" spans="1:1">
      <c r="A8244" s="144"/>
    </row>
    <row r="8245" spans="1:1">
      <c r="A8245" s="144"/>
    </row>
    <row r="8246" spans="1:1">
      <c r="A8246" s="144"/>
    </row>
    <row r="8247" spans="1:1">
      <c r="A8247" s="144"/>
    </row>
    <row r="8248" spans="1:1">
      <c r="A8248" s="144"/>
    </row>
    <row r="8249" spans="1:1">
      <c r="A8249" s="144"/>
    </row>
    <row r="8250" spans="1:1">
      <c r="A8250" s="144"/>
    </row>
    <row r="8251" spans="1:1">
      <c r="A8251" s="144"/>
    </row>
    <row r="8252" spans="1:1">
      <c r="A8252" s="144"/>
    </row>
    <row r="8253" spans="1:1">
      <c r="A8253" s="144"/>
    </row>
    <row r="8254" spans="1:1">
      <c r="A8254" s="144"/>
    </row>
    <row r="8255" spans="1:1">
      <c r="A8255" s="144"/>
    </row>
    <row r="8256" spans="1:1">
      <c r="A8256" s="144"/>
    </row>
    <row r="8257" spans="1:1">
      <c r="A8257" s="144"/>
    </row>
    <row r="8258" spans="1:1">
      <c r="A8258" s="144"/>
    </row>
    <row r="8259" spans="1:1">
      <c r="A8259" s="144"/>
    </row>
    <row r="8260" spans="1:1">
      <c r="A8260" s="144"/>
    </row>
    <row r="8261" spans="1:1">
      <c r="A8261" s="144"/>
    </row>
    <row r="8262" spans="1:1">
      <c r="A8262" s="144"/>
    </row>
    <row r="8263" spans="1:1">
      <c r="A8263" s="144"/>
    </row>
    <row r="8264" spans="1:1">
      <c r="A8264" s="144"/>
    </row>
    <row r="8265" spans="1:1">
      <c r="A8265" s="144"/>
    </row>
    <row r="8266" spans="1:1">
      <c r="A8266" s="144"/>
    </row>
    <row r="8267" spans="1:1">
      <c r="A8267" s="144"/>
    </row>
    <row r="8268" spans="1:1">
      <c r="A8268" s="144"/>
    </row>
    <row r="8269" spans="1:1">
      <c r="A8269" s="144"/>
    </row>
    <row r="8270" spans="1:1">
      <c r="A8270" s="144"/>
    </row>
    <row r="8271" spans="1:1">
      <c r="A8271" s="144"/>
    </row>
    <row r="8272" spans="1:1">
      <c r="A8272" s="144"/>
    </row>
    <row r="8273" spans="1:1">
      <c r="A8273" s="144"/>
    </row>
    <row r="8274" spans="1:1">
      <c r="A8274" s="144"/>
    </row>
    <row r="8275" spans="1:1">
      <c r="A8275" s="144"/>
    </row>
    <row r="8276" spans="1:1">
      <c r="A8276" s="144"/>
    </row>
    <row r="8277" spans="1:1">
      <c r="A8277" s="144"/>
    </row>
    <row r="8278" spans="1:1">
      <c r="A8278" s="144"/>
    </row>
    <row r="8279" spans="1:1">
      <c r="A8279" s="144"/>
    </row>
    <row r="8280" spans="1:1">
      <c r="A8280" s="144"/>
    </row>
    <row r="8281" spans="1:1">
      <c r="A8281" s="144"/>
    </row>
    <row r="8282" spans="1:1">
      <c r="A8282" s="144"/>
    </row>
    <row r="8283" spans="1:1">
      <c r="A8283" s="144"/>
    </row>
    <row r="8284" spans="1:1">
      <c r="A8284" s="144"/>
    </row>
    <row r="8285" spans="1:1">
      <c r="A8285" s="144"/>
    </row>
    <row r="8286" spans="1:1">
      <c r="A8286" s="144"/>
    </row>
    <row r="8287" spans="1:1">
      <c r="A8287" s="144"/>
    </row>
    <row r="8288" spans="1:1">
      <c r="A8288" s="144"/>
    </row>
    <row r="8289" spans="1:1">
      <c r="A8289" s="144"/>
    </row>
    <row r="8290" spans="1:1">
      <c r="A8290" s="144"/>
    </row>
    <row r="8291" spans="1:1">
      <c r="A8291" s="144"/>
    </row>
    <row r="8292" spans="1:1">
      <c r="A8292" s="144"/>
    </row>
    <row r="8293" spans="1:1">
      <c r="A8293" s="144"/>
    </row>
    <row r="8294" spans="1:1">
      <c r="A8294" s="144"/>
    </row>
    <row r="8295" spans="1:1">
      <c r="A8295" s="144"/>
    </row>
    <row r="8296" spans="1:1">
      <c r="A8296" s="144"/>
    </row>
    <row r="8297" spans="1:1">
      <c r="A8297" s="144"/>
    </row>
    <row r="8298" spans="1:1">
      <c r="A8298" s="144"/>
    </row>
    <row r="8299" spans="1:1">
      <c r="A8299" s="144"/>
    </row>
    <row r="8300" spans="1:1">
      <c r="A8300" s="144"/>
    </row>
    <row r="8301" spans="1:1">
      <c r="A8301" s="144"/>
    </row>
    <row r="8302" spans="1:1">
      <c r="A8302" s="144"/>
    </row>
    <row r="8303" spans="1:1">
      <c r="A8303" s="144"/>
    </row>
    <row r="8304" spans="1:1">
      <c r="A8304" s="144"/>
    </row>
    <row r="8305" spans="1:1">
      <c r="A8305" s="144"/>
    </row>
    <row r="8306" spans="1:1">
      <c r="A8306" s="144"/>
    </row>
    <row r="8307" spans="1:1">
      <c r="A8307" s="144"/>
    </row>
    <row r="8308" spans="1:1">
      <c r="A8308" s="144"/>
    </row>
    <row r="8309" spans="1:1">
      <c r="A8309" s="144"/>
    </row>
    <row r="8310" spans="1:1">
      <c r="A8310" s="144"/>
    </row>
    <row r="8311" spans="1:1">
      <c r="A8311" s="144"/>
    </row>
    <row r="8312" spans="1:1">
      <c r="A8312" s="144"/>
    </row>
    <row r="8313" spans="1:1">
      <c r="A8313" s="144"/>
    </row>
    <row r="8314" spans="1:1">
      <c r="A8314" s="144"/>
    </row>
    <row r="8315" spans="1:1">
      <c r="A8315" s="144"/>
    </row>
    <row r="8316" spans="1:1">
      <c r="A8316" s="144"/>
    </row>
    <row r="8317" spans="1:1">
      <c r="A8317" s="144"/>
    </row>
    <row r="8318" spans="1:1">
      <c r="A8318" s="144"/>
    </row>
    <row r="8319" spans="1:1">
      <c r="A8319" s="144"/>
    </row>
    <row r="8320" spans="1:1">
      <c r="A8320" s="144"/>
    </row>
    <row r="8321" spans="1:1">
      <c r="A8321" s="144"/>
    </row>
    <row r="8322" spans="1:1">
      <c r="A8322" s="144"/>
    </row>
    <row r="8323" spans="1:1">
      <c r="A8323" s="144"/>
    </row>
    <row r="8324" spans="1:1">
      <c r="A8324" s="144"/>
    </row>
    <row r="8325" spans="1:1">
      <c r="A8325" s="144"/>
    </row>
    <row r="8326" spans="1:1">
      <c r="A8326" s="144"/>
    </row>
    <row r="8327" spans="1:1">
      <c r="A8327" s="144"/>
    </row>
    <row r="8328" spans="1:1">
      <c r="A8328" s="144"/>
    </row>
    <row r="8329" spans="1:1">
      <c r="A8329" s="144"/>
    </row>
    <row r="8330" spans="1:1">
      <c r="A8330" s="144"/>
    </row>
    <row r="8331" spans="1:1">
      <c r="A8331" s="144"/>
    </row>
    <row r="8332" spans="1:1">
      <c r="A8332" s="144"/>
    </row>
    <row r="8333" spans="1:1">
      <c r="A8333" s="144"/>
    </row>
    <row r="8334" spans="1:1">
      <c r="A8334" s="144"/>
    </row>
    <row r="8335" spans="1:1">
      <c r="A8335" s="144"/>
    </row>
    <row r="8336" spans="1:1">
      <c r="A8336" s="144"/>
    </row>
    <row r="8337" spans="1:1">
      <c r="A8337" s="144"/>
    </row>
    <row r="8338" spans="1:1">
      <c r="A8338" s="144"/>
    </row>
    <row r="8339" spans="1:1">
      <c r="A8339" s="144"/>
    </row>
    <row r="8340" spans="1:1">
      <c r="A8340" s="144"/>
    </row>
    <row r="8341" spans="1:1">
      <c r="A8341" s="144"/>
    </row>
    <row r="8342" spans="1:1">
      <c r="A8342" s="144"/>
    </row>
    <row r="8343" spans="1:1">
      <c r="A8343" s="144"/>
    </row>
    <row r="8344" spans="1:1">
      <c r="A8344" s="144"/>
    </row>
    <row r="8345" spans="1:1">
      <c r="A8345" s="144"/>
    </row>
    <row r="8346" spans="1:1">
      <c r="A8346" s="144"/>
    </row>
    <row r="8347" spans="1:1">
      <c r="A8347" s="144"/>
    </row>
    <row r="8348" spans="1:1">
      <c r="A8348" s="144"/>
    </row>
    <row r="8349" spans="1:1">
      <c r="A8349" s="144"/>
    </row>
    <row r="8350" spans="1:1">
      <c r="A8350" s="144"/>
    </row>
    <row r="8351" spans="1:1">
      <c r="A8351" s="144"/>
    </row>
    <row r="8352" spans="1:1">
      <c r="A8352" s="144"/>
    </row>
    <row r="8353" spans="1:1">
      <c r="A8353" s="144"/>
    </row>
    <row r="8354" spans="1:1">
      <c r="A8354" s="144"/>
    </row>
    <row r="8355" spans="1:1">
      <c r="A8355" s="144"/>
    </row>
    <row r="8356" spans="1:1">
      <c r="A8356" s="144"/>
    </row>
    <row r="8357" spans="1:1">
      <c r="A8357" s="144"/>
    </row>
    <row r="8358" spans="1:1">
      <c r="A8358" s="144"/>
    </row>
    <row r="8359" spans="1:1">
      <c r="A8359" s="144"/>
    </row>
    <row r="8360" spans="1:1">
      <c r="A8360" s="144"/>
    </row>
    <row r="8361" spans="1:1">
      <c r="A8361" s="144"/>
    </row>
    <row r="8362" spans="1:1">
      <c r="A8362" s="144"/>
    </row>
    <row r="8363" spans="1:1">
      <c r="A8363" s="144"/>
    </row>
    <row r="8364" spans="1:1">
      <c r="A8364" s="144"/>
    </row>
    <row r="8365" spans="1:1">
      <c r="A8365" s="144"/>
    </row>
    <row r="8366" spans="1:1">
      <c r="A8366" s="144"/>
    </row>
    <row r="8367" spans="1:1">
      <c r="A8367" s="144"/>
    </row>
    <row r="8368" spans="1:1">
      <c r="A8368" s="144"/>
    </row>
    <row r="8369" spans="1:1">
      <c r="A8369" s="144"/>
    </row>
    <row r="8370" spans="1:1">
      <c r="A8370" s="144"/>
    </row>
    <row r="8371" spans="1:1">
      <c r="A8371" s="144"/>
    </row>
    <row r="8372" spans="1:1">
      <c r="A8372" s="144"/>
    </row>
    <row r="8373" spans="1:1">
      <c r="A8373" s="144"/>
    </row>
    <row r="8374" spans="1:1">
      <c r="A8374" s="144"/>
    </row>
    <row r="8375" spans="1:1">
      <c r="A8375" s="144"/>
    </row>
    <row r="8376" spans="1:1">
      <c r="A8376" s="144"/>
    </row>
    <row r="8377" spans="1:1">
      <c r="A8377" s="144"/>
    </row>
    <row r="8378" spans="1:1">
      <c r="A8378" s="144"/>
    </row>
    <row r="8379" spans="1:1">
      <c r="A8379" s="144"/>
    </row>
    <row r="8380" spans="1:1">
      <c r="A8380" s="144"/>
    </row>
    <row r="8381" spans="1:1">
      <c r="A8381" s="144"/>
    </row>
    <row r="8382" spans="1:1">
      <c r="A8382" s="144"/>
    </row>
    <row r="8383" spans="1:1">
      <c r="A8383" s="144"/>
    </row>
    <row r="8384" spans="1:1">
      <c r="A8384" s="144"/>
    </row>
    <row r="8385" spans="1:1">
      <c r="A8385" s="144"/>
    </row>
    <row r="8386" spans="1:1">
      <c r="A8386" s="144"/>
    </row>
    <row r="8387" spans="1:1">
      <c r="A8387" s="144"/>
    </row>
    <row r="8388" spans="1:1">
      <c r="A8388" s="144"/>
    </row>
    <row r="8389" spans="1:1">
      <c r="A8389" s="144"/>
    </row>
    <row r="8390" spans="1:1">
      <c r="A8390" s="144"/>
    </row>
    <row r="8391" spans="1:1">
      <c r="A8391" s="144"/>
    </row>
    <row r="8392" spans="1:1">
      <c r="A8392" s="144"/>
    </row>
    <row r="8393" spans="1:1">
      <c r="A8393" s="144"/>
    </row>
    <row r="8394" spans="1:1">
      <c r="A8394" s="144"/>
    </row>
    <row r="8395" spans="1:1">
      <c r="A8395" s="144"/>
    </row>
    <row r="8396" spans="1:1">
      <c r="A8396" s="144"/>
    </row>
    <row r="8397" spans="1:1">
      <c r="A8397" s="144"/>
    </row>
    <row r="8398" spans="1:1">
      <c r="A8398" s="144"/>
    </row>
    <row r="8399" spans="1:1">
      <c r="A8399" s="144"/>
    </row>
    <row r="8400" spans="1:1">
      <c r="A8400" s="144"/>
    </row>
    <row r="8401" spans="1:1">
      <c r="A8401" s="144"/>
    </row>
    <row r="8402" spans="1:1">
      <c r="A8402" s="144"/>
    </row>
    <row r="8403" spans="1:1">
      <c r="A8403" s="144"/>
    </row>
    <row r="8404" spans="1:1">
      <c r="A8404" s="144"/>
    </row>
    <row r="8405" spans="1:1">
      <c r="A8405" s="144"/>
    </row>
    <row r="8406" spans="1:1">
      <c r="A8406" s="144"/>
    </row>
    <row r="8407" spans="1:1">
      <c r="A8407" s="144"/>
    </row>
    <row r="8408" spans="1:1">
      <c r="A8408" s="144"/>
    </row>
    <row r="8409" spans="1:1">
      <c r="A8409" s="144"/>
    </row>
    <row r="8410" spans="1:1">
      <c r="A8410" s="144"/>
    </row>
    <row r="8411" spans="1:1">
      <c r="A8411" s="144"/>
    </row>
    <row r="8412" spans="1:1">
      <c r="A8412" s="144"/>
    </row>
    <row r="8413" spans="1:1">
      <c r="A8413" s="144"/>
    </row>
    <row r="8414" spans="1:1">
      <c r="A8414" s="144"/>
    </row>
    <row r="8415" spans="1:1">
      <c r="A8415" s="144"/>
    </row>
    <row r="8416" spans="1:1">
      <c r="A8416" s="144"/>
    </row>
    <row r="8417" spans="1:1">
      <c r="A8417" s="144"/>
    </row>
    <row r="8418" spans="1:1">
      <c r="A8418" s="144"/>
    </row>
    <row r="8419" spans="1:1">
      <c r="A8419" s="144"/>
    </row>
    <row r="8420" spans="1:1">
      <c r="A8420" s="144"/>
    </row>
    <row r="8421" spans="1:1">
      <c r="A8421" s="144"/>
    </row>
    <row r="8422" spans="1:1">
      <c r="A8422" s="144"/>
    </row>
    <row r="8423" spans="1:1">
      <c r="A8423" s="144"/>
    </row>
    <row r="8424" spans="1:1">
      <c r="A8424" s="144"/>
    </row>
    <row r="8425" spans="1:1">
      <c r="A8425" s="144"/>
    </row>
    <row r="8426" spans="1:1">
      <c r="A8426" s="144"/>
    </row>
    <row r="8427" spans="1:1">
      <c r="A8427" s="144"/>
    </row>
    <row r="8428" spans="1:1">
      <c r="A8428" s="144"/>
    </row>
    <row r="8429" spans="1:1">
      <c r="A8429" s="144"/>
    </row>
    <row r="8430" spans="1:1">
      <c r="A8430" s="144"/>
    </row>
    <row r="8431" spans="1:1">
      <c r="A8431" s="144"/>
    </row>
    <row r="8432" spans="1:1">
      <c r="A8432" s="144"/>
    </row>
    <row r="8433" spans="1:1">
      <c r="A8433" s="144"/>
    </row>
    <row r="8434" spans="1:1">
      <c r="A8434" s="144"/>
    </row>
    <row r="8435" spans="1:1">
      <c r="A8435" s="144"/>
    </row>
    <row r="8436" spans="1:1">
      <c r="A8436" s="144"/>
    </row>
    <row r="8437" spans="1:1">
      <c r="A8437" s="144"/>
    </row>
    <row r="8438" spans="1:1">
      <c r="A8438" s="144"/>
    </row>
    <row r="8439" spans="1:1">
      <c r="A8439" s="144"/>
    </row>
    <row r="8440" spans="1:1">
      <c r="A8440" s="144"/>
    </row>
    <row r="8441" spans="1:1">
      <c r="A8441" s="144"/>
    </row>
    <row r="8442" spans="1:1">
      <c r="A8442" s="144"/>
    </row>
    <row r="8443" spans="1:1">
      <c r="A8443" s="144"/>
    </row>
    <row r="8444" spans="1:1">
      <c r="A8444" s="144"/>
    </row>
    <row r="8445" spans="1:1">
      <c r="A8445" s="144"/>
    </row>
    <row r="8446" spans="1:1">
      <c r="A8446" s="144"/>
    </row>
    <row r="8447" spans="1:1">
      <c r="A8447" s="144"/>
    </row>
    <row r="8448" spans="1:1">
      <c r="A8448" s="144"/>
    </row>
    <row r="8449" spans="1:1">
      <c r="A8449" s="144"/>
    </row>
    <row r="8450" spans="1:1">
      <c r="A8450" s="144"/>
    </row>
    <row r="8451" spans="1:1">
      <c r="A8451" s="144"/>
    </row>
    <row r="8452" spans="1:1">
      <c r="A8452" s="144"/>
    </row>
    <row r="8453" spans="1:1">
      <c r="A8453" s="144"/>
    </row>
    <row r="8454" spans="1:1">
      <c r="A8454" s="144"/>
    </row>
    <row r="8455" spans="1:1">
      <c r="A8455" s="144"/>
    </row>
    <row r="8456" spans="1:1">
      <c r="A8456" s="144"/>
    </row>
    <row r="8457" spans="1:1">
      <c r="A8457" s="144"/>
    </row>
    <row r="8458" spans="1:1">
      <c r="A8458" s="144"/>
    </row>
    <row r="8459" spans="1:1">
      <c r="A8459" s="144"/>
    </row>
    <row r="8460" spans="1:1">
      <c r="A8460" s="144"/>
    </row>
    <row r="8461" spans="1:1">
      <c r="A8461" s="144"/>
    </row>
    <row r="8462" spans="1:1">
      <c r="A8462" s="144"/>
    </row>
    <row r="8463" spans="1:1">
      <c r="A8463" s="144"/>
    </row>
    <row r="8464" spans="1:1">
      <c r="A8464" s="144"/>
    </row>
    <row r="8465" spans="1:1">
      <c r="A8465" s="144"/>
    </row>
    <row r="8466" spans="1:1">
      <c r="A8466" s="144"/>
    </row>
    <row r="8467" spans="1:1">
      <c r="A8467" s="144"/>
    </row>
    <row r="8468" spans="1:1">
      <c r="A8468" s="144"/>
    </row>
    <row r="8469" spans="1:1">
      <c r="A8469" s="144"/>
    </row>
    <row r="8470" spans="1:1">
      <c r="A8470" s="144"/>
    </row>
    <row r="8471" spans="1:1">
      <c r="A8471" s="144"/>
    </row>
    <row r="8472" spans="1:1">
      <c r="A8472" s="144"/>
    </row>
    <row r="8473" spans="1:1">
      <c r="A8473" s="144"/>
    </row>
    <row r="8474" spans="1:1">
      <c r="A8474" s="144"/>
    </row>
    <row r="8475" spans="1:1">
      <c r="A8475" s="144"/>
    </row>
    <row r="8476" spans="1:1">
      <c r="A8476" s="144"/>
    </row>
    <row r="8477" spans="1:1">
      <c r="A8477" s="144"/>
    </row>
    <row r="8478" spans="1:1">
      <c r="A8478" s="144"/>
    </row>
    <row r="8479" spans="1:1">
      <c r="A8479" s="144"/>
    </row>
    <row r="8480" spans="1:1">
      <c r="A8480" s="144"/>
    </row>
    <row r="8481" spans="1:1">
      <c r="A8481" s="144"/>
    </row>
    <row r="8482" spans="1:1">
      <c r="A8482" s="144"/>
    </row>
    <row r="8483" spans="1:1">
      <c r="A8483" s="144"/>
    </row>
    <row r="8484" spans="1:1">
      <c r="A8484" s="144"/>
    </row>
    <row r="8485" spans="1:1">
      <c r="A8485" s="144"/>
    </row>
    <row r="8486" spans="1:1">
      <c r="A8486" s="144"/>
    </row>
    <row r="8487" spans="1:1">
      <c r="A8487" s="144"/>
    </row>
    <row r="8488" spans="1:1">
      <c r="A8488" s="144"/>
    </row>
    <row r="8489" spans="1:1">
      <c r="A8489" s="144"/>
    </row>
    <row r="8490" spans="1:1">
      <c r="A8490" s="144"/>
    </row>
    <row r="8491" spans="1:1">
      <c r="A8491" s="144"/>
    </row>
    <row r="8492" spans="1:1">
      <c r="A8492" s="144"/>
    </row>
    <row r="8493" spans="1:1">
      <c r="A8493" s="144"/>
    </row>
    <row r="8494" spans="1:1">
      <c r="A8494" s="144"/>
    </row>
    <row r="8495" spans="1:1">
      <c r="A8495" s="144"/>
    </row>
    <row r="8496" spans="1:1">
      <c r="A8496" s="144"/>
    </row>
    <row r="8497" spans="1:1">
      <c r="A8497" s="144"/>
    </row>
    <row r="8498" spans="1:1">
      <c r="A8498" s="144"/>
    </row>
    <row r="8499" spans="1:1">
      <c r="A8499" s="144"/>
    </row>
    <row r="8500" spans="1:1">
      <c r="A8500" s="144"/>
    </row>
    <row r="8501" spans="1:1">
      <c r="A8501" s="144"/>
    </row>
    <row r="8502" spans="1:1">
      <c r="A8502" s="144"/>
    </row>
    <row r="8503" spans="1:1">
      <c r="A8503" s="144"/>
    </row>
    <row r="8504" spans="1:1">
      <c r="A8504" s="144"/>
    </row>
    <row r="8505" spans="1:1">
      <c r="A8505" s="144"/>
    </row>
    <row r="8506" spans="1:1">
      <c r="A8506" s="144"/>
    </row>
    <row r="8507" spans="1:1">
      <c r="A8507" s="144"/>
    </row>
    <row r="8508" spans="1:1">
      <c r="A8508" s="144"/>
    </row>
    <row r="8509" spans="1:1">
      <c r="A8509" s="144"/>
    </row>
    <row r="8510" spans="1:1">
      <c r="A8510" s="144"/>
    </row>
    <row r="8511" spans="1:1">
      <c r="A8511" s="144"/>
    </row>
    <row r="8512" spans="1:1">
      <c r="A8512" s="144"/>
    </row>
    <row r="8513" spans="1:1">
      <c r="A8513" s="144"/>
    </row>
    <row r="8514" spans="1:1">
      <c r="A8514" s="144"/>
    </row>
    <row r="8515" spans="1:1">
      <c r="A8515" s="144"/>
    </row>
    <row r="8516" spans="1:1">
      <c r="A8516" s="144"/>
    </row>
    <row r="8517" spans="1:1">
      <c r="A8517" s="144"/>
    </row>
    <row r="8518" spans="1:1">
      <c r="A8518" s="144"/>
    </row>
    <row r="8519" spans="1:1">
      <c r="A8519" s="144"/>
    </row>
    <row r="8520" spans="1:1">
      <c r="A8520" s="144"/>
    </row>
    <row r="8521" spans="1:1">
      <c r="A8521" s="144"/>
    </row>
    <row r="8522" spans="1:1">
      <c r="A8522" s="144"/>
    </row>
    <row r="8523" spans="1:1">
      <c r="A8523" s="144"/>
    </row>
    <row r="8524" spans="1:1">
      <c r="A8524" s="144"/>
    </row>
    <row r="8525" spans="1:1">
      <c r="A8525" s="144"/>
    </row>
    <row r="8526" spans="1:1">
      <c r="A8526" s="144"/>
    </row>
    <row r="8527" spans="1:1">
      <c r="A8527" s="144"/>
    </row>
    <row r="8528" spans="1:1">
      <c r="A8528" s="144"/>
    </row>
    <row r="8529" spans="1:1">
      <c r="A8529" s="144"/>
    </row>
    <row r="8530" spans="1:1">
      <c r="A8530" s="144"/>
    </row>
    <row r="8531" spans="1:1">
      <c r="A8531" s="144"/>
    </row>
    <row r="8532" spans="1:1">
      <c r="A8532" s="144"/>
    </row>
    <row r="8533" spans="1:1">
      <c r="A8533" s="144"/>
    </row>
    <row r="8534" spans="1:1">
      <c r="A8534" s="144"/>
    </row>
    <row r="8535" spans="1:1">
      <c r="A8535" s="144"/>
    </row>
    <row r="8536" spans="1:1">
      <c r="A8536" s="144"/>
    </row>
    <row r="8537" spans="1:1">
      <c r="A8537" s="144"/>
    </row>
    <row r="8538" spans="1:1">
      <c r="A8538" s="144"/>
    </row>
    <row r="8539" spans="1:1">
      <c r="A8539" s="144"/>
    </row>
    <row r="8540" spans="1:1">
      <c r="A8540" s="144"/>
    </row>
    <row r="8541" spans="1:1">
      <c r="A8541" s="144"/>
    </row>
    <row r="8542" spans="1:1">
      <c r="A8542" s="144"/>
    </row>
    <row r="8543" spans="1:1">
      <c r="A8543" s="144"/>
    </row>
    <row r="8544" spans="1:1">
      <c r="A8544" s="144"/>
    </row>
    <row r="8545" spans="1:1">
      <c r="A8545" s="144"/>
    </row>
    <row r="8546" spans="1:1">
      <c r="A8546" s="144"/>
    </row>
    <row r="8547" spans="1:1">
      <c r="A8547" s="144"/>
    </row>
    <row r="8548" spans="1:1">
      <c r="A8548" s="144"/>
    </row>
    <row r="8549" spans="1:1">
      <c r="A8549" s="144"/>
    </row>
    <row r="8550" spans="1:1">
      <c r="A8550" s="144"/>
    </row>
    <row r="8551" spans="1:1">
      <c r="A8551" s="144"/>
    </row>
    <row r="8552" spans="1:1">
      <c r="A8552" s="144"/>
    </row>
    <row r="8553" spans="1:1">
      <c r="A8553" s="144"/>
    </row>
    <row r="8554" spans="1:1">
      <c r="A8554" s="144"/>
    </row>
    <row r="8555" spans="1:1">
      <c r="A8555" s="144"/>
    </row>
    <row r="8556" spans="1:1">
      <c r="A8556" s="144"/>
    </row>
    <row r="8557" spans="1:1">
      <c r="A8557" s="144"/>
    </row>
    <row r="8558" spans="1:1">
      <c r="A8558" s="144"/>
    </row>
    <row r="8559" spans="1:1">
      <c r="A8559" s="144"/>
    </row>
    <row r="8560" spans="1:1">
      <c r="A8560" s="144"/>
    </row>
    <row r="8561" spans="1:1">
      <c r="A8561" s="144"/>
    </row>
    <row r="8562" spans="1:1">
      <c r="A8562" s="144"/>
    </row>
    <row r="8563" spans="1:1">
      <c r="A8563" s="144"/>
    </row>
    <row r="8564" spans="1:1">
      <c r="A8564" s="144"/>
    </row>
    <row r="8565" spans="1:1">
      <c r="A8565" s="144"/>
    </row>
    <row r="8566" spans="1:1">
      <c r="A8566" s="144"/>
    </row>
    <row r="8567" spans="1:1">
      <c r="A8567" s="144"/>
    </row>
    <row r="8568" spans="1:1">
      <c r="A8568" s="144"/>
    </row>
    <row r="8569" spans="1:1">
      <c r="A8569" s="144"/>
    </row>
    <row r="8570" spans="1:1">
      <c r="A8570" s="144"/>
    </row>
    <row r="8571" spans="1:1">
      <c r="A8571" s="144"/>
    </row>
    <row r="8572" spans="1:1">
      <c r="A8572" s="144"/>
    </row>
    <row r="8573" spans="1:1">
      <c r="A8573" s="144"/>
    </row>
    <row r="8574" spans="1:1">
      <c r="A8574" s="144"/>
    </row>
    <row r="8575" spans="1:1">
      <c r="A8575" s="144"/>
    </row>
    <row r="8576" spans="1:1">
      <c r="A8576" s="144"/>
    </row>
    <row r="8577" spans="1:1">
      <c r="A8577" s="144"/>
    </row>
    <row r="8578" spans="1:1">
      <c r="A8578" s="144"/>
    </row>
    <row r="8579" spans="1:1">
      <c r="A8579" s="144"/>
    </row>
    <row r="8580" spans="1:1">
      <c r="A8580" s="144"/>
    </row>
    <row r="8581" spans="1:1">
      <c r="A8581" s="144"/>
    </row>
    <row r="8582" spans="1:1">
      <c r="A8582" s="144"/>
    </row>
    <row r="8583" spans="1:1">
      <c r="A8583" s="144"/>
    </row>
    <row r="8584" spans="1:1">
      <c r="A8584" s="144"/>
    </row>
    <row r="8585" spans="1:1">
      <c r="A8585" s="144"/>
    </row>
    <row r="8586" spans="1:1">
      <c r="A8586" s="144"/>
    </row>
    <row r="8587" spans="1:1">
      <c r="A8587" s="144"/>
    </row>
    <row r="8588" spans="1:1">
      <c r="A8588" s="144"/>
    </row>
    <row r="8589" spans="1:1">
      <c r="A8589" s="144"/>
    </row>
    <row r="8590" spans="1:1">
      <c r="A8590" s="144"/>
    </row>
    <row r="8591" spans="1:1">
      <c r="A8591" s="144"/>
    </row>
    <row r="8592" spans="1:1">
      <c r="A8592" s="144"/>
    </row>
    <row r="8593" spans="1:1">
      <c r="A8593" s="144"/>
    </row>
    <row r="8594" spans="1:1">
      <c r="A8594" s="144"/>
    </row>
    <row r="8595" spans="1:1">
      <c r="A8595" s="144"/>
    </row>
    <row r="8596" spans="1:1">
      <c r="A8596" s="144"/>
    </row>
    <row r="8597" spans="1:1">
      <c r="A8597" s="144"/>
    </row>
    <row r="8598" spans="1:1">
      <c r="A8598" s="144"/>
    </row>
    <row r="8599" spans="1:1">
      <c r="A8599" s="144"/>
    </row>
    <row r="8600" spans="1:1">
      <c r="A8600" s="144"/>
    </row>
    <row r="8601" spans="1:1">
      <c r="A8601" s="144"/>
    </row>
    <row r="8602" spans="1:1">
      <c r="A8602" s="144"/>
    </row>
    <row r="8603" spans="1:1">
      <c r="A8603" s="144"/>
    </row>
    <row r="8604" spans="1:1">
      <c r="A8604" s="144"/>
    </row>
    <row r="8605" spans="1:1">
      <c r="A8605" s="144"/>
    </row>
    <row r="8606" spans="1:1">
      <c r="A8606" s="144"/>
    </row>
    <row r="8607" spans="1:1">
      <c r="A8607" s="144"/>
    </row>
    <row r="8608" spans="1:1">
      <c r="A8608" s="144"/>
    </row>
    <row r="8609" spans="1:1">
      <c r="A8609" s="144"/>
    </row>
    <row r="8610" spans="1:1">
      <c r="A8610" s="144"/>
    </row>
    <row r="8611" spans="1:1">
      <c r="A8611" s="144"/>
    </row>
    <row r="8612" spans="1:1">
      <c r="A8612" s="144"/>
    </row>
    <row r="8613" spans="1:1">
      <c r="A8613" s="144"/>
    </row>
    <row r="8614" spans="1:1">
      <c r="A8614" s="144"/>
    </row>
    <row r="8615" spans="1:1">
      <c r="A8615" s="144"/>
    </row>
    <row r="8616" spans="1:1">
      <c r="A8616" s="144"/>
    </row>
    <row r="8617" spans="1:1">
      <c r="A8617" s="144"/>
    </row>
    <row r="8618" spans="1:1">
      <c r="A8618" s="144"/>
    </row>
    <row r="8619" spans="1:1">
      <c r="A8619" s="144"/>
    </row>
    <row r="8620" spans="1:1">
      <c r="A8620" s="144"/>
    </row>
    <row r="8621" spans="1:1">
      <c r="A8621" s="144"/>
    </row>
    <row r="8622" spans="1:1">
      <c r="A8622" s="144"/>
    </row>
    <row r="8623" spans="1:1">
      <c r="A8623" s="144"/>
    </row>
    <row r="8624" spans="1:1">
      <c r="A8624" s="144"/>
    </row>
    <row r="8625" spans="1:1">
      <c r="A8625" s="144"/>
    </row>
    <row r="8626" spans="1:1">
      <c r="A8626" s="144"/>
    </row>
    <row r="8627" spans="1:1">
      <c r="A8627" s="144"/>
    </row>
    <row r="8628" spans="1:1">
      <c r="A8628" s="144"/>
    </row>
    <row r="8629" spans="1:1">
      <c r="A8629" s="144"/>
    </row>
    <row r="8630" spans="1:1">
      <c r="A8630" s="144"/>
    </row>
    <row r="8631" spans="1:1">
      <c r="A8631" s="144"/>
    </row>
    <row r="8632" spans="1:1">
      <c r="A8632" s="144"/>
    </row>
    <row r="8633" spans="1:1">
      <c r="A8633" s="144"/>
    </row>
    <row r="8634" spans="1:1">
      <c r="A8634" s="144"/>
    </row>
    <row r="8635" spans="1:1">
      <c r="A8635" s="144"/>
    </row>
    <row r="8636" spans="1:1">
      <c r="A8636" s="144"/>
    </row>
    <row r="8637" spans="1:1">
      <c r="A8637" s="144"/>
    </row>
    <row r="8638" spans="1:1">
      <c r="A8638" s="144"/>
    </row>
    <row r="8639" spans="1:1">
      <c r="A8639" s="144"/>
    </row>
    <row r="8640" spans="1:1">
      <c r="A8640" s="144"/>
    </row>
    <row r="8641" spans="1:1">
      <c r="A8641" s="144"/>
    </row>
    <row r="8642" spans="1:1">
      <c r="A8642" s="144"/>
    </row>
    <row r="8643" spans="1:1">
      <c r="A8643" s="144"/>
    </row>
    <row r="8644" spans="1:1">
      <c r="A8644" s="144"/>
    </row>
    <row r="8645" spans="1:1">
      <c r="A8645" s="144"/>
    </row>
    <row r="8646" spans="1:1">
      <c r="A8646" s="144"/>
    </row>
    <row r="8647" spans="1:1">
      <c r="A8647" s="144"/>
    </row>
    <row r="8648" spans="1:1">
      <c r="A8648" s="144"/>
    </row>
    <row r="8649" spans="1:1">
      <c r="A8649" s="144"/>
    </row>
    <row r="8650" spans="1:1">
      <c r="A8650" s="144"/>
    </row>
    <row r="8651" spans="1:1">
      <c r="A8651" s="144"/>
    </row>
    <row r="8652" spans="1:1">
      <c r="A8652" s="144"/>
    </row>
    <row r="8653" spans="1:1">
      <c r="A8653" s="144"/>
    </row>
    <row r="8654" spans="1:1">
      <c r="A8654" s="144"/>
    </row>
    <row r="8655" spans="1:1">
      <c r="A8655" s="144"/>
    </row>
    <row r="8656" spans="1:1">
      <c r="A8656" s="144"/>
    </row>
    <row r="8657" spans="1:1">
      <c r="A8657" s="144"/>
    </row>
    <row r="8658" spans="1:1">
      <c r="A8658" s="144"/>
    </row>
    <row r="8659" spans="1:1">
      <c r="A8659" s="144"/>
    </row>
    <row r="8660" spans="1:1">
      <c r="A8660" s="144"/>
    </row>
    <row r="8661" spans="1:1">
      <c r="A8661" s="144"/>
    </row>
    <row r="8662" spans="1:1">
      <c r="A8662" s="144"/>
    </row>
    <row r="8663" spans="1:1">
      <c r="A8663" s="144"/>
    </row>
    <row r="8664" spans="1:1">
      <c r="A8664" s="144"/>
    </row>
    <row r="8665" spans="1:1">
      <c r="A8665" s="144"/>
    </row>
    <row r="8666" spans="1:1">
      <c r="A8666" s="144"/>
    </row>
    <row r="8667" spans="1:1">
      <c r="A8667" s="144"/>
    </row>
    <row r="8668" spans="1:1">
      <c r="A8668" s="144"/>
    </row>
    <row r="8669" spans="1:1">
      <c r="A8669" s="144"/>
    </row>
    <row r="8670" spans="1:1">
      <c r="A8670" s="144"/>
    </row>
    <row r="8671" spans="1:1">
      <c r="A8671" s="144"/>
    </row>
    <row r="8672" spans="1:1">
      <c r="A8672" s="144"/>
    </row>
    <row r="8673" spans="1:1">
      <c r="A8673" s="144"/>
    </row>
    <row r="8674" spans="1:1">
      <c r="A8674" s="144"/>
    </row>
    <row r="8675" spans="1:1">
      <c r="A8675" s="144"/>
    </row>
    <row r="8676" spans="1:1">
      <c r="A8676" s="144"/>
    </row>
    <row r="8677" spans="1:1">
      <c r="A8677" s="144"/>
    </row>
    <row r="8678" spans="1:1">
      <c r="A8678" s="144"/>
    </row>
    <row r="8679" spans="1:1">
      <c r="A8679" s="144"/>
    </row>
    <row r="8680" spans="1:1">
      <c r="A8680" s="144"/>
    </row>
    <row r="8681" spans="1:1">
      <c r="A8681" s="144"/>
    </row>
    <row r="8682" spans="1:1">
      <c r="A8682" s="144"/>
    </row>
    <row r="8683" spans="1:1">
      <c r="A8683" s="144"/>
    </row>
    <row r="8684" spans="1:1">
      <c r="A8684" s="144"/>
    </row>
    <row r="8685" spans="1:1">
      <c r="A8685" s="144"/>
    </row>
    <row r="8686" spans="1:1">
      <c r="A8686" s="144"/>
    </row>
    <row r="8687" spans="1:1">
      <c r="A8687" s="144"/>
    </row>
    <row r="8688" spans="1:1">
      <c r="A8688" s="144"/>
    </row>
    <row r="8689" spans="1:1">
      <c r="A8689" s="144"/>
    </row>
    <row r="8690" spans="1:1">
      <c r="A8690" s="144"/>
    </row>
    <row r="8691" spans="1:1">
      <c r="A8691" s="144"/>
    </row>
    <row r="8692" spans="1:1">
      <c r="A8692" s="144"/>
    </row>
    <row r="8693" spans="1:1">
      <c r="A8693" s="144"/>
    </row>
    <row r="8694" spans="1:1">
      <c r="A8694" s="144"/>
    </row>
    <row r="8695" spans="1:1">
      <c r="A8695" s="144"/>
    </row>
    <row r="8696" spans="1:1">
      <c r="A8696" s="144"/>
    </row>
    <row r="8697" spans="1:1">
      <c r="A8697" s="144"/>
    </row>
    <row r="8698" spans="1:1">
      <c r="A8698" s="144"/>
    </row>
    <row r="8699" spans="1:1">
      <c r="A8699" s="144"/>
    </row>
    <row r="8700" spans="1:1">
      <c r="A8700" s="144"/>
    </row>
    <row r="8701" spans="1:1">
      <c r="A8701" s="144"/>
    </row>
    <row r="8702" spans="1:1">
      <c r="A8702" s="144"/>
    </row>
    <row r="8703" spans="1:1">
      <c r="A8703" s="144"/>
    </row>
    <row r="8704" spans="1:1">
      <c r="A8704" s="144"/>
    </row>
    <row r="8705" spans="1:1">
      <c r="A8705" s="144"/>
    </row>
    <row r="8706" spans="1:1">
      <c r="A8706" s="144"/>
    </row>
    <row r="8707" spans="1:1">
      <c r="A8707" s="144"/>
    </row>
    <row r="8708" spans="1:1">
      <c r="A8708" s="144"/>
    </row>
    <row r="8709" spans="1:1">
      <c r="A8709" s="144"/>
    </row>
    <row r="8710" spans="1:1">
      <c r="A8710" s="144"/>
    </row>
    <row r="8711" spans="1:1">
      <c r="A8711" s="144"/>
    </row>
    <row r="8712" spans="1:1">
      <c r="A8712" s="144"/>
    </row>
    <row r="8713" spans="1:1">
      <c r="A8713" s="144"/>
    </row>
    <row r="8714" spans="1:1">
      <c r="A8714" s="144"/>
    </row>
    <row r="8715" spans="1:1">
      <c r="A8715" s="144"/>
    </row>
    <row r="8716" spans="1:1">
      <c r="A8716" s="144"/>
    </row>
    <row r="8717" spans="1:1">
      <c r="A8717" s="144"/>
    </row>
    <row r="8718" spans="1:1">
      <c r="A8718" s="144"/>
    </row>
    <row r="8719" spans="1:1">
      <c r="A8719" s="144"/>
    </row>
    <row r="8720" spans="1:1">
      <c r="A8720" s="144"/>
    </row>
    <row r="8721" spans="1:1">
      <c r="A8721" s="144"/>
    </row>
    <row r="8722" spans="1:1">
      <c r="A8722" s="144"/>
    </row>
    <row r="8723" spans="1:1">
      <c r="A8723" s="144"/>
    </row>
    <row r="8724" spans="1:1">
      <c r="A8724" s="144"/>
    </row>
    <row r="8725" spans="1:1">
      <c r="A8725" s="144"/>
    </row>
    <row r="8726" spans="1:1">
      <c r="A8726" s="144"/>
    </row>
    <row r="8727" spans="1:1">
      <c r="A8727" s="144"/>
    </row>
    <row r="8728" spans="1:1">
      <c r="A8728" s="144"/>
    </row>
    <row r="8729" spans="1:1">
      <c r="A8729" s="144"/>
    </row>
    <row r="8730" spans="1:1">
      <c r="A8730" s="144"/>
    </row>
    <row r="8731" spans="1:1">
      <c r="A8731" s="144"/>
    </row>
    <row r="8732" spans="1:1">
      <c r="A8732" s="144"/>
    </row>
    <row r="8733" spans="1:1">
      <c r="A8733" s="144"/>
    </row>
    <row r="8734" spans="1:1">
      <c r="A8734" s="144"/>
    </row>
    <row r="8735" spans="1:1">
      <c r="A8735" s="144"/>
    </row>
    <row r="8736" spans="1:1">
      <c r="A8736" s="144"/>
    </row>
    <row r="8737" spans="1:1">
      <c r="A8737" s="144"/>
    </row>
    <row r="8738" spans="1:1">
      <c r="A8738" s="144"/>
    </row>
    <row r="8739" spans="1:1">
      <c r="A8739" s="144"/>
    </row>
    <row r="8740" spans="1:1">
      <c r="A8740" s="144"/>
    </row>
    <row r="8741" spans="1:1">
      <c r="A8741" s="144"/>
    </row>
    <row r="8742" spans="1:1">
      <c r="A8742" s="144"/>
    </row>
    <row r="8743" spans="1:1">
      <c r="A8743" s="144"/>
    </row>
    <row r="8744" spans="1:1">
      <c r="A8744" s="144"/>
    </row>
    <row r="8745" spans="1:1">
      <c r="A8745" s="144"/>
    </row>
    <row r="8746" spans="1:1">
      <c r="A8746" s="144"/>
    </row>
    <row r="8747" spans="1:1">
      <c r="A8747" s="144"/>
    </row>
    <row r="8748" spans="1:1">
      <c r="A8748" s="144"/>
    </row>
    <row r="8749" spans="1:1">
      <c r="A8749" s="144"/>
    </row>
    <row r="8750" spans="1:1">
      <c r="A8750" s="144"/>
    </row>
    <row r="8751" spans="1:1">
      <c r="A8751" s="144"/>
    </row>
    <row r="8752" spans="1:1">
      <c r="A8752" s="144"/>
    </row>
    <row r="8753" spans="1:1">
      <c r="A8753" s="144"/>
    </row>
    <row r="8754" spans="1:1">
      <c r="A8754" s="144"/>
    </row>
    <row r="8755" spans="1:1">
      <c r="A8755" s="144"/>
    </row>
    <row r="8756" spans="1:1">
      <c r="A8756" s="144"/>
    </row>
    <row r="8757" spans="1:1">
      <c r="A8757" s="144"/>
    </row>
    <row r="8758" spans="1:1">
      <c r="A8758" s="144"/>
    </row>
    <row r="8759" spans="1:1">
      <c r="A8759" s="144"/>
    </row>
    <row r="8760" spans="1:1">
      <c r="A8760" s="144"/>
    </row>
    <row r="8761" spans="1:1">
      <c r="A8761" s="144"/>
    </row>
    <row r="8762" spans="1:1">
      <c r="A8762" s="144"/>
    </row>
    <row r="8763" spans="1:1">
      <c r="A8763" s="144"/>
    </row>
    <row r="8764" spans="1:1">
      <c r="A8764" s="144"/>
    </row>
    <row r="8765" spans="1:1">
      <c r="A8765" s="144"/>
    </row>
    <row r="8766" spans="1:1">
      <c r="A8766" s="144"/>
    </row>
    <row r="8767" spans="1:1">
      <c r="A8767" s="144"/>
    </row>
    <row r="8768" spans="1:1">
      <c r="A8768" s="144"/>
    </row>
    <row r="8769" spans="1:1">
      <c r="A8769" s="144"/>
    </row>
    <row r="8770" spans="1:1">
      <c r="A8770" s="144"/>
    </row>
    <row r="8771" spans="1:1">
      <c r="A8771" s="144"/>
    </row>
    <row r="8772" spans="1:1">
      <c r="A8772" s="144"/>
    </row>
    <row r="8773" spans="1:1">
      <c r="A8773" s="144"/>
    </row>
    <row r="8774" spans="1:1">
      <c r="A8774" s="144"/>
    </row>
    <row r="8775" spans="1:1">
      <c r="A8775" s="144"/>
    </row>
    <row r="8776" spans="1:1">
      <c r="A8776" s="144"/>
    </row>
    <row r="8777" spans="1:1">
      <c r="A8777" s="144"/>
    </row>
    <row r="8778" spans="1:1">
      <c r="A8778" s="144"/>
    </row>
    <row r="8779" spans="1:1">
      <c r="A8779" s="144"/>
    </row>
    <row r="8780" spans="1:1">
      <c r="A8780" s="144"/>
    </row>
    <row r="8781" spans="1:1">
      <c r="A8781" s="144"/>
    </row>
    <row r="8782" spans="1:1">
      <c r="A8782" s="144"/>
    </row>
    <row r="8783" spans="1:1">
      <c r="A8783" s="144"/>
    </row>
    <row r="8784" spans="1:1">
      <c r="A8784" s="144"/>
    </row>
    <row r="8785" spans="1:1">
      <c r="A8785" s="144"/>
    </row>
    <row r="8786" spans="1:1">
      <c r="A8786" s="144"/>
    </row>
    <row r="8787" spans="1:1">
      <c r="A8787" s="144"/>
    </row>
    <row r="8788" spans="1:1">
      <c r="A8788" s="144"/>
    </row>
    <row r="8789" spans="1:1">
      <c r="A8789" s="144"/>
    </row>
    <row r="8790" spans="1:1">
      <c r="A8790" s="144"/>
    </row>
    <row r="8791" spans="1:1">
      <c r="A8791" s="144"/>
    </row>
    <row r="8792" spans="1:1">
      <c r="A8792" s="144"/>
    </row>
    <row r="8793" spans="1:1">
      <c r="A8793" s="144"/>
    </row>
    <row r="8794" spans="1:1">
      <c r="A8794" s="144"/>
    </row>
    <row r="8795" spans="1:1">
      <c r="A8795" s="144"/>
    </row>
    <row r="8796" spans="1:1">
      <c r="A8796" s="144"/>
    </row>
    <row r="8797" spans="1:1">
      <c r="A8797" s="144"/>
    </row>
    <row r="8798" spans="1:1">
      <c r="A8798" s="144"/>
    </row>
    <row r="8799" spans="1:1">
      <c r="A8799" s="144"/>
    </row>
    <row r="8800" spans="1:1">
      <c r="A8800" s="144"/>
    </row>
    <row r="8801" spans="1:1">
      <c r="A8801" s="144"/>
    </row>
    <row r="8802" spans="1:1">
      <c r="A8802" s="144"/>
    </row>
    <row r="8803" spans="1:1">
      <c r="A8803" s="144"/>
    </row>
    <row r="8804" spans="1:1">
      <c r="A8804" s="144"/>
    </row>
    <row r="8805" spans="1:1">
      <c r="A8805" s="144"/>
    </row>
    <row r="8806" spans="1:1">
      <c r="A8806" s="144"/>
    </row>
    <row r="8807" spans="1:1">
      <c r="A8807" s="144"/>
    </row>
    <row r="8808" spans="1:1">
      <c r="A8808" s="144"/>
    </row>
    <row r="8809" spans="1:1">
      <c r="A8809" s="144"/>
    </row>
    <row r="8810" spans="1:1">
      <c r="A8810" s="144"/>
    </row>
    <row r="8811" spans="1:1">
      <c r="A8811" s="144"/>
    </row>
    <row r="8812" spans="1:1">
      <c r="A8812" s="144"/>
    </row>
    <row r="8813" spans="1:1">
      <c r="A8813" s="144"/>
    </row>
    <row r="8814" spans="1:1">
      <c r="A8814" s="144"/>
    </row>
    <row r="8815" spans="1:1">
      <c r="A8815" s="144"/>
    </row>
    <row r="8816" spans="1:1">
      <c r="A8816" s="144"/>
    </row>
    <row r="8817" spans="1:1">
      <c r="A8817" s="144"/>
    </row>
    <row r="8818" spans="1:1">
      <c r="A8818" s="144"/>
    </row>
    <row r="8819" spans="1:1">
      <c r="A8819" s="144"/>
    </row>
    <row r="8820" spans="1:1">
      <c r="A8820" s="144"/>
    </row>
    <row r="8821" spans="1:1">
      <c r="A8821" s="144"/>
    </row>
    <row r="8822" spans="1:1">
      <c r="A8822" s="144"/>
    </row>
    <row r="8823" spans="1:1">
      <c r="A8823" s="144"/>
    </row>
    <row r="8824" spans="1:1">
      <c r="A8824" s="144"/>
    </row>
    <row r="8825" spans="1:1">
      <c r="A8825" s="144"/>
    </row>
    <row r="8826" spans="1:1">
      <c r="A8826" s="144"/>
    </row>
    <row r="8827" spans="1:1">
      <c r="A8827" s="144"/>
    </row>
    <row r="8828" spans="1:1">
      <c r="A8828" s="144"/>
    </row>
    <row r="8829" spans="1:1">
      <c r="A8829" s="144"/>
    </row>
    <row r="8830" spans="1:1">
      <c r="A8830" s="144"/>
    </row>
    <row r="8831" spans="1:1">
      <c r="A8831" s="144"/>
    </row>
    <row r="8832" spans="1:1">
      <c r="A8832" s="144"/>
    </row>
    <row r="8833" spans="1:1">
      <c r="A8833" s="144"/>
    </row>
    <row r="8834" spans="1:1">
      <c r="A8834" s="144"/>
    </row>
    <row r="8835" spans="1:1">
      <c r="A8835" s="144"/>
    </row>
    <row r="8836" spans="1:1">
      <c r="A8836" s="144"/>
    </row>
    <row r="8837" spans="1:1">
      <c r="A8837" s="144"/>
    </row>
    <row r="8838" spans="1:1">
      <c r="A8838" s="144"/>
    </row>
    <row r="8839" spans="1:1">
      <c r="A8839" s="144"/>
    </row>
    <row r="8840" spans="1:1">
      <c r="A8840" s="144"/>
    </row>
    <row r="8841" spans="1:1">
      <c r="A8841" s="144"/>
    </row>
    <row r="8842" spans="1:1">
      <c r="A8842" s="144"/>
    </row>
    <row r="8843" spans="1:1">
      <c r="A8843" s="144"/>
    </row>
    <row r="8844" spans="1:1">
      <c r="A8844" s="144"/>
    </row>
    <row r="8845" spans="1:1">
      <c r="A8845" s="144"/>
    </row>
    <row r="8846" spans="1:1">
      <c r="A8846" s="144"/>
    </row>
    <row r="8847" spans="1:1">
      <c r="A8847" s="144"/>
    </row>
    <row r="8848" spans="1:1">
      <c r="A8848" s="144"/>
    </row>
    <row r="8849" spans="1:1">
      <c r="A8849" s="144"/>
    </row>
    <row r="8850" spans="1:1">
      <c r="A8850" s="144"/>
    </row>
    <row r="8851" spans="1:1">
      <c r="A8851" s="144"/>
    </row>
    <row r="8852" spans="1:1">
      <c r="A8852" s="144"/>
    </row>
    <row r="8853" spans="1:1">
      <c r="A8853" s="144"/>
    </row>
    <row r="8854" spans="1:1">
      <c r="A8854" s="144"/>
    </row>
    <row r="8855" spans="1:1">
      <c r="A8855" s="144"/>
    </row>
    <row r="8856" spans="1:1">
      <c r="A8856" s="144"/>
    </row>
    <row r="8857" spans="1:1">
      <c r="A8857" s="144"/>
    </row>
    <row r="8858" spans="1:1">
      <c r="A8858" s="144"/>
    </row>
    <row r="8859" spans="1:1">
      <c r="A8859" s="144"/>
    </row>
    <row r="8860" spans="1:1">
      <c r="A8860" s="144"/>
    </row>
    <row r="8861" spans="1:1">
      <c r="A8861" s="144"/>
    </row>
    <row r="8862" spans="1:1">
      <c r="A8862" s="144"/>
    </row>
    <row r="8863" spans="1:1">
      <c r="A8863" s="144"/>
    </row>
    <row r="8864" spans="1:1">
      <c r="A8864" s="144"/>
    </row>
    <row r="8865" spans="1:1">
      <c r="A8865" s="144"/>
    </row>
    <row r="8866" spans="1:1">
      <c r="A8866" s="144"/>
    </row>
    <row r="8867" spans="1:1">
      <c r="A8867" s="144"/>
    </row>
    <row r="8868" spans="1:1">
      <c r="A8868" s="144"/>
    </row>
    <row r="8869" spans="1:1">
      <c r="A8869" s="144"/>
    </row>
    <row r="8870" spans="1:1">
      <c r="A8870" s="144"/>
    </row>
    <row r="8871" spans="1:1">
      <c r="A8871" s="144"/>
    </row>
    <row r="8872" spans="1:1">
      <c r="A8872" s="144"/>
    </row>
    <row r="8873" spans="1:1">
      <c r="A8873" s="144"/>
    </row>
    <row r="8874" spans="1:1">
      <c r="A8874" s="144"/>
    </row>
    <row r="8875" spans="1:1">
      <c r="A8875" s="144"/>
    </row>
    <row r="8876" spans="1:1">
      <c r="A8876" s="144"/>
    </row>
    <row r="8877" spans="1:1">
      <c r="A8877" s="144"/>
    </row>
    <row r="8878" spans="1:1">
      <c r="A8878" s="144"/>
    </row>
    <row r="8879" spans="1:1">
      <c r="A8879" s="144"/>
    </row>
    <row r="8880" spans="1:1">
      <c r="A8880" s="144"/>
    </row>
    <row r="8881" spans="1:1">
      <c r="A8881" s="144"/>
    </row>
    <row r="8882" spans="1:1">
      <c r="A8882" s="144"/>
    </row>
    <row r="8883" spans="1:1">
      <c r="A8883" s="144"/>
    </row>
    <row r="8884" spans="1:1">
      <c r="A8884" s="144"/>
    </row>
    <row r="8885" spans="1:1">
      <c r="A8885" s="144"/>
    </row>
    <row r="8886" spans="1:1">
      <c r="A8886" s="144"/>
    </row>
    <row r="8887" spans="1:1">
      <c r="A8887" s="144"/>
    </row>
    <row r="8888" spans="1:1">
      <c r="A8888" s="144"/>
    </row>
    <row r="8889" spans="1:1">
      <c r="A8889" s="144"/>
    </row>
    <row r="8890" spans="1:1">
      <c r="A8890" s="144"/>
    </row>
    <row r="8891" spans="1:1">
      <c r="A8891" s="144"/>
    </row>
    <row r="8892" spans="1:1">
      <c r="A8892" s="144"/>
    </row>
    <row r="8893" spans="1:1">
      <c r="A8893" s="144"/>
    </row>
    <row r="8894" spans="1:1">
      <c r="A8894" s="144"/>
    </row>
    <row r="8895" spans="1:1">
      <c r="A8895" s="144"/>
    </row>
    <row r="8896" spans="1:1">
      <c r="A8896" s="144"/>
    </row>
    <row r="8897" spans="1:1">
      <c r="A8897" s="144"/>
    </row>
    <row r="8898" spans="1:1">
      <c r="A8898" s="144"/>
    </row>
    <row r="8899" spans="1:1">
      <c r="A8899" s="144"/>
    </row>
    <row r="8900" spans="1:1">
      <c r="A8900" s="144"/>
    </row>
    <row r="8901" spans="1:1">
      <c r="A8901" s="144"/>
    </row>
    <row r="8902" spans="1:1">
      <c r="A8902" s="144"/>
    </row>
    <row r="8903" spans="1:1">
      <c r="A8903" s="144"/>
    </row>
    <row r="8904" spans="1:1">
      <c r="A8904" s="144"/>
    </row>
    <row r="8905" spans="1:1">
      <c r="A8905" s="144"/>
    </row>
    <row r="8906" spans="1:1">
      <c r="A8906" s="144"/>
    </row>
    <row r="8907" spans="1:1">
      <c r="A8907" s="144"/>
    </row>
    <row r="8908" spans="1:1">
      <c r="A8908" s="144"/>
    </row>
    <row r="8909" spans="1:1">
      <c r="A8909" s="144"/>
    </row>
    <row r="8910" spans="1:1">
      <c r="A8910" s="144"/>
    </row>
    <row r="8911" spans="1:1">
      <c r="A8911" s="144"/>
    </row>
    <row r="8912" spans="1:1">
      <c r="A8912" s="144"/>
    </row>
    <row r="8913" spans="1:1">
      <c r="A8913" s="144"/>
    </row>
    <row r="8914" spans="1:1">
      <c r="A8914" s="144"/>
    </row>
    <row r="8915" spans="1:1">
      <c r="A8915" s="144"/>
    </row>
    <row r="8916" spans="1:1">
      <c r="A8916" s="144"/>
    </row>
    <row r="8917" spans="1:1">
      <c r="A8917" s="144"/>
    </row>
    <row r="8918" spans="1:1">
      <c r="A8918" s="144"/>
    </row>
    <row r="8919" spans="1:1">
      <c r="A8919" s="144"/>
    </row>
    <row r="8920" spans="1:1">
      <c r="A8920" s="144"/>
    </row>
    <row r="8921" spans="1:1">
      <c r="A8921" s="144"/>
    </row>
    <row r="8922" spans="1:1">
      <c r="A8922" s="144"/>
    </row>
    <row r="8923" spans="1:1">
      <c r="A8923" s="144"/>
    </row>
    <row r="8924" spans="1:1">
      <c r="A8924" s="144"/>
    </row>
    <row r="8925" spans="1:1">
      <c r="A8925" s="144"/>
    </row>
    <row r="8926" spans="1:1">
      <c r="A8926" s="144"/>
    </row>
    <row r="8927" spans="1:1">
      <c r="A8927" s="144"/>
    </row>
    <row r="8928" spans="1:1">
      <c r="A8928" s="144"/>
    </row>
    <row r="8929" spans="1:1">
      <c r="A8929" s="144"/>
    </row>
    <row r="8930" spans="1:1">
      <c r="A8930" s="144"/>
    </row>
    <row r="8931" spans="1:1">
      <c r="A8931" s="144"/>
    </row>
    <row r="8932" spans="1:1">
      <c r="A8932" s="144"/>
    </row>
    <row r="8933" spans="1:1">
      <c r="A8933" s="144"/>
    </row>
    <row r="8934" spans="1:1">
      <c r="A8934" s="144"/>
    </row>
    <row r="8935" spans="1:1">
      <c r="A8935" s="144"/>
    </row>
    <row r="8936" spans="1:1">
      <c r="A8936" s="144"/>
    </row>
    <row r="8937" spans="1:1">
      <c r="A8937" s="144"/>
    </row>
    <row r="8938" spans="1:1">
      <c r="A8938" s="144"/>
    </row>
    <row r="8939" spans="1:1">
      <c r="A8939" s="144"/>
    </row>
    <row r="8940" spans="1:1">
      <c r="A8940" s="144"/>
    </row>
    <row r="8941" spans="1:1">
      <c r="A8941" s="144"/>
    </row>
    <row r="8942" spans="1:1">
      <c r="A8942" s="144"/>
    </row>
    <row r="8943" spans="1:1">
      <c r="A8943" s="144"/>
    </row>
    <row r="8944" spans="1:1">
      <c r="A8944" s="144"/>
    </row>
    <row r="8945" spans="1:1">
      <c r="A8945" s="144"/>
    </row>
    <row r="8946" spans="1:1">
      <c r="A8946" s="144"/>
    </row>
    <row r="8947" spans="1:1">
      <c r="A8947" s="144"/>
    </row>
    <row r="8948" spans="1:1">
      <c r="A8948" s="144"/>
    </row>
    <row r="8949" spans="1:1">
      <c r="A8949" s="144"/>
    </row>
    <row r="8950" spans="1:1">
      <c r="A8950" s="144"/>
    </row>
    <row r="8951" spans="1:1">
      <c r="A8951" s="144"/>
    </row>
    <row r="8952" spans="1:1">
      <c r="A8952" s="144"/>
    </row>
    <row r="8953" spans="1:1">
      <c r="A8953" s="144"/>
    </row>
    <row r="8954" spans="1:1">
      <c r="A8954" s="144"/>
    </row>
    <row r="8955" spans="1:1">
      <c r="A8955" s="144"/>
    </row>
    <row r="8956" spans="1:1">
      <c r="A8956" s="144"/>
    </row>
    <row r="8957" spans="1:1">
      <c r="A8957" s="144"/>
    </row>
    <row r="8958" spans="1:1">
      <c r="A8958" s="144"/>
    </row>
    <row r="8959" spans="1:1">
      <c r="A8959" s="144"/>
    </row>
    <row r="8960" spans="1:1">
      <c r="A8960" s="144"/>
    </row>
    <row r="8961" spans="1:1">
      <c r="A8961" s="144"/>
    </row>
    <row r="8962" spans="1:1">
      <c r="A8962" s="144"/>
    </row>
    <row r="8963" spans="1:1">
      <c r="A8963" s="144"/>
    </row>
    <row r="8964" spans="1:1">
      <c r="A8964" s="144"/>
    </row>
    <row r="8965" spans="1:1">
      <c r="A8965" s="144"/>
    </row>
    <row r="8966" spans="1:1">
      <c r="A8966" s="144"/>
    </row>
    <row r="8967" spans="1:1">
      <c r="A8967" s="144"/>
    </row>
    <row r="8968" spans="1:1">
      <c r="A8968" s="144"/>
    </row>
    <row r="8969" spans="1:1">
      <c r="A8969" s="144"/>
    </row>
    <row r="8970" spans="1:1">
      <c r="A8970" s="144"/>
    </row>
    <row r="8971" spans="1:1">
      <c r="A8971" s="144"/>
    </row>
    <row r="8972" spans="1:1">
      <c r="A8972" s="144"/>
    </row>
    <row r="8973" spans="1:1">
      <c r="A8973" s="144"/>
    </row>
    <row r="8974" spans="1:1">
      <c r="A8974" s="144"/>
    </row>
    <row r="8975" spans="1:1">
      <c r="A8975" s="144"/>
    </row>
    <row r="8976" spans="1:1">
      <c r="A8976" s="144"/>
    </row>
    <row r="8977" spans="1:1">
      <c r="A8977" s="144"/>
    </row>
    <row r="8978" spans="1:1">
      <c r="A8978" s="144"/>
    </row>
    <row r="8979" spans="1:1">
      <c r="A8979" s="144"/>
    </row>
    <row r="8980" spans="1:1">
      <c r="A8980" s="144"/>
    </row>
    <row r="8981" spans="1:1">
      <c r="A8981" s="144"/>
    </row>
    <row r="8982" spans="1:1">
      <c r="A8982" s="144"/>
    </row>
    <row r="8983" spans="1:1">
      <c r="A8983" s="144"/>
    </row>
    <row r="8984" spans="1:1">
      <c r="A8984" s="144"/>
    </row>
    <row r="8985" spans="1:1">
      <c r="A8985" s="144"/>
    </row>
    <row r="8986" spans="1:1">
      <c r="A8986" s="144"/>
    </row>
    <row r="8987" spans="1:1">
      <c r="A8987" s="144"/>
    </row>
    <row r="8988" spans="1:1">
      <c r="A8988" s="144"/>
    </row>
    <row r="8989" spans="1:1">
      <c r="A8989" s="144"/>
    </row>
    <row r="8990" spans="1:1">
      <c r="A8990" s="144"/>
    </row>
    <row r="8991" spans="1:1">
      <c r="A8991" s="144"/>
    </row>
    <row r="8992" spans="1:1">
      <c r="A8992" s="144"/>
    </row>
    <row r="8993" spans="1:1">
      <c r="A8993" s="144"/>
    </row>
    <row r="8994" spans="1:1">
      <c r="A8994" s="144"/>
    </row>
    <row r="8995" spans="1:1">
      <c r="A8995" s="144"/>
    </row>
    <row r="8996" spans="1:1">
      <c r="A8996" s="144"/>
    </row>
    <row r="8997" spans="1:1">
      <c r="A8997" s="144"/>
    </row>
    <row r="8998" spans="1:1">
      <c r="A8998" s="144"/>
    </row>
    <row r="8999" spans="1:1">
      <c r="A8999" s="144"/>
    </row>
    <row r="9000" spans="1:1">
      <c r="A9000" s="144"/>
    </row>
    <row r="9001" spans="1:1">
      <c r="A9001" s="144"/>
    </row>
    <row r="9002" spans="1:1">
      <c r="A9002" s="144"/>
    </row>
    <row r="9003" spans="1:1">
      <c r="A9003" s="144"/>
    </row>
    <row r="9004" spans="1:1">
      <c r="A9004" s="144"/>
    </row>
    <row r="9005" spans="1:1">
      <c r="A9005" s="144"/>
    </row>
    <row r="9006" spans="1:1">
      <c r="A9006" s="144"/>
    </row>
    <row r="9007" spans="1:1">
      <c r="A9007" s="144"/>
    </row>
    <row r="9008" spans="1:1">
      <c r="A9008" s="144"/>
    </row>
    <row r="9009" spans="1:1">
      <c r="A9009" s="144"/>
    </row>
    <row r="9010" spans="1:1">
      <c r="A9010" s="144"/>
    </row>
    <row r="9011" spans="1:1">
      <c r="A9011" s="144"/>
    </row>
    <row r="9012" spans="1:1">
      <c r="A9012" s="144"/>
    </row>
    <row r="9013" spans="1:1">
      <c r="A9013" s="144"/>
    </row>
    <row r="9014" spans="1:1">
      <c r="A9014" s="144"/>
    </row>
    <row r="9015" spans="1:1">
      <c r="A9015" s="144"/>
    </row>
    <row r="9016" spans="1:1">
      <c r="A9016" s="144"/>
    </row>
    <row r="9017" spans="1:1">
      <c r="A9017" s="144"/>
    </row>
    <row r="9018" spans="1:1">
      <c r="A9018" s="144"/>
    </row>
    <row r="9019" spans="1:1">
      <c r="A9019" s="144"/>
    </row>
    <row r="9020" spans="1:1">
      <c r="A9020" s="144"/>
    </row>
    <row r="9021" spans="1:1">
      <c r="A9021" s="144"/>
    </row>
    <row r="9022" spans="1:1">
      <c r="A9022" s="144"/>
    </row>
    <row r="9023" spans="1:1">
      <c r="A9023" s="144"/>
    </row>
    <row r="9024" spans="1:1">
      <c r="A9024" s="144"/>
    </row>
    <row r="9025" spans="1:1">
      <c r="A9025" s="144"/>
    </row>
    <row r="9026" spans="1:1">
      <c r="A9026" s="144"/>
    </row>
    <row r="9027" spans="1:1">
      <c r="A9027" s="144"/>
    </row>
    <row r="9028" spans="1:1">
      <c r="A9028" s="144"/>
    </row>
    <row r="9029" spans="1:1">
      <c r="A9029" s="144"/>
    </row>
    <row r="9030" spans="1:1">
      <c r="A9030" s="144"/>
    </row>
    <row r="9031" spans="1:1">
      <c r="A9031" s="144"/>
    </row>
    <row r="9032" spans="1:1">
      <c r="A9032" s="144"/>
    </row>
    <row r="9033" spans="1:1">
      <c r="A9033" s="144"/>
    </row>
    <row r="9034" spans="1:1">
      <c r="A9034" s="144"/>
    </row>
    <row r="9035" spans="1:1">
      <c r="A9035" s="144"/>
    </row>
    <row r="9036" spans="1:1">
      <c r="A9036" s="144"/>
    </row>
    <row r="9037" spans="1:1">
      <c r="A9037" s="144"/>
    </row>
    <row r="9038" spans="1:1">
      <c r="A9038" s="144"/>
    </row>
    <row r="9039" spans="1:1">
      <c r="A9039" s="144"/>
    </row>
    <row r="9040" spans="1:1">
      <c r="A9040" s="144"/>
    </row>
    <row r="9041" spans="1:1">
      <c r="A9041" s="144"/>
    </row>
    <row r="9042" spans="1:1">
      <c r="A9042" s="144"/>
    </row>
    <row r="9043" spans="1:1">
      <c r="A9043" s="144"/>
    </row>
    <row r="9044" spans="1:1">
      <c r="A9044" s="144"/>
    </row>
    <row r="9045" spans="1:1">
      <c r="A9045" s="144"/>
    </row>
    <row r="9046" spans="1:1">
      <c r="A9046" s="144"/>
    </row>
    <row r="9047" spans="1:1">
      <c r="A9047" s="144"/>
    </row>
    <row r="9048" spans="1:1">
      <c r="A9048" s="144"/>
    </row>
    <row r="9049" spans="1:1">
      <c r="A9049" s="144"/>
    </row>
    <row r="9050" spans="1:1">
      <c r="A9050" s="144"/>
    </row>
    <row r="9051" spans="1:1">
      <c r="A9051" s="144"/>
    </row>
    <row r="9052" spans="1:1">
      <c r="A9052" s="144"/>
    </row>
    <row r="9053" spans="1:1">
      <c r="A9053" s="144"/>
    </row>
    <row r="9054" spans="1:1">
      <c r="A9054" s="144"/>
    </row>
    <row r="9055" spans="1:1">
      <c r="A9055" s="144"/>
    </row>
    <row r="9056" spans="1:1">
      <c r="A9056" s="144"/>
    </row>
    <row r="9057" spans="1:1">
      <c r="A9057" s="144"/>
    </row>
    <row r="9058" spans="1:1">
      <c r="A9058" s="144"/>
    </row>
    <row r="9059" spans="1:1">
      <c r="A9059" s="144"/>
    </row>
    <row r="9060" spans="1:1">
      <c r="A9060" s="144"/>
    </row>
    <row r="9061" spans="1:1">
      <c r="A9061" s="144"/>
    </row>
    <row r="9062" spans="1:1">
      <c r="A9062" s="144"/>
    </row>
    <row r="9063" spans="1:1">
      <c r="A9063" s="144"/>
    </row>
    <row r="9064" spans="1:1">
      <c r="A9064" s="144"/>
    </row>
    <row r="9065" spans="1:1">
      <c r="A9065" s="144"/>
    </row>
    <row r="9066" spans="1:1">
      <c r="A9066" s="144"/>
    </row>
    <row r="9067" spans="1:1">
      <c r="A9067" s="144"/>
    </row>
    <row r="9068" spans="1:1">
      <c r="A9068" s="144"/>
    </row>
    <row r="9069" spans="1:1">
      <c r="A9069" s="144"/>
    </row>
    <row r="9070" spans="1:1">
      <c r="A9070" s="144"/>
    </row>
    <row r="9071" spans="1:1">
      <c r="A9071" s="144"/>
    </row>
    <row r="9072" spans="1:1">
      <c r="A9072" s="144"/>
    </row>
    <row r="9073" spans="1:1">
      <c r="A9073" s="144"/>
    </row>
    <row r="9074" spans="1:1">
      <c r="A9074" s="144"/>
    </row>
    <row r="9075" spans="1:1">
      <c r="A9075" s="144"/>
    </row>
    <row r="9076" spans="1:1">
      <c r="A9076" s="144"/>
    </row>
    <row r="9077" spans="1:1">
      <c r="A9077" s="144"/>
    </row>
    <row r="9078" spans="1:1">
      <c r="A9078" s="144"/>
    </row>
    <row r="9079" spans="1:1">
      <c r="A9079" s="144"/>
    </row>
    <row r="9080" spans="1:1">
      <c r="A9080" s="144"/>
    </row>
    <row r="9081" spans="1:1">
      <c r="A9081" s="144"/>
    </row>
    <row r="9082" spans="1:1">
      <c r="A9082" s="144"/>
    </row>
    <row r="9083" spans="1:1">
      <c r="A9083" s="144"/>
    </row>
    <row r="9084" spans="1:1">
      <c r="A9084" s="144"/>
    </row>
    <row r="9085" spans="1:1">
      <c r="A9085" s="144"/>
    </row>
    <row r="9086" spans="1:1">
      <c r="A9086" s="144"/>
    </row>
    <row r="9087" spans="1:1">
      <c r="A9087" s="144"/>
    </row>
    <row r="9088" spans="1:1">
      <c r="A9088" s="144"/>
    </row>
    <row r="9089" spans="1:1">
      <c r="A9089" s="144"/>
    </row>
    <row r="9090" spans="1:1">
      <c r="A9090" s="144"/>
    </row>
    <row r="9091" spans="1:1">
      <c r="A9091" s="144"/>
    </row>
    <row r="9092" spans="1:1">
      <c r="A9092" s="144"/>
    </row>
    <row r="9093" spans="1:1">
      <c r="A9093" s="144"/>
    </row>
    <row r="9094" spans="1:1">
      <c r="A9094" s="144"/>
    </row>
    <row r="9095" spans="1:1">
      <c r="A9095" s="144"/>
    </row>
    <row r="9096" spans="1:1">
      <c r="A9096" s="144"/>
    </row>
    <row r="9097" spans="1:1">
      <c r="A9097" s="144"/>
    </row>
    <row r="9098" spans="1:1">
      <c r="A9098" s="144"/>
    </row>
    <row r="9099" spans="1:1">
      <c r="A9099" s="144"/>
    </row>
    <row r="9100" spans="1:1">
      <c r="A9100" s="144"/>
    </row>
    <row r="9101" spans="1:1">
      <c r="A9101" s="144"/>
    </row>
    <row r="9102" spans="1:1">
      <c r="A9102" s="144"/>
    </row>
    <row r="9103" spans="1:1">
      <c r="A9103" s="144"/>
    </row>
    <row r="9104" spans="1:1">
      <c r="A9104" s="144"/>
    </row>
    <row r="9105" spans="1:1">
      <c r="A9105" s="144"/>
    </row>
    <row r="9106" spans="1:1">
      <c r="A9106" s="144"/>
    </row>
    <row r="9107" spans="1:1">
      <c r="A9107" s="144"/>
    </row>
    <row r="9108" spans="1:1">
      <c r="A9108" s="144"/>
    </row>
    <row r="9109" spans="1:1">
      <c r="A9109" s="144"/>
    </row>
    <row r="9110" spans="1:1">
      <c r="A9110" s="144"/>
    </row>
    <row r="9111" spans="1:1">
      <c r="A9111" s="144"/>
    </row>
    <row r="9112" spans="1:1">
      <c r="A9112" s="144"/>
    </row>
    <row r="9113" spans="1:1">
      <c r="A9113" s="144"/>
    </row>
    <row r="9114" spans="1:1">
      <c r="A9114" s="144"/>
    </row>
    <row r="9115" spans="1:1">
      <c r="A9115" s="144"/>
    </row>
    <row r="9116" spans="1:1">
      <c r="A9116" s="144"/>
    </row>
    <row r="9117" spans="1:1">
      <c r="A9117" s="144"/>
    </row>
    <row r="9118" spans="1:1">
      <c r="A9118" s="144"/>
    </row>
    <row r="9119" spans="1:1">
      <c r="A9119" s="144"/>
    </row>
    <row r="9120" spans="1:1">
      <c r="A9120" s="144"/>
    </row>
    <row r="9121" spans="1:1">
      <c r="A9121" s="144"/>
    </row>
    <row r="9122" spans="1:1">
      <c r="A9122" s="144"/>
    </row>
    <row r="9123" spans="1:1">
      <c r="A9123" s="144"/>
    </row>
    <row r="9124" spans="1:1">
      <c r="A9124" s="144"/>
    </row>
    <row r="9125" spans="1:1">
      <c r="A9125" s="144"/>
    </row>
    <row r="9126" spans="1:1">
      <c r="A9126" s="144"/>
    </row>
    <row r="9127" spans="1:1">
      <c r="A9127" s="144"/>
    </row>
    <row r="9128" spans="1:1">
      <c r="A9128" s="144"/>
    </row>
    <row r="9129" spans="1:1">
      <c r="A9129" s="144"/>
    </row>
    <row r="9130" spans="1:1">
      <c r="A9130" s="144"/>
    </row>
    <row r="9131" spans="1:1">
      <c r="A9131" s="144"/>
    </row>
    <row r="9132" spans="1:1">
      <c r="A9132" s="144"/>
    </row>
    <row r="9133" spans="1:1">
      <c r="A9133" s="144"/>
    </row>
    <row r="9134" spans="1:1">
      <c r="A9134" s="144"/>
    </row>
    <row r="9135" spans="1:1">
      <c r="A9135" s="144"/>
    </row>
    <row r="9136" spans="1:1">
      <c r="A9136" s="144"/>
    </row>
    <row r="9137" spans="1:1">
      <c r="A9137" s="144"/>
    </row>
    <row r="9138" spans="1:1">
      <c r="A9138" s="144"/>
    </row>
    <row r="9139" spans="1:1">
      <c r="A9139" s="144"/>
    </row>
    <row r="9140" spans="1:1">
      <c r="A9140" s="144"/>
    </row>
    <row r="9141" spans="1:1">
      <c r="A9141" s="144"/>
    </row>
    <row r="9142" spans="1:1">
      <c r="A9142" s="144"/>
    </row>
    <row r="9143" spans="1:1">
      <c r="A9143" s="144"/>
    </row>
    <row r="9144" spans="1:1">
      <c r="A9144" s="144"/>
    </row>
    <row r="9145" spans="1:1">
      <c r="A9145" s="144"/>
    </row>
    <row r="9146" spans="1:1">
      <c r="A9146" s="144"/>
    </row>
    <row r="9147" spans="1:1">
      <c r="A9147" s="144"/>
    </row>
    <row r="9148" spans="1:1">
      <c r="A9148" s="144"/>
    </row>
    <row r="9149" spans="1:1">
      <c r="A9149" s="144"/>
    </row>
    <row r="9150" spans="1:1">
      <c r="A9150" s="144"/>
    </row>
    <row r="9151" spans="1:1">
      <c r="A9151" s="144"/>
    </row>
    <row r="9152" spans="1:1">
      <c r="A9152" s="144"/>
    </row>
    <row r="9153" spans="1:1">
      <c r="A9153" s="144"/>
    </row>
    <row r="9154" spans="1:1">
      <c r="A9154" s="144"/>
    </row>
    <row r="9155" spans="1:1">
      <c r="A9155" s="144"/>
    </row>
    <row r="9156" spans="1:1">
      <c r="A9156" s="144"/>
    </row>
    <row r="9157" spans="1:1">
      <c r="A9157" s="144"/>
    </row>
    <row r="9158" spans="1:1">
      <c r="A9158" s="144"/>
    </row>
    <row r="9159" spans="1:1">
      <c r="A9159" s="144"/>
    </row>
    <row r="9160" spans="1:1">
      <c r="A9160" s="144"/>
    </row>
    <row r="9161" spans="1:1">
      <c r="A9161" s="144"/>
    </row>
    <row r="9162" spans="1:1">
      <c r="A9162" s="144"/>
    </row>
    <row r="9163" spans="1:1">
      <c r="A9163" s="144"/>
    </row>
    <row r="9164" spans="1:1">
      <c r="A9164" s="144"/>
    </row>
    <row r="9165" spans="1:1">
      <c r="A9165" s="144"/>
    </row>
    <row r="9166" spans="1:1">
      <c r="A9166" s="144"/>
    </row>
    <row r="9167" spans="1:1">
      <c r="A9167" s="144"/>
    </row>
    <row r="9168" spans="1:1">
      <c r="A9168" s="144"/>
    </row>
    <row r="9169" spans="1:1">
      <c r="A9169" s="144"/>
    </row>
    <row r="9170" spans="1:1">
      <c r="A9170" s="144"/>
    </row>
    <row r="9171" spans="1:1">
      <c r="A9171" s="144"/>
    </row>
    <row r="9172" spans="1:1">
      <c r="A9172" s="144"/>
    </row>
    <row r="9173" spans="1:1">
      <c r="A9173" s="144"/>
    </row>
    <row r="9174" spans="1:1">
      <c r="A9174" s="144"/>
    </row>
    <row r="9175" spans="1:1">
      <c r="A9175" s="144"/>
    </row>
    <row r="9176" spans="1:1">
      <c r="A9176" s="144"/>
    </row>
    <row r="9177" spans="1:1">
      <c r="A9177" s="144"/>
    </row>
    <row r="9178" spans="1:1">
      <c r="A9178" s="144"/>
    </row>
    <row r="9179" spans="1:1">
      <c r="A9179" s="144"/>
    </row>
    <row r="9180" spans="1:1">
      <c r="A9180" s="144"/>
    </row>
    <row r="9181" spans="1:1">
      <c r="A9181" s="144"/>
    </row>
    <row r="9182" spans="1:1">
      <c r="A9182" s="144"/>
    </row>
    <row r="9183" spans="1:1">
      <c r="A9183" s="144"/>
    </row>
    <row r="9184" spans="1:1">
      <c r="A9184" s="144"/>
    </row>
    <row r="9185" spans="1:1">
      <c r="A9185" s="144"/>
    </row>
    <row r="9186" spans="1:1">
      <c r="A9186" s="144"/>
    </row>
    <row r="9187" spans="1:1">
      <c r="A9187" s="144"/>
    </row>
    <row r="9188" spans="1:1">
      <c r="A9188" s="144"/>
    </row>
    <row r="9189" spans="1:1">
      <c r="A9189" s="144"/>
    </row>
    <row r="9190" spans="1:1">
      <c r="A9190" s="144"/>
    </row>
    <row r="9191" spans="1:1">
      <c r="A9191" s="144"/>
    </row>
    <row r="9192" spans="1:1">
      <c r="A9192" s="144"/>
    </row>
    <row r="9193" spans="1:1">
      <c r="A9193" s="144"/>
    </row>
    <row r="9194" spans="1:1">
      <c r="A9194" s="144"/>
    </row>
    <row r="9195" spans="1:1">
      <c r="A9195" s="144"/>
    </row>
    <row r="9196" spans="1:1">
      <c r="A9196" s="144"/>
    </row>
    <row r="9197" spans="1:1">
      <c r="A9197" s="144"/>
    </row>
    <row r="9198" spans="1:1">
      <c r="A9198" s="144"/>
    </row>
    <row r="9199" spans="1:1">
      <c r="A9199" s="144"/>
    </row>
    <row r="9200" spans="1:1">
      <c r="A9200" s="144"/>
    </row>
    <row r="9201" spans="1:1">
      <c r="A9201" s="144"/>
    </row>
    <row r="9202" spans="1:1">
      <c r="A9202" s="144"/>
    </row>
    <row r="9203" spans="1:1">
      <c r="A9203" s="144"/>
    </row>
    <row r="9204" spans="1:1">
      <c r="A9204" s="144"/>
    </row>
    <row r="9205" spans="1:1">
      <c r="A9205" s="144"/>
    </row>
    <row r="9206" spans="1:1">
      <c r="A9206" s="144"/>
    </row>
    <row r="9207" spans="1:1">
      <c r="A9207" s="144"/>
    </row>
    <row r="9208" spans="1:1">
      <c r="A9208" s="144"/>
    </row>
    <row r="9209" spans="1:1">
      <c r="A9209" s="144"/>
    </row>
    <row r="9210" spans="1:1">
      <c r="A9210" s="144"/>
    </row>
    <row r="9211" spans="1:1">
      <c r="A9211" s="144"/>
    </row>
    <row r="9212" spans="1:1">
      <c r="A9212" s="144"/>
    </row>
    <row r="9213" spans="1:1">
      <c r="A9213" s="144"/>
    </row>
    <row r="9214" spans="1:1">
      <c r="A9214" s="144"/>
    </row>
    <row r="9215" spans="1:1">
      <c r="A9215" s="144"/>
    </row>
    <row r="9216" spans="1:1">
      <c r="A9216" s="144"/>
    </row>
    <row r="9217" spans="1:1">
      <c r="A9217" s="144"/>
    </row>
    <row r="9218" spans="1:1">
      <c r="A9218" s="144"/>
    </row>
    <row r="9219" spans="1:1">
      <c r="A9219" s="144"/>
    </row>
    <row r="9220" spans="1:1">
      <c r="A9220" s="144"/>
    </row>
    <row r="9221" spans="1:1">
      <c r="A9221" s="144"/>
    </row>
    <row r="9222" spans="1:1">
      <c r="A9222" s="144"/>
    </row>
    <row r="9223" spans="1:1">
      <c r="A9223" s="144"/>
    </row>
    <row r="9224" spans="1:1">
      <c r="A9224" s="144"/>
    </row>
    <row r="9225" spans="1:1">
      <c r="A9225" s="144"/>
    </row>
    <row r="9226" spans="1:1">
      <c r="A9226" s="144"/>
    </row>
    <row r="9227" spans="1:1">
      <c r="A9227" s="144"/>
    </row>
    <row r="9228" spans="1:1">
      <c r="A9228" s="144"/>
    </row>
    <row r="9229" spans="1:1">
      <c r="A9229" s="144"/>
    </row>
    <row r="9230" spans="1:1">
      <c r="A9230" s="144"/>
    </row>
    <row r="9231" spans="1:1">
      <c r="A9231" s="144"/>
    </row>
    <row r="9232" spans="1:1">
      <c r="A9232" s="144"/>
    </row>
    <row r="9233" spans="1:1">
      <c r="A9233" s="144"/>
    </row>
    <row r="9234" spans="1:1">
      <c r="A9234" s="144"/>
    </row>
    <row r="9235" spans="1:1">
      <c r="A9235" s="144"/>
    </row>
    <row r="9236" spans="1:1">
      <c r="A9236" s="144"/>
    </row>
    <row r="9237" spans="1:1">
      <c r="A9237" s="144"/>
    </row>
    <row r="9238" spans="1:1">
      <c r="A9238" s="144"/>
    </row>
    <row r="9239" spans="1:1">
      <c r="A9239" s="144"/>
    </row>
    <row r="9240" spans="1:1">
      <c r="A9240" s="144"/>
    </row>
    <row r="9241" spans="1:1">
      <c r="A9241" s="144"/>
    </row>
    <row r="9242" spans="1:1">
      <c r="A9242" s="144"/>
    </row>
    <row r="9243" spans="1:1">
      <c r="A9243" s="144"/>
    </row>
    <row r="9244" spans="1:1">
      <c r="A9244" s="144"/>
    </row>
    <row r="9245" spans="1:1">
      <c r="A9245" s="144"/>
    </row>
    <row r="9246" spans="1:1">
      <c r="A9246" s="144"/>
    </row>
    <row r="9247" spans="1:1">
      <c r="A9247" s="144"/>
    </row>
    <row r="9248" spans="1:1">
      <c r="A9248" s="144"/>
    </row>
    <row r="9249" spans="1:1">
      <c r="A9249" s="144"/>
    </row>
    <row r="9250" spans="1:1">
      <c r="A9250" s="144"/>
    </row>
    <row r="9251" spans="1:1">
      <c r="A9251" s="144"/>
    </row>
    <row r="9252" spans="1:1">
      <c r="A9252" s="144"/>
    </row>
    <row r="9253" spans="1:1">
      <c r="A9253" s="144"/>
    </row>
    <row r="9254" spans="1:1">
      <c r="A9254" s="144"/>
    </row>
    <row r="9255" spans="1:1">
      <c r="A9255" s="144"/>
    </row>
    <row r="9256" spans="1:1">
      <c r="A9256" s="144"/>
    </row>
    <row r="9257" spans="1:1">
      <c r="A9257" s="144"/>
    </row>
    <row r="9258" spans="1:1">
      <c r="A9258" s="144"/>
    </row>
    <row r="9259" spans="1:1">
      <c r="A9259" s="144"/>
    </row>
    <row r="9260" spans="1:1">
      <c r="A9260" s="144"/>
    </row>
    <row r="9261" spans="1:1">
      <c r="A9261" s="144"/>
    </row>
    <row r="9262" spans="1:1">
      <c r="A9262" s="144"/>
    </row>
    <row r="9263" spans="1:1">
      <c r="A9263" s="144"/>
    </row>
    <row r="9264" spans="1:1">
      <c r="A9264" s="144"/>
    </row>
    <row r="9265" spans="1:1">
      <c r="A9265" s="144"/>
    </row>
    <row r="9266" spans="1:1">
      <c r="A9266" s="144"/>
    </row>
    <row r="9267" spans="1:1">
      <c r="A9267" s="144"/>
    </row>
    <row r="9268" spans="1:1">
      <c r="A9268" s="144"/>
    </row>
    <row r="9269" spans="1:1">
      <c r="A9269" s="144"/>
    </row>
    <row r="9270" spans="1:1">
      <c r="A9270" s="144"/>
    </row>
    <row r="9271" spans="1:1">
      <c r="A9271" s="144"/>
    </row>
    <row r="9272" spans="1:1">
      <c r="A9272" s="144"/>
    </row>
    <row r="9273" spans="1:1">
      <c r="A9273" s="144"/>
    </row>
    <row r="9274" spans="1:1">
      <c r="A9274" s="144"/>
    </row>
    <row r="9275" spans="1:1">
      <c r="A9275" s="144"/>
    </row>
    <row r="9276" spans="1:1">
      <c r="A9276" s="144"/>
    </row>
    <row r="9277" spans="1:1">
      <c r="A9277" s="144"/>
    </row>
    <row r="9278" spans="1:1">
      <c r="A9278" s="144"/>
    </row>
    <row r="9279" spans="1:1">
      <c r="A9279" s="144"/>
    </row>
    <row r="9280" spans="1:1">
      <c r="A9280" s="144"/>
    </row>
    <row r="9281" spans="1:1">
      <c r="A9281" s="144"/>
    </row>
    <row r="9282" spans="1:1">
      <c r="A9282" s="144"/>
    </row>
    <row r="9283" spans="1:1">
      <c r="A9283" s="144"/>
    </row>
    <row r="9284" spans="1:1">
      <c r="A9284" s="144"/>
    </row>
    <row r="9285" spans="1:1">
      <c r="A9285" s="144"/>
    </row>
    <row r="9286" spans="1:1">
      <c r="A9286" s="144"/>
    </row>
    <row r="9287" spans="1:1">
      <c r="A9287" s="144"/>
    </row>
    <row r="9288" spans="1:1">
      <c r="A9288" s="144"/>
    </row>
    <row r="9289" spans="1:1">
      <c r="A9289" s="144"/>
    </row>
    <row r="9290" spans="1:1">
      <c r="A9290" s="144"/>
    </row>
    <row r="9291" spans="1:1">
      <c r="A9291" s="144"/>
    </row>
    <row r="9292" spans="1:1">
      <c r="A9292" s="144"/>
    </row>
    <row r="9293" spans="1:1">
      <c r="A9293" s="144"/>
    </row>
    <row r="9294" spans="1:1">
      <c r="A9294" s="144"/>
    </row>
    <row r="9295" spans="1:1">
      <c r="A9295" s="144"/>
    </row>
    <row r="9296" spans="1:1">
      <c r="A9296" s="144"/>
    </row>
    <row r="9297" spans="1:1">
      <c r="A9297" s="144"/>
    </row>
    <row r="9298" spans="1:1">
      <c r="A9298" s="144"/>
    </row>
    <row r="9299" spans="1:1">
      <c r="A9299" s="144"/>
    </row>
    <row r="9300" spans="1:1">
      <c r="A9300" s="144"/>
    </row>
    <row r="9301" spans="1:1">
      <c r="A9301" s="144"/>
    </row>
    <row r="9302" spans="1:1">
      <c r="A9302" s="144"/>
    </row>
    <row r="9303" spans="1:1">
      <c r="A9303" s="144"/>
    </row>
    <row r="9304" spans="1:1">
      <c r="A9304" s="144"/>
    </row>
    <row r="9305" spans="1:1">
      <c r="A9305" s="144"/>
    </row>
    <row r="9306" spans="1:1">
      <c r="A9306" s="144"/>
    </row>
    <row r="9307" spans="1:1">
      <c r="A9307" s="144"/>
    </row>
    <row r="9308" spans="1:1">
      <c r="A9308" s="144"/>
    </row>
    <row r="9309" spans="1:1">
      <c r="A9309" s="144"/>
    </row>
    <row r="9310" spans="1:1">
      <c r="A9310" s="144"/>
    </row>
    <row r="9311" spans="1:1">
      <c r="A9311" s="144"/>
    </row>
    <row r="9312" spans="1:1">
      <c r="A9312" s="144"/>
    </row>
    <row r="9313" spans="1:1">
      <c r="A9313" s="144"/>
    </row>
    <row r="9314" spans="1:1">
      <c r="A9314" s="144"/>
    </row>
    <row r="9315" spans="1:1">
      <c r="A9315" s="144"/>
    </row>
    <row r="9316" spans="1:1">
      <c r="A9316" s="144"/>
    </row>
    <row r="9317" spans="1:1">
      <c r="A9317" s="144"/>
    </row>
    <row r="9318" spans="1:1">
      <c r="A9318" s="144"/>
    </row>
    <row r="9319" spans="1:1">
      <c r="A9319" s="144"/>
    </row>
    <row r="9320" spans="1:1">
      <c r="A9320" s="144"/>
    </row>
    <row r="9321" spans="1:1">
      <c r="A9321" s="144"/>
    </row>
    <row r="9322" spans="1:1">
      <c r="A9322" s="144"/>
    </row>
    <row r="9323" spans="1:1">
      <c r="A9323" s="144"/>
    </row>
    <row r="9324" spans="1:1">
      <c r="A9324" s="144"/>
    </row>
    <row r="9325" spans="1:1">
      <c r="A9325" s="144"/>
    </row>
    <row r="9326" spans="1:1">
      <c r="A9326" s="144"/>
    </row>
    <row r="9327" spans="1:1">
      <c r="A9327" s="144"/>
    </row>
    <row r="9328" spans="1:1">
      <c r="A9328" s="144"/>
    </row>
    <row r="9329" spans="1:1">
      <c r="A9329" s="144"/>
    </row>
    <row r="9330" spans="1:1">
      <c r="A9330" s="144"/>
    </row>
    <row r="9331" spans="1:1">
      <c r="A9331" s="144"/>
    </row>
    <row r="9332" spans="1:1">
      <c r="A9332" s="144"/>
    </row>
    <row r="9333" spans="1:1">
      <c r="A9333" s="144"/>
    </row>
    <row r="9334" spans="1:1">
      <c r="A9334" s="144"/>
    </row>
    <row r="9335" spans="1:1">
      <c r="A9335" s="144"/>
    </row>
    <row r="9336" spans="1:1">
      <c r="A9336" s="144"/>
    </row>
    <row r="9337" spans="1:1">
      <c r="A9337" s="144"/>
    </row>
    <row r="9338" spans="1:1">
      <c r="A9338" s="144"/>
    </row>
    <row r="9339" spans="1:1">
      <c r="A9339" s="144"/>
    </row>
    <row r="9340" spans="1:1">
      <c r="A9340" s="144"/>
    </row>
    <row r="9341" spans="1:1">
      <c r="A9341" s="144"/>
    </row>
    <row r="9342" spans="1:1">
      <c r="A9342" s="144"/>
    </row>
    <row r="9343" spans="1:1">
      <c r="A9343" s="144"/>
    </row>
    <row r="9344" spans="1:1">
      <c r="A9344" s="144"/>
    </row>
    <row r="9345" spans="1:1">
      <c r="A9345" s="144"/>
    </row>
    <row r="9346" spans="1:1">
      <c r="A9346" s="144"/>
    </row>
    <row r="9347" spans="1:1">
      <c r="A9347" s="144"/>
    </row>
    <row r="9348" spans="1:1">
      <c r="A9348" s="144"/>
    </row>
    <row r="9349" spans="1:1">
      <c r="A9349" s="144"/>
    </row>
    <row r="9350" spans="1:1">
      <c r="A9350" s="144"/>
    </row>
    <row r="9351" spans="1:1">
      <c r="A9351" s="144"/>
    </row>
    <row r="9352" spans="1:1">
      <c r="A9352" s="144"/>
    </row>
    <row r="9353" spans="1:1">
      <c r="A9353" s="144"/>
    </row>
    <row r="9354" spans="1:1">
      <c r="A9354" s="144"/>
    </row>
    <row r="9355" spans="1:1">
      <c r="A9355" s="144"/>
    </row>
    <row r="9356" spans="1:1">
      <c r="A9356" s="144"/>
    </row>
    <row r="9357" spans="1:1">
      <c r="A9357" s="144"/>
    </row>
    <row r="9358" spans="1:1">
      <c r="A9358" s="144"/>
    </row>
    <row r="9359" spans="1:1">
      <c r="A9359" s="144"/>
    </row>
    <row r="9360" spans="1:1">
      <c r="A9360" s="144"/>
    </row>
    <row r="9361" spans="1:1">
      <c r="A9361" s="144"/>
    </row>
    <row r="9362" spans="1:1">
      <c r="A9362" s="144"/>
    </row>
    <row r="9363" spans="1:1">
      <c r="A9363" s="144"/>
    </row>
    <row r="9364" spans="1:1">
      <c r="A9364" s="144"/>
    </row>
    <row r="9365" spans="1:1">
      <c r="A9365" s="144"/>
    </row>
    <row r="9366" spans="1:1">
      <c r="A9366" s="144"/>
    </row>
    <row r="9367" spans="1:1">
      <c r="A9367" s="144"/>
    </row>
    <row r="9368" spans="1:1">
      <c r="A9368" s="144"/>
    </row>
    <row r="9369" spans="1:1">
      <c r="A9369" s="144"/>
    </row>
    <row r="9370" spans="1:1">
      <c r="A9370" s="144"/>
    </row>
    <row r="9371" spans="1:1">
      <c r="A9371" s="144"/>
    </row>
    <row r="9372" spans="1:1">
      <c r="A9372" s="144"/>
    </row>
    <row r="9373" spans="1:1">
      <c r="A9373" s="144"/>
    </row>
    <row r="9374" spans="1:1">
      <c r="A9374" s="144"/>
    </row>
    <row r="9375" spans="1:1">
      <c r="A9375" s="144"/>
    </row>
    <row r="9376" spans="1:1">
      <c r="A9376" s="144"/>
    </row>
    <row r="9377" spans="1:1">
      <c r="A9377" s="144"/>
    </row>
    <row r="9378" spans="1:1">
      <c r="A9378" s="144"/>
    </row>
    <row r="9379" spans="1:1">
      <c r="A9379" s="144"/>
    </row>
    <row r="9380" spans="1:1">
      <c r="A9380" s="144"/>
    </row>
    <row r="9381" spans="1:1">
      <c r="A9381" s="144"/>
    </row>
    <row r="9382" spans="1:1">
      <c r="A9382" s="144"/>
    </row>
    <row r="9383" spans="1:1">
      <c r="A9383" s="144"/>
    </row>
    <row r="9384" spans="1:1">
      <c r="A9384" s="144"/>
    </row>
    <row r="9385" spans="1:1">
      <c r="A9385" s="144"/>
    </row>
    <row r="9386" spans="1:1">
      <c r="A9386" s="144"/>
    </row>
    <row r="9387" spans="1:1">
      <c r="A9387" s="144"/>
    </row>
    <row r="9388" spans="1:1">
      <c r="A9388" s="144"/>
    </row>
    <row r="9389" spans="1:1">
      <c r="A9389" s="144"/>
    </row>
    <row r="9390" spans="1:1">
      <c r="A9390" s="144"/>
    </row>
    <row r="9391" spans="1:1">
      <c r="A9391" s="144"/>
    </row>
    <row r="9392" spans="1:1">
      <c r="A9392" s="144"/>
    </row>
    <row r="9393" spans="1:1">
      <c r="A9393" s="144"/>
    </row>
    <row r="9394" spans="1:1">
      <c r="A9394" s="144"/>
    </row>
    <row r="9395" spans="1:1">
      <c r="A9395" s="144"/>
    </row>
    <row r="9396" spans="1:1">
      <c r="A9396" s="144"/>
    </row>
    <row r="9397" spans="1:1">
      <c r="A9397" s="144"/>
    </row>
    <row r="9398" spans="1:1">
      <c r="A9398" s="144"/>
    </row>
    <row r="9399" spans="1:1">
      <c r="A9399" s="144"/>
    </row>
    <row r="9400" spans="1:1">
      <c r="A9400" s="144"/>
    </row>
    <row r="9401" spans="1:1">
      <c r="A9401" s="144"/>
    </row>
    <row r="9402" spans="1:1">
      <c r="A9402" s="144"/>
    </row>
    <row r="9403" spans="1:1">
      <c r="A9403" s="144"/>
    </row>
    <row r="9404" spans="1:1">
      <c r="A9404" s="144"/>
    </row>
    <row r="9405" spans="1:1">
      <c r="A9405" s="144"/>
    </row>
    <row r="9406" spans="1:1">
      <c r="A9406" s="144"/>
    </row>
    <row r="9407" spans="1:1">
      <c r="A9407" s="144"/>
    </row>
    <row r="9408" spans="1:1">
      <c r="A9408" s="144"/>
    </row>
    <row r="9409" spans="1:1">
      <c r="A9409" s="144"/>
    </row>
    <row r="9410" spans="1:1">
      <c r="A9410" s="144"/>
    </row>
    <row r="9411" spans="1:1">
      <c r="A9411" s="144"/>
    </row>
    <row r="9412" spans="1:1">
      <c r="A9412" s="144"/>
    </row>
    <row r="9413" spans="1:1">
      <c r="A9413" s="144"/>
    </row>
    <row r="9414" spans="1:1">
      <c r="A9414" s="144"/>
    </row>
    <row r="9415" spans="1:1">
      <c r="A9415" s="144"/>
    </row>
    <row r="9416" spans="1:1">
      <c r="A9416" s="144"/>
    </row>
    <row r="9417" spans="1:1">
      <c r="A9417" s="144"/>
    </row>
    <row r="9418" spans="1:1">
      <c r="A9418" s="144"/>
    </row>
    <row r="9419" spans="1:1">
      <c r="A9419" s="144"/>
    </row>
    <row r="9420" spans="1:1">
      <c r="A9420" s="144"/>
    </row>
    <row r="9421" spans="1:1">
      <c r="A9421" s="144"/>
    </row>
    <row r="9422" spans="1:1">
      <c r="A9422" s="144"/>
    </row>
    <row r="9423" spans="1:1">
      <c r="A9423" s="144"/>
    </row>
    <row r="9424" spans="1:1">
      <c r="A9424" s="144"/>
    </row>
    <row r="9425" spans="1:1">
      <c r="A9425" s="144"/>
    </row>
    <row r="9426" spans="1:1">
      <c r="A9426" s="144"/>
    </row>
    <row r="9427" spans="1:1">
      <c r="A9427" s="144"/>
    </row>
    <row r="9428" spans="1:1">
      <c r="A9428" s="144"/>
    </row>
    <row r="9429" spans="1:1">
      <c r="A9429" s="144"/>
    </row>
    <row r="9430" spans="1:1">
      <c r="A9430" s="144"/>
    </row>
    <row r="9431" spans="1:1">
      <c r="A9431" s="144"/>
    </row>
    <row r="9432" spans="1:1">
      <c r="A9432" s="144"/>
    </row>
    <row r="9433" spans="1:1">
      <c r="A9433" s="144"/>
    </row>
    <row r="9434" spans="1:1">
      <c r="A9434" s="144"/>
    </row>
    <row r="9435" spans="1:1">
      <c r="A9435" s="144"/>
    </row>
    <row r="9436" spans="1:1">
      <c r="A9436" s="144"/>
    </row>
    <row r="9437" spans="1:1">
      <c r="A9437" s="144"/>
    </row>
    <row r="9438" spans="1:1">
      <c r="A9438" s="144"/>
    </row>
    <row r="9439" spans="1:1">
      <c r="A9439" s="144"/>
    </row>
    <row r="9440" spans="1:1">
      <c r="A9440" s="144"/>
    </row>
    <row r="9441" spans="1:1">
      <c r="A9441" s="144"/>
    </row>
    <row r="9442" spans="1:1">
      <c r="A9442" s="144"/>
    </row>
    <row r="9443" spans="1:1">
      <c r="A9443" s="144"/>
    </row>
    <row r="9444" spans="1:1">
      <c r="A9444" s="144"/>
    </row>
    <row r="9445" spans="1:1">
      <c r="A9445" s="144"/>
    </row>
    <row r="9446" spans="1:1">
      <c r="A9446" s="144"/>
    </row>
    <row r="9447" spans="1:1">
      <c r="A9447" s="144"/>
    </row>
    <row r="9448" spans="1:1">
      <c r="A9448" s="144"/>
    </row>
    <row r="9449" spans="1:1">
      <c r="A9449" s="144"/>
    </row>
    <row r="9450" spans="1:1">
      <c r="A9450" s="144"/>
    </row>
    <row r="9451" spans="1:1">
      <c r="A9451" s="144"/>
    </row>
    <row r="9452" spans="1:1">
      <c r="A9452" s="144"/>
    </row>
    <row r="9453" spans="1:1">
      <c r="A9453" s="144"/>
    </row>
    <row r="9454" spans="1:1">
      <c r="A9454" s="144"/>
    </row>
    <row r="9455" spans="1:1">
      <c r="A9455" s="144"/>
    </row>
    <row r="9456" spans="1:1">
      <c r="A9456" s="144"/>
    </row>
    <row r="9457" spans="1:1">
      <c r="A9457" s="144"/>
    </row>
    <row r="9458" spans="1:1">
      <c r="A9458" s="144"/>
    </row>
    <row r="9459" spans="1:1">
      <c r="A9459" s="144"/>
    </row>
    <row r="9460" spans="1:1">
      <c r="A9460" s="144"/>
    </row>
    <row r="9461" spans="1:1">
      <c r="A9461" s="144"/>
    </row>
    <row r="9462" spans="1:1">
      <c r="A9462" s="144"/>
    </row>
    <row r="9463" spans="1:1">
      <c r="A9463" s="144"/>
    </row>
    <row r="9464" spans="1:1">
      <c r="A9464" s="144"/>
    </row>
    <row r="9465" spans="1:1">
      <c r="A9465" s="144"/>
    </row>
    <row r="9466" spans="1:1">
      <c r="A9466" s="144"/>
    </row>
    <row r="9467" spans="1:1">
      <c r="A9467" s="144"/>
    </row>
    <row r="9468" spans="1:1">
      <c r="A9468" s="144"/>
    </row>
    <row r="9469" spans="1:1">
      <c r="A9469" s="144"/>
    </row>
    <row r="9470" spans="1:1">
      <c r="A9470" s="144"/>
    </row>
    <row r="9471" spans="1:1">
      <c r="A9471" s="144"/>
    </row>
    <row r="9472" spans="1:1">
      <c r="A9472" s="144"/>
    </row>
    <row r="9473" spans="1:1">
      <c r="A9473" s="144"/>
    </row>
    <row r="9474" spans="1:1">
      <c r="A9474" s="144"/>
    </row>
    <row r="9475" spans="1:1">
      <c r="A9475" s="144"/>
    </row>
    <row r="9476" spans="1:1">
      <c r="A9476" s="144"/>
    </row>
    <row r="9477" spans="1:1">
      <c r="A9477" s="144"/>
    </row>
    <row r="9478" spans="1:1">
      <c r="A9478" s="144"/>
    </row>
    <row r="9479" spans="1:1">
      <c r="A9479" s="144"/>
    </row>
    <row r="9480" spans="1:1">
      <c r="A9480" s="144"/>
    </row>
    <row r="9481" spans="1:1">
      <c r="A9481" s="144"/>
    </row>
    <row r="9482" spans="1:1">
      <c r="A9482" s="144"/>
    </row>
    <row r="9483" spans="1:1">
      <c r="A9483" s="144"/>
    </row>
    <row r="9484" spans="1:1">
      <c r="A9484" s="144"/>
    </row>
    <row r="9485" spans="1:1">
      <c r="A9485" s="144"/>
    </row>
    <row r="9486" spans="1:1">
      <c r="A9486" s="144"/>
    </row>
    <row r="9487" spans="1:1">
      <c r="A9487" s="144"/>
    </row>
    <row r="9488" spans="1:1">
      <c r="A9488" s="144"/>
    </row>
    <row r="9489" spans="1:1">
      <c r="A9489" s="144"/>
    </row>
    <row r="9490" spans="1:1">
      <c r="A9490" s="144"/>
    </row>
    <row r="9491" spans="1:1">
      <c r="A9491" s="144"/>
    </row>
    <row r="9492" spans="1:1">
      <c r="A9492" s="144"/>
    </row>
    <row r="9493" spans="1:1">
      <c r="A9493" s="144"/>
    </row>
    <row r="9494" spans="1:1">
      <c r="A9494" s="144"/>
    </row>
    <row r="9495" spans="1:1">
      <c r="A9495" s="144"/>
    </row>
    <row r="9496" spans="1:1">
      <c r="A9496" s="144"/>
    </row>
    <row r="9497" spans="1:1">
      <c r="A9497" s="144"/>
    </row>
    <row r="9498" spans="1:1">
      <c r="A9498" s="144"/>
    </row>
    <row r="9499" spans="1:1">
      <c r="A9499" s="144"/>
    </row>
    <row r="9500" spans="1:1">
      <c r="A9500" s="144"/>
    </row>
    <row r="9501" spans="1:1">
      <c r="A9501" s="144"/>
    </row>
    <row r="9502" spans="1:1">
      <c r="A9502" s="144"/>
    </row>
    <row r="9503" spans="1:1">
      <c r="A9503" s="144"/>
    </row>
    <row r="9504" spans="1:1">
      <c r="A9504" s="144"/>
    </row>
    <row r="9505" spans="1:1">
      <c r="A9505" s="144"/>
    </row>
    <row r="9506" spans="1:1">
      <c r="A9506" s="144"/>
    </row>
    <row r="9507" spans="1:1">
      <c r="A9507" s="144"/>
    </row>
    <row r="9508" spans="1:1">
      <c r="A9508" s="144"/>
    </row>
    <row r="9509" spans="1:1">
      <c r="A9509" s="144"/>
    </row>
    <row r="9510" spans="1:1">
      <c r="A9510" s="144"/>
    </row>
    <row r="9511" spans="1:1">
      <c r="A9511" s="144"/>
    </row>
    <row r="9512" spans="1:1">
      <c r="A9512" s="144"/>
    </row>
    <row r="9513" spans="1:1">
      <c r="A9513" s="144"/>
    </row>
    <row r="9514" spans="1:1">
      <c r="A9514" s="144"/>
    </row>
    <row r="9515" spans="1:1">
      <c r="A9515" s="144"/>
    </row>
    <row r="9516" spans="1:1">
      <c r="A9516" s="144"/>
    </row>
    <row r="9517" spans="1:1">
      <c r="A9517" s="144"/>
    </row>
    <row r="9518" spans="1:1">
      <c r="A9518" s="144"/>
    </row>
    <row r="9519" spans="1:1">
      <c r="A9519" s="144"/>
    </row>
    <row r="9520" spans="1:1">
      <c r="A9520" s="144"/>
    </row>
    <row r="9521" spans="1:1">
      <c r="A9521" s="144"/>
    </row>
    <row r="9522" spans="1:1">
      <c r="A9522" s="144"/>
    </row>
    <row r="9523" spans="1:1">
      <c r="A9523" s="144"/>
    </row>
    <row r="9524" spans="1:1">
      <c r="A9524" s="144"/>
    </row>
    <row r="9525" spans="1:1">
      <c r="A9525" s="144"/>
    </row>
    <row r="9526" spans="1:1">
      <c r="A9526" s="144"/>
    </row>
    <row r="9527" spans="1:1">
      <c r="A9527" s="144"/>
    </row>
    <row r="9528" spans="1:1">
      <c r="A9528" s="144"/>
    </row>
    <row r="9529" spans="1:1">
      <c r="A9529" s="144"/>
    </row>
    <row r="9530" spans="1:1">
      <c r="A9530" s="144"/>
    </row>
    <row r="9531" spans="1:1">
      <c r="A9531" s="144"/>
    </row>
    <row r="9532" spans="1:1">
      <c r="A9532" s="144"/>
    </row>
    <row r="9533" spans="1:1">
      <c r="A9533" s="144"/>
    </row>
    <row r="9534" spans="1:1">
      <c r="A9534" s="144"/>
    </row>
    <row r="9535" spans="1:1">
      <c r="A9535" s="144"/>
    </row>
    <row r="9536" spans="1:1">
      <c r="A9536" s="144"/>
    </row>
    <row r="9537" spans="1:1">
      <c r="A9537" s="144"/>
    </row>
    <row r="9538" spans="1:1">
      <c r="A9538" s="144"/>
    </row>
    <row r="9539" spans="1:1">
      <c r="A9539" s="144"/>
    </row>
    <row r="9540" spans="1:1">
      <c r="A9540" s="144"/>
    </row>
    <row r="9541" spans="1:1">
      <c r="A9541" s="144"/>
    </row>
    <row r="9542" spans="1:1">
      <c r="A9542" s="144"/>
    </row>
    <row r="9543" spans="1:1">
      <c r="A9543" s="144"/>
    </row>
    <row r="9544" spans="1:1">
      <c r="A9544" s="144"/>
    </row>
    <row r="9545" spans="1:1">
      <c r="A9545" s="144"/>
    </row>
    <row r="9546" spans="1:1">
      <c r="A9546" s="144"/>
    </row>
    <row r="9547" spans="1:1">
      <c r="A9547" s="144"/>
    </row>
    <row r="9548" spans="1:1">
      <c r="A9548" s="144"/>
    </row>
    <row r="9549" spans="1:1">
      <c r="A9549" s="144"/>
    </row>
    <row r="9550" spans="1:1">
      <c r="A9550" s="144"/>
    </row>
    <row r="9551" spans="1:1">
      <c r="A9551" s="144"/>
    </row>
    <row r="9552" spans="1:1">
      <c r="A9552" s="144"/>
    </row>
    <row r="9553" spans="1:1">
      <c r="A9553" s="144"/>
    </row>
    <row r="9554" spans="1:1">
      <c r="A9554" s="144"/>
    </row>
    <row r="9555" spans="1:1">
      <c r="A9555" s="144"/>
    </row>
    <row r="9556" spans="1:1">
      <c r="A9556" s="144"/>
    </row>
    <row r="9557" spans="1:1">
      <c r="A9557" s="144"/>
    </row>
    <row r="9558" spans="1:1">
      <c r="A9558" s="144"/>
    </row>
    <row r="9559" spans="1:1">
      <c r="A9559" s="144"/>
    </row>
    <row r="9560" spans="1:1">
      <c r="A9560" s="144"/>
    </row>
    <row r="9561" spans="1:1">
      <c r="A9561" s="144"/>
    </row>
    <row r="9562" spans="1:1">
      <c r="A9562" s="144"/>
    </row>
    <row r="9563" spans="1:1">
      <c r="A9563" s="144"/>
    </row>
    <row r="9564" spans="1:1">
      <c r="A9564" s="144"/>
    </row>
    <row r="9565" spans="1:1">
      <c r="A9565" s="144"/>
    </row>
    <row r="9566" spans="1:1">
      <c r="A9566" s="144"/>
    </row>
    <row r="9567" spans="1:1">
      <c r="A9567" s="144"/>
    </row>
    <row r="9568" spans="1:1">
      <c r="A9568" s="144"/>
    </row>
    <row r="9569" spans="1:1">
      <c r="A9569" s="144"/>
    </row>
    <row r="9570" spans="1:1">
      <c r="A9570" s="144"/>
    </row>
    <row r="9571" spans="1:1">
      <c r="A9571" s="144"/>
    </row>
    <row r="9572" spans="1:1">
      <c r="A9572" s="144"/>
    </row>
    <row r="9573" spans="1:1">
      <c r="A9573" s="144"/>
    </row>
    <row r="9574" spans="1:1">
      <c r="A9574" s="144"/>
    </row>
    <row r="9575" spans="1:1">
      <c r="A9575" s="144"/>
    </row>
    <row r="9576" spans="1:1">
      <c r="A9576" s="144"/>
    </row>
    <row r="9577" spans="1:1">
      <c r="A9577" s="144"/>
    </row>
    <row r="9578" spans="1:1">
      <c r="A9578" s="144"/>
    </row>
    <row r="9579" spans="1:1">
      <c r="A9579" s="144"/>
    </row>
    <row r="9580" spans="1:1">
      <c r="A9580" s="144"/>
    </row>
    <row r="9581" spans="1:1">
      <c r="A9581" s="144"/>
    </row>
    <row r="9582" spans="1:1">
      <c r="A9582" s="144"/>
    </row>
    <row r="9583" spans="1:1">
      <c r="A9583" s="144"/>
    </row>
    <row r="9584" spans="1:1">
      <c r="A9584" s="144"/>
    </row>
    <row r="9585" spans="1:1">
      <c r="A9585" s="144"/>
    </row>
    <row r="9586" spans="1:1">
      <c r="A9586" s="144"/>
    </row>
    <row r="9587" spans="1:1">
      <c r="A9587" s="144"/>
    </row>
    <row r="9588" spans="1:1">
      <c r="A9588" s="144"/>
    </row>
    <row r="9589" spans="1:1">
      <c r="A9589" s="144"/>
    </row>
    <row r="9590" spans="1:1">
      <c r="A9590" s="144"/>
    </row>
    <row r="9591" spans="1:1">
      <c r="A9591" s="144"/>
    </row>
    <row r="9592" spans="1:1">
      <c r="A9592" s="144"/>
    </row>
    <row r="9593" spans="1:1">
      <c r="A9593" s="144"/>
    </row>
    <row r="9594" spans="1:1">
      <c r="A9594" s="144"/>
    </row>
    <row r="9595" spans="1:1">
      <c r="A9595" s="144"/>
    </row>
    <row r="9596" spans="1:1">
      <c r="A9596" s="144"/>
    </row>
    <row r="9597" spans="1:1">
      <c r="A9597" s="144"/>
    </row>
    <row r="9598" spans="1:1">
      <c r="A9598" s="144"/>
    </row>
    <row r="9599" spans="1:1">
      <c r="A9599" s="144"/>
    </row>
    <row r="9600" spans="1:1">
      <c r="A9600" s="144"/>
    </row>
    <row r="9601" spans="1:1">
      <c r="A9601" s="144"/>
    </row>
    <row r="9602" spans="1:1">
      <c r="A9602" s="144"/>
    </row>
    <row r="9603" spans="1:1">
      <c r="A9603" s="144"/>
    </row>
    <row r="9604" spans="1:1">
      <c r="A9604" s="144"/>
    </row>
    <row r="9605" spans="1:1">
      <c r="A9605" s="144"/>
    </row>
    <row r="9606" spans="1:1">
      <c r="A9606" s="144"/>
    </row>
    <row r="9607" spans="1:1">
      <c r="A9607" s="144"/>
    </row>
    <row r="9608" spans="1:1">
      <c r="A9608" s="144"/>
    </row>
    <row r="9609" spans="1:1">
      <c r="A9609" s="144"/>
    </row>
    <row r="9610" spans="1:1">
      <c r="A9610" s="144"/>
    </row>
    <row r="9611" spans="1:1">
      <c r="A9611" s="144"/>
    </row>
    <row r="9612" spans="1:1">
      <c r="A9612" s="144"/>
    </row>
    <row r="9613" spans="1:1">
      <c r="A9613" s="144"/>
    </row>
    <row r="9614" spans="1:1">
      <c r="A9614" s="144"/>
    </row>
    <row r="9615" spans="1:1">
      <c r="A9615" s="144"/>
    </row>
    <row r="9616" spans="1:1">
      <c r="A9616" s="144"/>
    </row>
    <row r="9617" spans="1:1">
      <c r="A9617" s="144"/>
    </row>
    <row r="9618" spans="1:1">
      <c r="A9618" s="144"/>
    </row>
    <row r="9619" spans="1:1">
      <c r="A9619" s="144"/>
    </row>
    <row r="9620" spans="1:1">
      <c r="A9620" s="144"/>
    </row>
    <row r="9621" spans="1:1">
      <c r="A9621" s="144"/>
    </row>
    <row r="9622" spans="1:1">
      <c r="A9622" s="144"/>
    </row>
    <row r="9623" spans="1:1">
      <c r="A9623" s="144"/>
    </row>
    <row r="9624" spans="1:1">
      <c r="A9624" s="144"/>
    </row>
    <row r="9625" spans="1:1">
      <c r="A9625" s="144"/>
    </row>
    <row r="9626" spans="1:1">
      <c r="A9626" s="144"/>
    </row>
    <row r="9627" spans="1:1">
      <c r="A9627" s="144"/>
    </row>
    <row r="9628" spans="1:1">
      <c r="A9628" s="144"/>
    </row>
    <row r="9629" spans="1:1">
      <c r="A9629" s="144"/>
    </row>
    <row r="9630" spans="1:1">
      <c r="A9630" s="144"/>
    </row>
    <row r="9631" spans="1:1">
      <c r="A9631" s="144"/>
    </row>
    <row r="9632" spans="1:1">
      <c r="A9632" s="144"/>
    </row>
    <row r="9633" spans="1:1">
      <c r="A9633" s="144"/>
    </row>
    <row r="9634" spans="1:1">
      <c r="A9634" s="144"/>
    </row>
    <row r="9635" spans="1:1">
      <c r="A9635" s="144"/>
    </row>
    <row r="9636" spans="1:1">
      <c r="A9636" s="144"/>
    </row>
    <row r="9637" spans="1:1">
      <c r="A9637" s="144"/>
    </row>
    <row r="9638" spans="1:1">
      <c r="A9638" s="144"/>
    </row>
    <row r="9639" spans="1:1">
      <c r="A9639" s="144"/>
    </row>
    <row r="9640" spans="1:1">
      <c r="A9640" s="144"/>
    </row>
    <row r="9641" spans="1:1">
      <c r="A9641" s="144"/>
    </row>
    <row r="9642" spans="1:1">
      <c r="A9642" s="144"/>
    </row>
    <row r="9643" spans="1:1">
      <c r="A9643" s="144"/>
    </row>
    <row r="9644" spans="1:1">
      <c r="A9644" s="144"/>
    </row>
    <row r="9645" spans="1:1">
      <c r="A9645" s="144"/>
    </row>
    <row r="9646" spans="1:1">
      <c r="A9646" s="144"/>
    </row>
    <row r="9647" spans="1:1">
      <c r="A9647" s="144"/>
    </row>
    <row r="9648" spans="1:1">
      <c r="A9648" s="144"/>
    </row>
    <row r="9649" spans="1:1">
      <c r="A9649" s="144"/>
    </row>
    <row r="9650" spans="1:1">
      <c r="A9650" s="144"/>
    </row>
    <row r="9651" spans="1:1">
      <c r="A9651" s="144"/>
    </row>
    <row r="9652" spans="1:1">
      <c r="A9652" s="144"/>
    </row>
    <row r="9653" spans="1:1">
      <c r="A9653" s="144"/>
    </row>
    <row r="9654" spans="1:1">
      <c r="A9654" s="144"/>
    </row>
    <row r="9655" spans="1:1">
      <c r="A9655" s="144"/>
    </row>
    <row r="9656" spans="1:1">
      <c r="A9656" s="144"/>
    </row>
    <row r="9657" spans="1:1">
      <c r="A9657" s="144"/>
    </row>
    <row r="9658" spans="1:1">
      <c r="A9658" s="144"/>
    </row>
    <row r="9659" spans="1:1">
      <c r="A9659" s="144"/>
    </row>
    <row r="9660" spans="1:1">
      <c r="A9660" s="144"/>
    </row>
    <row r="9661" spans="1:1">
      <c r="A9661" s="144"/>
    </row>
    <row r="9662" spans="1:1">
      <c r="A9662" s="144"/>
    </row>
    <row r="9663" spans="1:1">
      <c r="A9663" s="144"/>
    </row>
    <row r="9664" spans="1:1">
      <c r="A9664" s="144"/>
    </row>
    <row r="9665" spans="1:1">
      <c r="A9665" s="144"/>
    </row>
    <row r="9666" spans="1:1">
      <c r="A9666" s="144"/>
    </row>
    <row r="9667" spans="1:1">
      <c r="A9667" s="144"/>
    </row>
    <row r="9668" spans="1:1">
      <c r="A9668" s="144"/>
    </row>
    <row r="9669" spans="1:1">
      <c r="A9669" s="144"/>
    </row>
    <row r="9670" spans="1:1">
      <c r="A9670" s="144"/>
    </row>
    <row r="9671" spans="1:1">
      <c r="A9671" s="144"/>
    </row>
    <row r="9672" spans="1:1">
      <c r="A9672" s="144"/>
    </row>
    <row r="9673" spans="1:1">
      <c r="A9673" s="144"/>
    </row>
    <row r="9674" spans="1:1">
      <c r="A9674" s="144"/>
    </row>
    <row r="9675" spans="1:1">
      <c r="A9675" s="144"/>
    </row>
    <row r="9676" spans="1:1">
      <c r="A9676" s="144"/>
    </row>
    <row r="9677" spans="1:1">
      <c r="A9677" s="144"/>
    </row>
    <row r="9678" spans="1:1">
      <c r="A9678" s="144"/>
    </row>
    <row r="9679" spans="1:1">
      <c r="A9679" s="144"/>
    </row>
    <row r="9680" spans="1:1">
      <c r="A9680" s="144"/>
    </row>
    <row r="9681" spans="1:1">
      <c r="A9681" s="144"/>
    </row>
    <row r="9682" spans="1:1">
      <c r="A9682" s="144"/>
    </row>
    <row r="9683" spans="1:1">
      <c r="A9683" s="144"/>
    </row>
    <row r="9684" spans="1:1">
      <c r="A9684" s="144"/>
    </row>
    <row r="9685" spans="1:1">
      <c r="A9685" s="144"/>
    </row>
    <row r="9686" spans="1:1">
      <c r="A9686" s="144"/>
    </row>
    <row r="9687" spans="1:1">
      <c r="A9687" s="144"/>
    </row>
    <row r="9688" spans="1:1">
      <c r="A9688" s="144"/>
    </row>
    <row r="9689" spans="1:1">
      <c r="A9689" s="144"/>
    </row>
    <row r="9690" spans="1:1">
      <c r="A9690" s="144"/>
    </row>
    <row r="9691" spans="1:1">
      <c r="A9691" s="144"/>
    </row>
    <row r="9692" spans="1:1">
      <c r="A9692" s="144"/>
    </row>
    <row r="9693" spans="1:1">
      <c r="A9693" s="144"/>
    </row>
    <row r="9694" spans="1:1">
      <c r="A9694" s="144"/>
    </row>
    <row r="9695" spans="1:1">
      <c r="A9695" s="144"/>
    </row>
    <row r="9696" spans="1:1">
      <c r="A9696" s="144"/>
    </row>
    <row r="9697" spans="1:1">
      <c r="A9697" s="144"/>
    </row>
    <row r="9698" spans="1:1">
      <c r="A9698" s="144"/>
    </row>
    <row r="9699" spans="1:1">
      <c r="A9699" s="144"/>
    </row>
    <row r="9700" spans="1:1">
      <c r="A9700" s="144"/>
    </row>
    <row r="9701" spans="1:1">
      <c r="A9701" s="144"/>
    </row>
    <row r="9702" spans="1:1">
      <c r="A9702" s="144"/>
    </row>
    <row r="9703" spans="1:1">
      <c r="A9703" s="144"/>
    </row>
    <row r="9704" spans="1:1">
      <c r="A9704" s="144"/>
    </row>
    <row r="9705" spans="1:1">
      <c r="A9705" s="144"/>
    </row>
    <row r="9706" spans="1:1">
      <c r="A9706" s="144"/>
    </row>
    <row r="9707" spans="1:1">
      <c r="A9707" s="144"/>
    </row>
    <row r="9708" spans="1:1">
      <c r="A9708" s="144"/>
    </row>
    <row r="9709" spans="1:1">
      <c r="A9709" s="144"/>
    </row>
    <row r="9710" spans="1:1">
      <c r="A9710" s="144"/>
    </row>
    <row r="9711" spans="1:1">
      <c r="A9711" s="144"/>
    </row>
    <row r="9712" spans="1:1">
      <c r="A9712" s="144"/>
    </row>
    <row r="9713" spans="1:1">
      <c r="A9713" s="144"/>
    </row>
    <row r="9714" spans="1:1">
      <c r="A9714" s="144"/>
    </row>
    <row r="9715" spans="1:1">
      <c r="A9715" s="144"/>
    </row>
    <row r="9716" spans="1:1">
      <c r="A9716" s="144"/>
    </row>
    <row r="9717" spans="1:1">
      <c r="A9717" s="144"/>
    </row>
    <row r="9718" spans="1:1">
      <c r="A9718" s="144"/>
    </row>
    <row r="9719" spans="1:1">
      <c r="A9719" s="144"/>
    </row>
    <row r="9720" spans="1:1">
      <c r="A9720" s="144"/>
    </row>
    <row r="9721" spans="1:1">
      <c r="A9721" s="144"/>
    </row>
    <row r="9722" spans="1:1">
      <c r="A9722" s="144"/>
    </row>
    <row r="9723" spans="1:1">
      <c r="A9723" s="144"/>
    </row>
    <row r="9724" spans="1:1">
      <c r="A9724" s="144"/>
    </row>
    <row r="9725" spans="1:1">
      <c r="A9725" s="144"/>
    </row>
    <row r="9726" spans="1:1">
      <c r="A9726" s="144"/>
    </row>
    <row r="9727" spans="1:1">
      <c r="A9727" s="144"/>
    </row>
    <row r="9728" spans="1:1">
      <c r="A9728" s="144"/>
    </row>
    <row r="9729" spans="1:1">
      <c r="A9729" s="144"/>
    </row>
    <row r="9730" spans="1:1">
      <c r="A9730" s="144"/>
    </row>
    <row r="9731" spans="1:1">
      <c r="A9731" s="144"/>
    </row>
    <row r="9732" spans="1:1">
      <c r="A9732" s="144"/>
    </row>
    <row r="9733" spans="1:1">
      <c r="A9733" s="144"/>
    </row>
    <row r="9734" spans="1:1">
      <c r="A9734" s="144"/>
    </row>
    <row r="9735" spans="1:1">
      <c r="A9735" s="144"/>
    </row>
    <row r="9736" spans="1:1">
      <c r="A9736" s="144"/>
    </row>
    <row r="9737" spans="1:1">
      <c r="A9737" s="144"/>
    </row>
    <row r="9738" spans="1:1">
      <c r="A9738" s="144"/>
    </row>
    <row r="9739" spans="1:1">
      <c r="A9739" s="144"/>
    </row>
    <row r="9740" spans="1:1">
      <c r="A9740" s="144"/>
    </row>
    <row r="9741" spans="1:1">
      <c r="A9741" s="144"/>
    </row>
    <row r="9742" spans="1:1">
      <c r="A9742" s="144"/>
    </row>
    <row r="9743" spans="1:1">
      <c r="A9743" s="144"/>
    </row>
    <row r="9744" spans="1:1">
      <c r="A9744" s="144"/>
    </row>
    <row r="9745" spans="1:1">
      <c r="A9745" s="144"/>
    </row>
    <row r="9746" spans="1:1">
      <c r="A9746" s="144"/>
    </row>
    <row r="9747" spans="1:1">
      <c r="A9747" s="144"/>
    </row>
    <row r="9748" spans="1:1">
      <c r="A9748" s="144"/>
    </row>
    <row r="9749" spans="1:1">
      <c r="A9749" s="144"/>
    </row>
    <row r="9750" spans="1:1">
      <c r="A9750" s="144"/>
    </row>
    <row r="9751" spans="1:1">
      <c r="A9751" s="144"/>
    </row>
    <row r="9752" spans="1:1">
      <c r="A9752" s="144"/>
    </row>
    <row r="9753" spans="1:1">
      <c r="A9753" s="144"/>
    </row>
    <row r="9754" spans="1:1">
      <c r="A9754" s="144"/>
    </row>
    <row r="9755" spans="1:1">
      <c r="A9755" s="144"/>
    </row>
    <row r="9756" spans="1:1">
      <c r="A9756" s="144"/>
    </row>
    <row r="9757" spans="1:1">
      <c r="A9757" s="144"/>
    </row>
    <row r="9758" spans="1:1">
      <c r="A9758" s="144"/>
    </row>
    <row r="9759" spans="1:1">
      <c r="A9759" s="144"/>
    </row>
    <row r="9760" spans="1:1">
      <c r="A9760" s="144"/>
    </row>
    <row r="9761" spans="1:1">
      <c r="A9761" s="144"/>
    </row>
    <row r="9762" spans="1:1">
      <c r="A9762" s="144"/>
    </row>
    <row r="9763" spans="1:1">
      <c r="A9763" s="144"/>
    </row>
    <row r="9764" spans="1:1">
      <c r="A9764" s="144"/>
    </row>
    <row r="9765" spans="1:1">
      <c r="A9765" s="144"/>
    </row>
    <row r="9766" spans="1:1">
      <c r="A9766" s="144"/>
    </row>
    <row r="9767" spans="1:1">
      <c r="A9767" s="144"/>
    </row>
    <row r="9768" spans="1:1">
      <c r="A9768" s="144"/>
    </row>
    <row r="9769" spans="1:1">
      <c r="A9769" s="144"/>
    </row>
    <row r="9770" spans="1:1">
      <c r="A9770" s="144"/>
    </row>
    <row r="9771" spans="1:1">
      <c r="A9771" s="144"/>
    </row>
    <row r="9772" spans="1:1">
      <c r="A9772" s="144"/>
    </row>
    <row r="9773" spans="1:1">
      <c r="A9773" s="144"/>
    </row>
    <row r="9774" spans="1:1">
      <c r="A9774" s="144"/>
    </row>
    <row r="9775" spans="1:1">
      <c r="A9775" s="144"/>
    </row>
    <row r="9776" spans="1:1">
      <c r="A9776" s="144"/>
    </row>
    <row r="9777" spans="1:1">
      <c r="A9777" s="144"/>
    </row>
    <row r="9778" spans="1:1">
      <c r="A9778" s="144"/>
    </row>
    <row r="9779" spans="1:1">
      <c r="A9779" s="144"/>
    </row>
    <row r="9780" spans="1:1">
      <c r="A9780" s="144"/>
    </row>
    <row r="9781" spans="1:1">
      <c r="A9781" s="144"/>
    </row>
    <row r="9782" spans="1:1">
      <c r="A9782" s="144"/>
    </row>
    <row r="9783" spans="1:1">
      <c r="A9783" s="144"/>
    </row>
    <row r="9784" spans="1:1">
      <c r="A9784" s="144"/>
    </row>
    <row r="9785" spans="1:1">
      <c r="A9785" s="144"/>
    </row>
    <row r="9786" spans="1:1">
      <c r="A9786" s="144"/>
    </row>
    <row r="9787" spans="1:1">
      <c r="A9787" s="144"/>
    </row>
    <row r="9788" spans="1:1">
      <c r="A9788" s="144"/>
    </row>
    <row r="9789" spans="1:1">
      <c r="A9789" s="144"/>
    </row>
    <row r="9790" spans="1:1">
      <c r="A9790" s="144"/>
    </row>
    <row r="9791" spans="1:1">
      <c r="A9791" s="144"/>
    </row>
    <row r="9792" spans="1:1">
      <c r="A9792" s="144"/>
    </row>
    <row r="9793" spans="1:1">
      <c r="A9793" s="144"/>
    </row>
    <row r="9794" spans="1:1">
      <c r="A9794" s="144"/>
    </row>
    <row r="9795" spans="1:1">
      <c r="A9795" s="144"/>
    </row>
    <row r="9796" spans="1:1">
      <c r="A9796" s="144"/>
    </row>
    <row r="9797" spans="1:1">
      <c r="A9797" s="144"/>
    </row>
    <row r="9798" spans="1:1">
      <c r="A9798" s="144"/>
    </row>
    <row r="9799" spans="1:1">
      <c r="A9799" s="144"/>
    </row>
    <row r="9800" spans="1:1">
      <c r="A9800" s="144"/>
    </row>
    <row r="9801" spans="1:1">
      <c r="A9801" s="144"/>
    </row>
    <row r="9802" spans="1:1">
      <c r="A9802" s="144"/>
    </row>
    <row r="9803" spans="1:1">
      <c r="A9803" s="144"/>
    </row>
    <row r="9804" spans="1:1">
      <c r="A9804" s="144"/>
    </row>
    <row r="9805" spans="1:1">
      <c r="A9805" s="144"/>
    </row>
    <row r="9806" spans="1:1">
      <c r="A9806" s="144"/>
    </row>
    <row r="9807" spans="1:1">
      <c r="A9807" s="144"/>
    </row>
    <row r="9808" spans="1:1">
      <c r="A9808" s="144"/>
    </row>
    <row r="9809" spans="1:1">
      <c r="A9809" s="144"/>
    </row>
    <row r="9810" spans="1:1">
      <c r="A9810" s="144"/>
    </row>
    <row r="9811" spans="1:1">
      <c r="A9811" s="144"/>
    </row>
    <row r="9812" spans="1:1">
      <c r="A9812" s="144"/>
    </row>
    <row r="9813" spans="1:1">
      <c r="A9813" s="144"/>
    </row>
    <row r="9814" spans="1:1">
      <c r="A9814" s="144"/>
    </row>
    <row r="9815" spans="1:1">
      <c r="A9815" s="144"/>
    </row>
    <row r="9816" spans="1:1">
      <c r="A9816" s="144"/>
    </row>
    <row r="9817" spans="1:1">
      <c r="A9817" s="144"/>
    </row>
    <row r="9818" spans="1:1">
      <c r="A9818" s="144"/>
    </row>
    <row r="9819" spans="1:1">
      <c r="A9819" s="144"/>
    </row>
    <row r="9820" spans="1:1">
      <c r="A9820" s="144"/>
    </row>
    <row r="9821" spans="1:1">
      <c r="A9821" s="144"/>
    </row>
    <row r="9822" spans="1:1">
      <c r="A9822" s="144"/>
    </row>
    <row r="9823" spans="1:1">
      <c r="A9823" s="144"/>
    </row>
    <row r="9824" spans="1:1">
      <c r="A9824" s="144"/>
    </row>
    <row r="9825" spans="1:1">
      <c r="A9825" s="144"/>
    </row>
    <row r="9826" spans="1:1">
      <c r="A9826" s="144"/>
    </row>
    <row r="9827" spans="1:1">
      <c r="A9827" s="144"/>
    </row>
    <row r="9828" spans="1:1">
      <c r="A9828" s="144"/>
    </row>
    <row r="9829" spans="1:1">
      <c r="A9829" s="144"/>
    </row>
    <row r="9830" spans="1:1">
      <c r="A9830" s="144"/>
    </row>
    <row r="9831" spans="1:1">
      <c r="A9831" s="144"/>
    </row>
    <row r="9832" spans="1:1">
      <c r="A9832" s="144"/>
    </row>
    <row r="9833" spans="1:1">
      <c r="A9833" s="144"/>
    </row>
    <row r="9834" spans="1:1">
      <c r="A9834" s="144"/>
    </row>
    <row r="9835" spans="1:1">
      <c r="A9835" s="144"/>
    </row>
    <row r="9836" spans="1:1">
      <c r="A9836" s="144"/>
    </row>
    <row r="9837" spans="1:1">
      <c r="A9837" s="144"/>
    </row>
    <row r="9838" spans="1:1">
      <c r="A9838" s="144"/>
    </row>
    <row r="9839" spans="1:1">
      <c r="A9839" s="144"/>
    </row>
    <row r="9840" spans="1:1">
      <c r="A9840" s="144"/>
    </row>
    <row r="9841" spans="1:1">
      <c r="A9841" s="144"/>
    </row>
    <row r="9842" spans="1:1">
      <c r="A9842" s="144"/>
    </row>
    <row r="9843" spans="1:1">
      <c r="A9843" s="144"/>
    </row>
    <row r="9844" spans="1:1">
      <c r="A9844" s="144"/>
    </row>
    <row r="9845" spans="1:1">
      <c r="A9845" s="144"/>
    </row>
    <row r="9846" spans="1:1">
      <c r="A9846" s="144"/>
    </row>
    <row r="9847" spans="1:1">
      <c r="A9847" s="144"/>
    </row>
    <row r="9848" spans="1:1">
      <c r="A9848" s="144"/>
    </row>
    <row r="9849" spans="1:1">
      <c r="A9849" s="144"/>
    </row>
    <row r="9850" spans="1:1">
      <c r="A9850" s="144"/>
    </row>
    <row r="9851" spans="1:1">
      <c r="A9851" s="144"/>
    </row>
    <row r="9852" spans="1:1">
      <c r="A9852" s="144"/>
    </row>
    <row r="9853" spans="1:1">
      <c r="A9853" s="144"/>
    </row>
    <row r="9854" spans="1:1">
      <c r="A9854" s="144"/>
    </row>
    <row r="9855" spans="1:1">
      <c r="A9855" s="144"/>
    </row>
    <row r="9856" spans="1:1">
      <c r="A9856" s="144"/>
    </row>
    <row r="9857" spans="1:1">
      <c r="A9857" s="144"/>
    </row>
    <row r="9858" spans="1:1">
      <c r="A9858" s="144"/>
    </row>
    <row r="9859" spans="1:1">
      <c r="A9859" s="144"/>
    </row>
    <row r="9860" spans="1:1">
      <c r="A9860" s="144"/>
    </row>
    <row r="9861" spans="1:1">
      <c r="A9861" s="144"/>
    </row>
    <row r="9862" spans="1:1">
      <c r="A9862" s="144"/>
    </row>
    <row r="9863" spans="1:1">
      <c r="A9863" s="144"/>
    </row>
    <row r="9864" spans="1:1">
      <c r="A9864" s="144"/>
    </row>
    <row r="9865" spans="1:1">
      <c r="A9865" s="144"/>
    </row>
    <row r="9866" spans="1:1">
      <c r="A9866" s="144"/>
    </row>
    <row r="9867" spans="1:1">
      <c r="A9867" s="144"/>
    </row>
    <row r="9868" spans="1:1">
      <c r="A9868" s="144"/>
    </row>
    <row r="9869" spans="1:1">
      <c r="A9869" s="144"/>
    </row>
    <row r="9870" spans="1:1">
      <c r="A9870" s="144"/>
    </row>
    <row r="9871" spans="1:1">
      <c r="A9871" s="144"/>
    </row>
    <row r="9872" spans="1:1">
      <c r="A9872" s="144"/>
    </row>
    <row r="9873" spans="1:1">
      <c r="A9873" s="144"/>
    </row>
    <row r="9874" spans="1:1">
      <c r="A9874" s="144"/>
    </row>
    <row r="9875" spans="1:1">
      <c r="A9875" s="144"/>
    </row>
    <row r="9876" spans="1:1">
      <c r="A9876" s="144"/>
    </row>
    <row r="9877" spans="1:1">
      <c r="A9877" s="144"/>
    </row>
    <row r="9878" spans="1:1">
      <c r="A9878" s="144"/>
    </row>
    <row r="9879" spans="1:1">
      <c r="A9879" s="144"/>
    </row>
    <row r="9880" spans="1:1">
      <c r="A9880" s="144"/>
    </row>
    <row r="9881" spans="1:1">
      <c r="A9881" s="144"/>
    </row>
    <row r="9882" spans="1:1">
      <c r="A9882" s="144"/>
    </row>
    <row r="9883" spans="1:1">
      <c r="A9883" s="144"/>
    </row>
    <row r="9884" spans="1:1">
      <c r="A9884" s="144"/>
    </row>
    <row r="9885" spans="1:1">
      <c r="A9885" s="144"/>
    </row>
    <row r="9886" spans="1:1">
      <c r="A9886" s="144"/>
    </row>
    <row r="9887" spans="1:1">
      <c r="A9887" s="144"/>
    </row>
    <row r="9888" spans="1:1">
      <c r="A9888" s="144"/>
    </row>
    <row r="9889" spans="1:1">
      <c r="A9889" s="144"/>
    </row>
    <row r="9890" spans="1:1">
      <c r="A9890" s="144"/>
    </row>
    <row r="9891" spans="1:1">
      <c r="A9891" s="144"/>
    </row>
    <row r="9892" spans="1:1">
      <c r="A9892" s="144"/>
    </row>
    <row r="9893" spans="1:1">
      <c r="A9893" s="144"/>
    </row>
    <row r="9894" spans="1:1">
      <c r="A9894" s="144"/>
    </row>
    <row r="9895" spans="1:1">
      <c r="A9895" s="144"/>
    </row>
    <row r="9896" spans="1:1">
      <c r="A9896" s="144"/>
    </row>
    <row r="9897" spans="1:1">
      <c r="A9897" s="144"/>
    </row>
    <row r="9898" spans="1:1">
      <c r="A9898" s="144"/>
    </row>
    <row r="9899" spans="1:1">
      <c r="A9899" s="144"/>
    </row>
    <row r="9900" spans="1:1">
      <c r="A9900" s="144"/>
    </row>
    <row r="9901" spans="1:1">
      <c r="A9901" s="144"/>
    </row>
    <row r="9902" spans="1:1">
      <c r="A9902" s="144"/>
    </row>
    <row r="9903" spans="1:1">
      <c r="A9903" s="144"/>
    </row>
    <row r="9904" spans="1:1">
      <c r="A9904" s="144"/>
    </row>
    <row r="9905" spans="1:1">
      <c r="A9905" s="144"/>
    </row>
    <row r="9906" spans="1:1">
      <c r="A9906" s="144"/>
    </row>
    <row r="9907" spans="1:1">
      <c r="A9907" s="144"/>
    </row>
    <row r="9908" spans="1:1">
      <c r="A9908" s="144"/>
    </row>
    <row r="9909" spans="1:1">
      <c r="A9909" s="144"/>
    </row>
    <row r="9910" spans="1:1">
      <c r="A9910" s="144"/>
    </row>
    <row r="9911" spans="1:1">
      <c r="A9911" s="144"/>
    </row>
    <row r="9912" spans="1:1">
      <c r="A9912" s="144"/>
    </row>
    <row r="9913" spans="1:1">
      <c r="A9913" s="144"/>
    </row>
    <row r="9914" spans="1:1">
      <c r="A9914" s="144"/>
    </row>
    <row r="9915" spans="1:1">
      <c r="A9915" s="144"/>
    </row>
    <row r="9916" spans="1:1">
      <c r="A9916" s="144"/>
    </row>
    <row r="9917" spans="1:1">
      <c r="A9917" s="144"/>
    </row>
    <row r="9918" spans="1:1">
      <c r="A9918" s="144"/>
    </row>
    <row r="9919" spans="1:1">
      <c r="A9919" s="144"/>
    </row>
    <row r="9920" spans="1:1">
      <c r="A9920" s="144"/>
    </row>
    <row r="9921" spans="1:1">
      <c r="A9921" s="144"/>
    </row>
    <row r="9922" spans="1:1">
      <c r="A9922" s="144"/>
    </row>
    <row r="9923" spans="1:1">
      <c r="A9923" s="144"/>
    </row>
    <row r="9924" spans="1:1">
      <c r="A9924" s="144"/>
    </row>
    <row r="9925" spans="1:1">
      <c r="A9925" s="144"/>
    </row>
    <row r="9926" spans="1:1">
      <c r="A9926" s="144"/>
    </row>
    <row r="9927" spans="1:1">
      <c r="A9927" s="144"/>
    </row>
    <row r="9928" spans="1:1">
      <c r="A9928" s="144"/>
    </row>
    <row r="9929" spans="1:1">
      <c r="A9929" s="144"/>
    </row>
    <row r="9930" spans="1:1">
      <c r="A9930" s="144"/>
    </row>
    <row r="9931" spans="1:1">
      <c r="A9931" s="144"/>
    </row>
    <row r="9932" spans="1:1">
      <c r="A9932" s="144"/>
    </row>
    <row r="9933" spans="1:1">
      <c r="A9933" s="144"/>
    </row>
    <row r="9934" spans="1:1">
      <c r="A9934" s="144"/>
    </row>
    <row r="9935" spans="1:1">
      <c r="A9935" s="144"/>
    </row>
    <row r="9936" spans="1:1">
      <c r="A9936" s="144"/>
    </row>
    <row r="9937" spans="1:1">
      <c r="A9937" s="144"/>
    </row>
    <row r="9938" spans="1:1">
      <c r="A9938" s="144"/>
    </row>
    <row r="9939" spans="1:1">
      <c r="A9939" s="144"/>
    </row>
    <row r="9940" spans="1:1">
      <c r="A9940" s="144"/>
    </row>
    <row r="9941" spans="1:1">
      <c r="A9941" s="144"/>
    </row>
    <row r="9942" spans="1:1">
      <c r="A9942" s="144"/>
    </row>
    <row r="9943" spans="1:1">
      <c r="A9943" s="144"/>
    </row>
    <row r="9944" spans="1:1">
      <c r="A9944" s="144"/>
    </row>
    <row r="9945" spans="1:1">
      <c r="A9945" s="144"/>
    </row>
    <row r="9946" spans="1:1">
      <c r="A9946" s="144"/>
    </row>
    <row r="9947" spans="1:1">
      <c r="A9947" s="144"/>
    </row>
    <row r="9948" spans="1:1">
      <c r="A9948" s="144"/>
    </row>
    <row r="9949" spans="1:1">
      <c r="A9949" s="144"/>
    </row>
    <row r="9950" spans="1:1">
      <c r="A9950" s="144"/>
    </row>
    <row r="9951" spans="1:1">
      <c r="A9951" s="144"/>
    </row>
    <row r="9952" spans="1:1">
      <c r="A9952" s="144"/>
    </row>
    <row r="9953" spans="1:1">
      <c r="A9953" s="144"/>
    </row>
    <row r="9954" spans="1:1">
      <c r="A9954" s="144"/>
    </row>
    <row r="9955" spans="1:1">
      <c r="A9955" s="144"/>
    </row>
    <row r="9956" spans="1:1">
      <c r="A9956" s="144"/>
    </row>
    <row r="9957" spans="1:1">
      <c r="A9957" s="144"/>
    </row>
    <row r="9958" spans="1:1">
      <c r="A9958" s="144"/>
    </row>
    <row r="9959" spans="1:1">
      <c r="A9959" s="144"/>
    </row>
    <row r="9960" spans="1:1">
      <c r="A9960" s="144"/>
    </row>
    <row r="9961" spans="1:1">
      <c r="A9961" s="144"/>
    </row>
    <row r="9962" spans="1:1">
      <c r="A9962" s="144"/>
    </row>
    <row r="9963" spans="1:1">
      <c r="A9963" s="144"/>
    </row>
    <row r="9964" spans="1:1">
      <c r="A9964" s="144"/>
    </row>
    <row r="9965" spans="1:1">
      <c r="A9965" s="144"/>
    </row>
    <row r="9966" spans="1:1">
      <c r="A9966" s="144"/>
    </row>
    <row r="9967" spans="1:1">
      <c r="A9967" s="144"/>
    </row>
    <row r="9968" spans="1:1">
      <c r="A9968" s="144"/>
    </row>
    <row r="9969" spans="1:1">
      <c r="A9969" s="144"/>
    </row>
    <row r="9970" spans="1:1">
      <c r="A9970" s="144"/>
    </row>
    <row r="9971" spans="1:1">
      <c r="A9971" s="144"/>
    </row>
    <row r="9972" spans="1:1">
      <c r="A9972" s="144"/>
    </row>
    <row r="9973" spans="1:1">
      <c r="A9973" s="144"/>
    </row>
    <row r="9974" spans="1:1">
      <c r="A9974" s="144"/>
    </row>
    <row r="9975" spans="1:1">
      <c r="A9975" s="144"/>
    </row>
    <row r="9976" spans="1:1">
      <c r="A9976" s="144"/>
    </row>
    <row r="9977" spans="1:1">
      <c r="A9977" s="144"/>
    </row>
    <row r="9978" spans="1:1">
      <c r="A9978" s="144"/>
    </row>
    <row r="9979" spans="1:1">
      <c r="A9979" s="144"/>
    </row>
    <row r="9980" spans="1:1">
      <c r="A9980" s="144"/>
    </row>
    <row r="9981" spans="1:1">
      <c r="A9981" s="144"/>
    </row>
    <row r="9982" spans="1:1">
      <c r="A9982" s="144"/>
    </row>
    <row r="9983" spans="1:1">
      <c r="A9983" s="144"/>
    </row>
    <row r="9984" spans="1:1">
      <c r="A9984" s="144"/>
    </row>
    <row r="9985" spans="1:1">
      <c r="A9985" s="144"/>
    </row>
    <row r="9986" spans="1:1">
      <c r="A9986" s="144"/>
    </row>
    <row r="9987" spans="1:1">
      <c r="A9987" s="144"/>
    </row>
    <row r="9988" spans="1:1">
      <c r="A9988" s="144"/>
    </row>
    <row r="9989" spans="1:1">
      <c r="A9989" s="144"/>
    </row>
    <row r="9990" spans="1:1">
      <c r="A9990" s="144"/>
    </row>
    <row r="9991" spans="1:1">
      <c r="A9991" s="144"/>
    </row>
    <row r="9992" spans="1:1">
      <c r="A9992" s="144"/>
    </row>
    <row r="9993" spans="1:1">
      <c r="A9993" s="144"/>
    </row>
    <row r="9994" spans="1:1">
      <c r="A9994" s="144"/>
    </row>
    <row r="9995" spans="1:1">
      <c r="A9995" s="144"/>
    </row>
    <row r="9996" spans="1:1">
      <c r="A9996" s="144"/>
    </row>
    <row r="9997" spans="1:1">
      <c r="A9997" s="144"/>
    </row>
    <row r="9998" spans="1:1">
      <c r="A9998" s="144"/>
    </row>
    <row r="9999" spans="1:1">
      <c r="A9999" s="144"/>
    </row>
    <row r="10000" spans="1:1">
      <c r="A10000" s="144"/>
    </row>
    <row r="10001" spans="1:1">
      <c r="A10001" s="144"/>
    </row>
    <row r="10002" spans="1:1">
      <c r="A10002" s="144"/>
    </row>
    <row r="10003" spans="1:1">
      <c r="A10003" s="144"/>
    </row>
    <row r="10004" spans="1:1">
      <c r="A10004" s="144"/>
    </row>
    <row r="10005" spans="1:1">
      <c r="A10005" s="144"/>
    </row>
    <row r="10006" spans="1:1">
      <c r="A10006" s="144"/>
    </row>
    <row r="10007" spans="1:1">
      <c r="A10007" s="144"/>
    </row>
    <row r="10008" spans="1:1">
      <c r="A10008" s="144"/>
    </row>
    <row r="10009" spans="1:1">
      <c r="A10009" s="144"/>
    </row>
    <row r="10010" spans="1:1">
      <c r="A10010" s="144"/>
    </row>
    <row r="10011" spans="1:1">
      <c r="A10011" s="144"/>
    </row>
    <row r="10012" spans="1:1">
      <c r="A10012" s="144"/>
    </row>
    <row r="10013" spans="1:1">
      <c r="A10013" s="144"/>
    </row>
    <row r="10014" spans="1:1">
      <c r="A10014" s="144"/>
    </row>
    <row r="10015" spans="1:1">
      <c r="A10015" s="144"/>
    </row>
    <row r="10016" spans="1:1">
      <c r="A10016" s="144"/>
    </row>
    <row r="10017" spans="1:1">
      <c r="A10017" s="144"/>
    </row>
    <row r="10018" spans="1:1">
      <c r="A10018" s="144"/>
    </row>
    <row r="10019" spans="1:1">
      <c r="A10019" s="144"/>
    </row>
    <row r="10020" spans="1:1">
      <c r="A10020" s="144"/>
    </row>
    <row r="10021" spans="1:1">
      <c r="A10021" s="144"/>
    </row>
    <row r="10022" spans="1:1">
      <c r="A10022" s="144"/>
    </row>
    <row r="10023" spans="1:1">
      <c r="A10023" s="144"/>
    </row>
    <row r="10024" spans="1:1">
      <c r="A10024" s="144"/>
    </row>
    <row r="10025" spans="1:1">
      <c r="A10025" s="144"/>
    </row>
    <row r="10026" spans="1:1">
      <c r="A10026" s="144"/>
    </row>
    <row r="10027" spans="1:1">
      <c r="A10027" s="144"/>
    </row>
    <row r="10028" spans="1:1">
      <c r="A10028" s="144"/>
    </row>
    <row r="10029" spans="1:1">
      <c r="A10029" s="144"/>
    </row>
    <row r="10030" spans="1:1">
      <c r="A10030" s="144"/>
    </row>
    <row r="10031" spans="1:1">
      <c r="A10031" s="144"/>
    </row>
    <row r="10032" spans="1:1">
      <c r="A10032" s="144"/>
    </row>
    <row r="10033" spans="1:1">
      <c r="A10033" s="144"/>
    </row>
    <row r="10034" spans="1:1">
      <c r="A10034" s="144"/>
    </row>
    <row r="10035" spans="1:1">
      <c r="A10035" s="144"/>
    </row>
    <row r="10036" spans="1:1">
      <c r="A10036" s="144"/>
    </row>
    <row r="10037" spans="1:1">
      <c r="A10037" s="144"/>
    </row>
    <row r="10038" spans="1:1">
      <c r="A10038" s="144"/>
    </row>
    <row r="10039" spans="1:1">
      <c r="A10039" s="144"/>
    </row>
    <row r="10040" spans="1:1">
      <c r="A10040" s="144"/>
    </row>
    <row r="10041" spans="1:1">
      <c r="A10041" s="144"/>
    </row>
    <row r="10042" spans="1:1">
      <c r="A10042" s="144"/>
    </row>
    <row r="10043" spans="1:1">
      <c r="A10043" s="144"/>
    </row>
    <row r="10044" spans="1:1">
      <c r="A10044" s="144"/>
    </row>
    <row r="10045" spans="1:1">
      <c r="A10045" s="144"/>
    </row>
    <row r="10046" spans="1:1">
      <c r="A10046" s="144"/>
    </row>
    <row r="10047" spans="1:1">
      <c r="A10047" s="144"/>
    </row>
    <row r="10048" spans="1:1">
      <c r="A10048" s="144"/>
    </row>
    <row r="10049" spans="1:1">
      <c r="A10049" s="144"/>
    </row>
    <row r="10050" spans="1:1">
      <c r="A10050" s="144"/>
    </row>
    <row r="10051" spans="1:1">
      <c r="A10051" s="144"/>
    </row>
    <row r="10052" spans="1:1">
      <c r="A10052" s="144"/>
    </row>
    <row r="10053" spans="1:1">
      <c r="A10053" s="144"/>
    </row>
    <row r="10054" spans="1:1">
      <c r="A10054" s="144"/>
    </row>
    <row r="10055" spans="1:1">
      <c r="A10055" s="144"/>
    </row>
    <row r="10056" spans="1:1">
      <c r="A10056" s="144"/>
    </row>
    <row r="10057" spans="1:1">
      <c r="A10057" s="144"/>
    </row>
    <row r="10058" spans="1:1">
      <c r="A10058" s="144"/>
    </row>
    <row r="10059" spans="1:1">
      <c r="A10059" s="144"/>
    </row>
    <row r="10060" spans="1:1">
      <c r="A10060" s="144"/>
    </row>
    <row r="10061" spans="1:1">
      <c r="A10061" s="144"/>
    </row>
    <row r="10062" spans="1:1">
      <c r="A10062" s="144"/>
    </row>
    <row r="10063" spans="1:1">
      <c r="A10063" s="144"/>
    </row>
    <row r="10064" spans="1:1">
      <c r="A10064" s="144"/>
    </row>
    <row r="10065" spans="1:1">
      <c r="A10065" s="144"/>
    </row>
    <row r="10066" spans="1:1">
      <c r="A10066" s="144"/>
    </row>
    <row r="10067" spans="1:1">
      <c r="A10067" s="144"/>
    </row>
    <row r="10068" spans="1:1">
      <c r="A10068" s="144"/>
    </row>
    <row r="10069" spans="1:1">
      <c r="A10069" s="144"/>
    </row>
    <row r="10070" spans="1:1">
      <c r="A10070" s="144"/>
    </row>
    <row r="10071" spans="1:1">
      <c r="A10071" s="144"/>
    </row>
    <row r="10072" spans="1:1">
      <c r="A10072" s="144"/>
    </row>
    <row r="10073" spans="1:1">
      <c r="A10073" s="144"/>
    </row>
    <row r="10074" spans="1:1">
      <c r="A10074" s="144"/>
    </row>
    <row r="10075" spans="1:1">
      <c r="A10075" s="144"/>
    </row>
    <row r="10076" spans="1:1">
      <c r="A10076" s="144"/>
    </row>
    <row r="10077" spans="1:1">
      <c r="A10077" s="144"/>
    </row>
    <row r="10078" spans="1:1">
      <c r="A10078" s="144"/>
    </row>
    <row r="10079" spans="1:1">
      <c r="A10079" s="144"/>
    </row>
    <row r="10080" spans="1:1">
      <c r="A10080" s="144"/>
    </row>
    <row r="10081" spans="1:1">
      <c r="A10081" s="144"/>
    </row>
    <row r="10082" spans="1:1">
      <c r="A10082" s="144"/>
    </row>
    <row r="10083" spans="1:1">
      <c r="A10083" s="144"/>
    </row>
    <row r="10084" spans="1:1">
      <c r="A10084" s="144"/>
    </row>
    <row r="10085" spans="1:1">
      <c r="A10085" s="144"/>
    </row>
    <row r="10086" spans="1:1">
      <c r="A10086" s="144"/>
    </row>
    <row r="10087" spans="1:1">
      <c r="A10087" s="144"/>
    </row>
    <row r="10088" spans="1:1">
      <c r="A10088" s="144"/>
    </row>
    <row r="10089" spans="1:1">
      <c r="A10089" s="144"/>
    </row>
    <row r="10090" spans="1:1">
      <c r="A10090" s="144"/>
    </row>
    <row r="10091" spans="1:1">
      <c r="A10091" s="144"/>
    </row>
    <row r="10092" spans="1:1">
      <c r="A10092" s="144"/>
    </row>
    <row r="10093" spans="1:1">
      <c r="A10093" s="144"/>
    </row>
    <row r="10094" spans="1:1">
      <c r="A10094" s="144"/>
    </row>
    <row r="10095" spans="1:1">
      <c r="A10095" s="144"/>
    </row>
    <row r="10096" spans="1:1">
      <c r="A10096" s="144"/>
    </row>
    <row r="10097" spans="1:1">
      <c r="A10097" s="144"/>
    </row>
    <row r="10098" spans="1:1">
      <c r="A10098" s="144"/>
    </row>
    <row r="10099" spans="1:1">
      <c r="A10099" s="144"/>
    </row>
    <row r="10100" spans="1:1">
      <c r="A10100" s="144"/>
    </row>
    <row r="10101" spans="1:1">
      <c r="A10101" s="144"/>
    </row>
    <row r="10102" spans="1:1">
      <c r="A10102" s="144"/>
    </row>
    <row r="10103" spans="1:1">
      <c r="A10103" s="144"/>
    </row>
    <row r="10104" spans="1:1">
      <c r="A10104" s="144"/>
    </row>
    <row r="10105" spans="1:1">
      <c r="A10105" s="144"/>
    </row>
    <row r="10106" spans="1:1">
      <c r="A10106" s="144"/>
    </row>
    <row r="10107" spans="1:1">
      <c r="A10107" s="144"/>
    </row>
    <row r="10108" spans="1:1">
      <c r="A10108" s="144"/>
    </row>
    <row r="10109" spans="1:1">
      <c r="A10109" s="144"/>
    </row>
    <row r="10110" spans="1:1">
      <c r="A10110" s="144"/>
    </row>
    <row r="10111" spans="1:1">
      <c r="A10111" s="144"/>
    </row>
    <row r="10112" spans="1:1">
      <c r="A10112" s="144"/>
    </row>
    <row r="10113" spans="1:1">
      <c r="A10113" s="144"/>
    </row>
    <row r="10114" spans="1:1">
      <c r="A10114" s="144"/>
    </row>
    <row r="10115" spans="1:1">
      <c r="A10115" s="144"/>
    </row>
    <row r="10116" spans="1:1">
      <c r="A10116" s="144"/>
    </row>
    <row r="10117" spans="1:1">
      <c r="A10117" s="144"/>
    </row>
    <row r="10118" spans="1:1">
      <c r="A10118" s="144"/>
    </row>
    <row r="10119" spans="1:1">
      <c r="A10119" s="144"/>
    </row>
    <row r="10120" spans="1:1">
      <c r="A10120" s="144"/>
    </row>
    <row r="10121" spans="1:1">
      <c r="A10121" s="144"/>
    </row>
    <row r="10122" spans="1:1">
      <c r="A10122" s="144"/>
    </row>
    <row r="10123" spans="1:1">
      <c r="A10123" s="144"/>
    </row>
    <row r="10124" spans="1:1">
      <c r="A10124" s="144"/>
    </row>
    <row r="10125" spans="1:1">
      <c r="A10125" s="144"/>
    </row>
    <row r="10126" spans="1:1">
      <c r="A10126" s="144"/>
    </row>
    <row r="10127" spans="1:1">
      <c r="A10127" s="144"/>
    </row>
    <row r="10128" spans="1:1">
      <c r="A10128" s="144"/>
    </row>
    <row r="10129" spans="1:1">
      <c r="A10129" s="144"/>
    </row>
    <row r="10130" spans="1:1">
      <c r="A10130" s="144"/>
    </row>
    <row r="10131" spans="1:1">
      <c r="A10131" s="144"/>
    </row>
    <row r="10132" spans="1:1">
      <c r="A10132" s="144"/>
    </row>
    <row r="10133" spans="1:1">
      <c r="A10133" s="144"/>
    </row>
    <row r="10134" spans="1:1">
      <c r="A10134" s="144"/>
    </row>
    <row r="10135" spans="1:1">
      <c r="A10135" s="144"/>
    </row>
    <row r="10136" spans="1:1">
      <c r="A10136" s="144"/>
    </row>
    <row r="10137" spans="1:1">
      <c r="A10137" s="144"/>
    </row>
    <row r="10138" spans="1:1">
      <c r="A10138" s="144"/>
    </row>
    <row r="10139" spans="1:1">
      <c r="A10139" s="144"/>
    </row>
    <row r="10140" spans="1:1">
      <c r="A10140" s="144"/>
    </row>
    <row r="10141" spans="1:1">
      <c r="A10141" s="144"/>
    </row>
    <row r="10142" spans="1:1">
      <c r="A10142" s="144"/>
    </row>
    <row r="10143" spans="1:1">
      <c r="A10143" s="144"/>
    </row>
    <row r="10144" spans="1:1">
      <c r="A10144" s="144"/>
    </row>
    <row r="10145" spans="1:1">
      <c r="A10145" s="144"/>
    </row>
    <row r="10146" spans="1:1">
      <c r="A10146" s="144"/>
    </row>
    <row r="10147" spans="1:1">
      <c r="A10147" s="144"/>
    </row>
    <row r="10148" spans="1:1">
      <c r="A10148" s="144"/>
    </row>
    <row r="10149" spans="1:1">
      <c r="A10149" s="144"/>
    </row>
    <row r="10150" spans="1:1">
      <c r="A10150" s="144"/>
    </row>
    <row r="10151" spans="1:1">
      <c r="A10151" s="144"/>
    </row>
    <row r="10152" spans="1:1">
      <c r="A10152" s="144"/>
    </row>
    <row r="10153" spans="1:1">
      <c r="A10153" s="144"/>
    </row>
    <row r="10154" spans="1:1">
      <c r="A10154" s="144"/>
    </row>
    <row r="10155" spans="1:1">
      <c r="A10155" s="144"/>
    </row>
    <row r="10156" spans="1:1">
      <c r="A10156" s="144"/>
    </row>
    <row r="10157" spans="1:1">
      <c r="A10157" s="144"/>
    </row>
    <row r="10158" spans="1:1">
      <c r="A10158" s="144"/>
    </row>
    <row r="10159" spans="1:1">
      <c r="A10159" s="144"/>
    </row>
    <row r="10160" spans="1:1">
      <c r="A10160" s="144"/>
    </row>
    <row r="10161" spans="1:1">
      <c r="A10161" s="144"/>
    </row>
    <row r="10162" spans="1:1">
      <c r="A10162" s="144"/>
    </row>
    <row r="10163" spans="1:1">
      <c r="A10163" s="144"/>
    </row>
    <row r="10164" spans="1:1">
      <c r="A10164" s="144"/>
    </row>
    <row r="10165" spans="1:1">
      <c r="A10165" s="144"/>
    </row>
    <row r="10166" spans="1:1">
      <c r="A10166" s="144"/>
    </row>
    <row r="10167" spans="1:1">
      <c r="A10167" s="144"/>
    </row>
    <row r="10168" spans="1:1">
      <c r="A10168" s="144"/>
    </row>
    <row r="10169" spans="1:1">
      <c r="A10169" s="144"/>
    </row>
    <row r="10170" spans="1:1">
      <c r="A10170" s="144"/>
    </row>
    <row r="10171" spans="1:1">
      <c r="A10171" s="144"/>
    </row>
    <row r="10172" spans="1:1">
      <c r="A10172" s="144"/>
    </row>
    <row r="10173" spans="1:1">
      <c r="A10173" s="144"/>
    </row>
    <row r="10174" spans="1:1">
      <c r="A10174" s="144"/>
    </row>
    <row r="10175" spans="1:1">
      <c r="A10175" s="144"/>
    </row>
    <row r="10176" spans="1:1">
      <c r="A10176" s="144"/>
    </row>
    <row r="10177" spans="1:1">
      <c r="A10177" s="144"/>
    </row>
    <row r="10178" spans="1:1">
      <c r="A10178" s="144"/>
    </row>
    <row r="10179" spans="1:1">
      <c r="A10179" s="144"/>
    </row>
    <row r="10180" spans="1:1">
      <c r="A10180" s="144"/>
    </row>
    <row r="10181" spans="1:1">
      <c r="A10181" s="144"/>
    </row>
    <row r="10182" spans="1:1">
      <c r="A10182" s="144"/>
    </row>
    <row r="10183" spans="1:1">
      <c r="A10183" s="144"/>
    </row>
    <row r="10184" spans="1:1">
      <c r="A10184" s="144"/>
    </row>
    <row r="10185" spans="1:1">
      <c r="A10185" s="144"/>
    </row>
    <row r="10186" spans="1:1">
      <c r="A10186" s="144"/>
    </row>
    <row r="10187" spans="1:1">
      <c r="A10187" s="144"/>
    </row>
    <row r="10188" spans="1:1">
      <c r="A10188" s="144"/>
    </row>
    <row r="10189" spans="1:1">
      <c r="A10189" s="144"/>
    </row>
    <row r="10190" spans="1:1">
      <c r="A10190" s="144"/>
    </row>
    <row r="10191" spans="1:1">
      <c r="A10191" s="144"/>
    </row>
    <row r="10192" spans="1:1">
      <c r="A10192" s="144"/>
    </row>
    <row r="10193" spans="1:1">
      <c r="A10193" s="144"/>
    </row>
    <row r="10194" spans="1:1">
      <c r="A10194" s="144"/>
    </row>
    <row r="10195" spans="1:1">
      <c r="A10195" s="144"/>
    </row>
    <row r="10196" spans="1:1">
      <c r="A10196" s="144"/>
    </row>
    <row r="10197" spans="1:1">
      <c r="A10197" s="144"/>
    </row>
    <row r="10198" spans="1:1">
      <c r="A10198" s="144"/>
    </row>
    <row r="10199" spans="1:1">
      <c r="A10199" s="144"/>
    </row>
    <row r="10200" spans="1:1">
      <c r="A10200" s="144"/>
    </row>
    <row r="10201" spans="1:1">
      <c r="A10201" s="144"/>
    </row>
    <row r="10202" spans="1:1">
      <c r="A10202" s="144"/>
    </row>
    <row r="10203" spans="1:1">
      <c r="A10203" s="144"/>
    </row>
    <row r="10204" spans="1:1">
      <c r="A10204" s="144"/>
    </row>
    <row r="10205" spans="1:1">
      <c r="A10205" s="144"/>
    </row>
    <row r="10206" spans="1:1">
      <c r="A10206" s="144"/>
    </row>
    <row r="10207" spans="1:1">
      <c r="A10207" s="144"/>
    </row>
    <row r="10208" spans="1:1">
      <c r="A10208" s="144"/>
    </row>
    <row r="10209" spans="1:1">
      <c r="A10209" s="144"/>
    </row>
    <row r="10210" spans="1:1">
      <c r="A10210" s="144"/>
    </row>
    <row r="10211" spans="1:1">
      <c r="A10211" s="144"/>
    </row>
    <row r="10212" spans="1:1">
      <c r="A10212" s="144"/>
    </row>
    <row r="10213" spans="1:1">
      <c r="A10213" s="144"/>
    </row>
    <row r="10214" spans="1:1">
      <c r="A10214" s="144"/>
    </row>
    <row r="10215" spans="1:1">
      <c r="A10215" s="144"/>
    </row>
    <row r="10216" spans="1:1">
      <c r="A10216" s="144"/>
    </row>
    <row r="10217" spans="1:1">
      <c r="A10217" s="144"/>
    </row>
    <row r="10218" spans="1:1">
      <c r="A10218" s="144"/>
    </row>
    <row r="10219" spans="1:1">
      <c r="A10219" s="144"/>
    </row>
    <row r="10220" spans="1:1">
      <c r="A10220" s="144"/>
    </row>
    <row r="10221" spans="1:1">
      <c r="A10221" s="144"/>
    </row>
    <row r="10222" spans="1:1">
      <c r="A10222" s="144"/>
    </row>
    <row r="10223" spans="1:1">
      <c r="A10223" s="144"/>
    </row>
    <row r="10224" spans="1:1">
      <c r="A10224" s="144"/>
    </row>
    <row r="10225" spans="1:1">
      <c r="A10225" s="144"/>
    </row>
    <row r="10226" spans="1:1">
      <c r="A10226" s="144"/>
    </row>
    <row r="10227" spans="1:1">
      <c r="A10227" s="144"/>
    </row>
    <row r="10228" spans="1:1">
      <c r="A10228" s="144"/>
    </row>
    <row r="10229" spans="1:1">
      <c r="A10229" s="144"/>
    </row>
    <row r="10230" spans="1:1">
      <c r="A10230" s="144"/>
    </row>
    <row r="10231" spans="1:1">
      <c r="A10231" s="144"/>
    </row>
    <row r="10232" spans="1:1">
      <c r="A10232" s="144"/>
    </row>
    <row r="10233" spans="1:1">
      <c r="A10233" s="144"/>
    </row>
    <row r="10234" spans="1:1">
      <c r="A10234" s="144"/>
    </row>
    <row r="10235" spans="1:1">
      <c r="A10235" s="144"/>
    </row>
    <row r="10236" spans="1:1">
      <c r="A10236" s="144"/>
    </row>
    <row r="10237" spans="1:1">
      <c r="A10237" s="144"/>
    </row>
    <row r="10238" spans="1:1">
      <c r="A10238" s="144"/>
    </row>
    <row r="10239" spans="1:1">
      <c r="A10239" s="144"/>
    </row>
    <row r="10240" spans="1:1">
      <c r="A10240" s="144"/>
    </row>
    <row r="10241" spans="1:1">
      <c r="A10241" s="144"/>
    </row>
    <row r="10242" spans="1:1">
      <c r="A10242" s="144"/>
    </row>
    <row r="10243" spans="1:1">
      <c r="A10243" s="144"/>
    </row>
    <row r="10244" spans="1:1">
      <c r="A10244" s="144"/>
    </row>
    <row r="10245" spans="1:1">
      <c r="A10245" s="144"/>
    </row>
    <row r="10246" spans="1:1">
      <c r="A10246" s="144"/>
    </row>
    <row r="10247" spans="1:1">
      <c r="A10247" s="144"/>
    </row>
    <row r="10248" spans="1:1">
      <c r="A10248" s="144"/>
    </row>
    <row r="10249" spans="1:1">
      <c r="A10249" s="144"/>
    </row>
    <row r="10250" spans="1:1">
      <c r="A10250" s="144"/>
    </row>
    <row r="10251" spans="1:1">
      <c r="A10251" s="144"/>
    </row>
    <row r="10252" spans="1:1">
      <c r="A10252" s="144"/>
    </row>
    <row r="10253" spans="1:1">
      <c r="A10253" s="144"/>
    </row>
    <row r="10254" spans="1:1">
      <c r="A10254" s="144"/>
    </row>
    <row r="10255" spans="1:1">
      <c r="A10255" s="144"/>
    </row>
    <row r="10256" spans="1:1">
      <c r="A10256" s="144"/>
    </row>
    <row r="10257" spans="1:1">
      <c r="A10257" s="144"/>
    </row>
    <row r="10258" spans="1:1">
      <c r="A10258" s="144"/>
    </row>
    <row r="10259" spans="1:1">
      <c r="A10259" s="144"/>
    </row>
    <row r="10260" spans="1:1">
      <c r="A10260" s="144"/>
    </row>
    <row r="10261" spans="1:1">
      <c r="A10261" s="144"/>
    </row>
    <row r="10262" spans="1:1">
      <c r="A10262" s="144"/>
    </row>
    <row r="10263" spans="1:1">
      <c r="A10263" s="144"/>
    </row>
    <row r="10264" spans="1:1">
      <c r="A10264" s="144"/>
    </row>
    <row r="10265" spans="1:1">
      <c r="A10265" s="144"/>
    </row>
    <row r="10266" spans="1:1">
      <c r="A10266" s="144"/>
    </row>
    <row r="10267" spans="1:1">
      <c r="A10267" s="144"/>
    </row>
    <row r="10268" spans="1:1">
      <c r="A10268" s="144"/>
    </row>
    <row r="10269" spans="1:1">
      <c r="A10269" s="144"/>
    </row>
    <row r="10270" spans="1:1">
      <c r="A10270" s="144"/>
    </row>
    <row r="10271" spans="1:1">
      <c r="A10271" s="144"/>
    </row>
    <row r="10272" spans="1:1">
      <c r="A10272" s="144"/>
    </row>
    <row r="10273" spans="1:1">
      <c r="A10273" s="144"/>
    </row>
    <row r="10274" spans="1:1">
      <c r="A10274" s="144"/>
    </row>
    <row r="10275" spans="1:1">
      <c r="A10275" s="144"/>
    </row>
    <row r="10276" spans="1:1">
      <c r="A10276" s="144"/>
    </row>
    <row r="10277" spans="1:1">
      <c r="A10277" s="144"/>
    </row>
    <row r="10278" spans="1:1">
      <c r="A10278" s="144"/>
    </row>
    <row r="10279" spans="1:1">
      <c r="A10279" s="144"/>
    </row>
    <row r="10280" spans="1:1">
      <c r="A10280" s="144"/>
    </row>
    <row r="10281" spans="1:1">
      <c r="A10281" s="144"/>
    </row>
    <row r="10282" spans="1:1">
      <c r="A10282" s="144"/>
    </row>
    <row r="10283" spans="1:1">
      <c r="A10283" s="144"/>
    </row>
    <row r="10284" spans="1:1">
      <c r="A10284" s="144"/>
    </row>
    <row r="10285" spans="1:1">
      <c r="A10285" s="144"/>
    </row>
    <row r="10286" spans="1:1">
      <c r="A10286" s="144"/>
    </row>
    <row r="10287" spans="1:1">
      <c r="A10287" s="144"/>
    </row>
    <row r="10288" spans="1:1">
      <c r="A10288" s="144"/>
    </row>
    <row r="10289" spans="1:1">
      <c r="A10289" s="144"/>
    </row>
    <row r="10290" spans="1:1">
      <c r="A10290" s="144"/>
    </row>
    <row r="10291" spans="1:1">
      <c r="A10291" s="144"/>
    </row>
    <row r="10292" spans="1:1">
      <c r="A10292" s="144"/>
    </row>
    <row r="10293" spans="1:1">
      <c r="A10293" s="144"/>
    </row>
    <row r="10294" spans="1:1">
      <c r="A10294" s="144"/>
    </row>
    <row r="10295" spans="1:1">
      <c r="A10295" s="144"/>
    </row>
    <row r="10296" spans="1:1">
      <c r="A10296" s="144"/>
    </row>
    <row r="10297" spans="1:1">
      <c r="A10297" s="144"/>
    </row>
    <row r="10298" spans="1:1">
      <c r="A10298" s="144"/>
    </row>
    <row r="10299" spans="1:1">
      <c r="A10299" s="144"/>
    </row>
    <row r="10300" spans="1:1">
      <c r="A10300" s="144"/>
    </row>
    <row r="10301" spans="1:1">
      <c r="A10301" s="144"/>
    </row>
    <row r="10302" spans="1:1">
      <c r="A10302" s="144"/>
    </row>
    <row r="10303" spans="1:1">
      <c r="A10303" s="144"/>
    </row>
    <row r="10304" spans="1:1">
      <c r="A10304" s="144"/>
    </row>
    <row r="10305" spans="1:1">
      <c r="A10305" s="144"/>
    </row>
    <row r="10306" spans="1:1">
      <c r="A10306" s="144"/>
    </row>
    <row r="10307" spans="1:1">
      <c r="A10307" s="144"/>
    </row>
    <row r="10308" spans="1:1">
      <c r="A10308" s="144"/>
    </row>
    <row r="10309" spans="1:1">
      <c r="A10309" s="144"/>
    </row>
    <row r="10310" spans="1:1">
      <c r="A10310" s="144"/>
    </row>
    <row r="10311" spans="1:1">
      <c r="A10311" s="144"/>
    </row>
    <row r="10312" spans="1:1">
      <c r="A10312" s="144"/>
    </row>
    <row r="10313" spans="1:1">
      <c r="A10313" s="144"/>
    </row>
    <row r="10314" spans="1:1">
      <c r="A10314" s="144"/>
    </row>
    <row r="10315" spans="1:1">
      <c r="A10315" s="144"/>
    </row>
    <row r="10316" spans="1:1">
      <c r="A10316" s="144"/>
    </row>
    <row r="10317" spans="1:1">
      <c r="A10317" s="144"/>
    </row>
    <row r="10318" spans="1:1">
      <c r="A10318" s="144"/>
    </row>
    <row r="10319" spans="1:1">
      <c r="A10319" s="144"/>
    </row>
    <row r="10320" spans="1:1">
      <c r="A10320" s="144"/>
    </row>
    <row r="10321" spans="1:1">
      <c r="A10321" s="144"/>
    </row>
    <row r="10322" spans="1:1">
      <c r="A10322" s="144"/>
    </row>
    <row r="10323" spans="1:1">
      <c r="A10323" s="144"/>
    </row>
    <row r="10324" spans="1:1">
      <c r="A10324" s="144"/>
    </row>
    <row r="10325" spans="1:1">
      <c r="A10325" s="144"/>
    </row>
    <row r="10326" spans="1:1">
      <c r="A10326" s="144"/>
    </row>
    <row r="10327" spans="1:1">
      <c r="A10327" s="144"/>
    </row>
    <row r="10328" spans="1:1">
      <c r="A10328" s="144"/>
    </row>
    <row r="10329" spans="1:1">
      <c r="A10329" s="144"/>
    </row>
    <row r="10330" spans="1:1">
      <c r="A10330" s="144"/>
    </row>
    <row r="10331" spans="1:1">
      <c r="A10331" s="144"/>
    </row>
    <row r="10332" spans="1:1">
      <c r="A10332" s="144"/>
    </row>
    <row r="10333" spans="1:1">
      <c r="A10333" s="144"/>
    </row>
    <row r="10334" spans="1:1">
      <c r="A10334" s="144"/>
    </row>
    <row r="10335" spans="1:1">
      <c r="A10335" s="144"/>
    </row>
    <row r="10336" spans="1:1">
      <c r="A10336" s="144"/>
    </row>
    <row r="10337" spans="1:1">
      <c r="A10337" s="144"/>
    </row>
    <row r="10338" spans="1:1">
      <c r="A10338" s="144"/>
    </row>
    <row r="10339" spans="1:1">
      <c r="A10339" s="144"/>
    </row>
    <row r="10340" spans="1:1">
      <c r="A10340" s="144"/>
    </row>
    <row r="10341" spans="1:1">
      <c r="A10341" s="144"/>
    </row>
    <row r="10342" spans="1:1">
      <c r="A10342" s="144"/>
    </row>
    <row r="10343" spans="1:1">
      <c r="A10343" s="144"/>
    </row>
    <row r="10344" spans="1:1">
      <c r="A10344" s="144"/>
    </row>
    <row r="10345" spans="1:1">
      <c r="A10345" s="144"/>
    </row>
    <row r="10346" spans="1:1">
      <c r="A10346" s="144"/>
    </row>
    <row r="10347" spans="1:1">
      <c r="A10347" s="144"/>
    </row>
    <row r="10348" spans="1:1">
      <c r="A10348" s="144"/>
    </row>
    <row r="10349" spans="1:1">
      <c r="A10349" s="144"/>
    </row>
    <row r="10350" spans="1:1">
      <c r="A10350" s="144"/>
    </row>
    <row r="10351" spans="1:1">
      <c r="A10351" s="144"/>
    </row>
    <row r="10352" spans="1:1">
      <c r="A10352" s="144"/>
    </row>
    <row r="10353" spans="1:1">
      <c r="A10353" s="144"/>
    </row>
    <row r="10354" spans="1:1">
      <c r="A10354" s="144"/>
    </row>
    <row r="10355" spans="1:1">
      <c r="A10355" s="144"/>
    </row>
    <row r="10356" spans="1:1">
      <c r="A10356" s="144"/>
    </row>
    <row r="10357" spans="1:1">
      <c r="A10357" s="144"/>
    </row>
    <row r="10358" spans="1:1">
      <c r="A10358" s="144"/>
    </row>
    <row r="10359" spans="1:1">
      <c r="A10359" s="144"/>
    </row>
    <row r="10360" spans="1:1">
      <c r="A10360" s="144"/>
    </row>
    <row r="10361" spans="1:1">
      <c r="A10361" s="144"/>
    </row>
    <row r="10362" spans="1:1">
      <c r="A10362" s="144"/>
    </row>
    <row r="10363" spans="1:1">
      <c r="A10363" s="144"/>
    </row>
    <row r="10364" spans="1:1">
      <c r="A10364" s="144"/>
    </row>
    <row r="10365" spans="1:1">
      <c r="A10365" s="144"/>
    </row>
    <row r="10366" spans="1:1">
      <c r="A10366" s="144"/>
    </row>
    <row r="10367" spans="1:1">
      <c r="A10367" s="144"/>
    </row>
    <row r="10368" spans="1:1">
      <c r="A10368" s="144"/>
    </row>
    <row r="10369" spans="1:1">
      <c r="A10369" s="144"/>
    </row>
    <row r="10370" spans="1:1">
      <c r="A10370" s="144"/>
    </row>
    <row r="10371" spans="1:1">
      <c r="A10371" s="144"/>
    </row>
    <row r="10372" spans="1:1">
      <c r="A10372" s="144"/>
    </row>
    <row r="10373" spans="1:1">
      <c r="A10373" s="144"/>
    </row>
    <row r="10374" spans="1:1">
      <c r="A10374" s="144"/>
    </row>
    <row r="10375" spans="1:1">
      <c r="A10375" s="144"/>
    </row>
    <row r="10376" spans="1:1">
      <c r="A10376" s="144"/>
    </row>
    <row r="10377" spans="1:1">
      <c r="A10377" s="144"/>
    </row>
    <row r="10378" spans="1:1">
      <c r="A10378" s="144"/>
    </row>
    <row r="10379" spans="1:1">
      <c r="A10379" s="144"/>
    </row>
    <row r="10380" spans="1:1">
      <c r="A10380" s="144"/>
    </row>
    <row r="10381" spans="1:1">
      <c r="A10381" s="144"/>
    </row>
    <row r="10382" spans="1:1">
      <c r="A10382" s="144"/>
    </row>
    <row r="10383" spans="1:1">
      <c r="A10383" s="144"/>
    </row>
    <row r="10384" spans="1:1">
      <c r="A10384" s="144"/>
    </row>
    <row r="10385" spans="1:1">
      <c r="A10385" s="144"/>
    </row>
    <row r="10386" spans="1:1">
      <c r="A10386" s="144"/>
    </row>
    <row r="10387" spans="1:1">
      <c r="A10387" s="144"/>
    </row>
    <row r="10388" spans="1:1">
      <c r="A10388" s="144"/>
    </row>
    <row r="10389" spans="1:1">
      <c r="A10389" s="144"/>
    </row>
    <row r="10390" spans="1:1">
      <c r="A10390" s="144"/>
    </row>
    <row r="10391" spans="1:1">
      <c r="A10391" s="144"/>
    </row>
    <row r="10392" spans="1:1">
      <c r="A10392" s="144"/>
    </row>
    <row r="10393" spans="1:1">
      <c r="A10393" s="144"/>
    </row>
    <row r="10394" spans="1:1">
      <c r="A10394" s="144"/>
    </row>
    <row r="10395" spans="1:1">
      <c r="A10395" s="144"/>
    </row>
    <row r="10396" spans="1:1">
      <c r="A10396" s="144"/>
    </row>
    <row r="10397" spans="1:1">
      <c r="A10397" s="144"/>
    </row>
    <row r="10398" spans="1:1">
      <c r="A10398" s="144"/>
    </row>
    <row r="10399" spans="1:1">
      <c r="A10399" s="144"/>
    </row>
    <row r="10400" spans="1:1">
      <c r="A10400" s="144"/>
    </row>
    <row r="10401" spans="1:1">
      <c r="A10401" s="144"/>
    </row>
    <row r="10402" spans="1:1">
      <c r="A10402" s="144"/>
    </row>
    <row r="10403" spans="1:1">
      <c r="A10403" s="144"/>
    </row>
    <row r="10404" spans="1:1">
      <c r="A10404" s="144"/>
    </row>
    <row r="10405" spans="1:1">
      <c r="A10405" s="144"/>
    </row>
    <row r="10406" spans="1:1">
      <c r="A10406" s="144"/>
    </row>
    <row r="10407" spans="1:1">
      <c r="A10407" s="144"/>
    </row>
    <row r="10408" spans="1:1">
      <c r="A10408" s="144"/>
    </row>
    <row r="10409" spans="1:1">
      <c r="A10409" s="144"/>
    </row>
    <row r="10410" spans="1:1">
      <c r="A10410" s="144"/>
    </row>
    <row r="10411" spans="1:1">
      <c r="A10411" s="144"/>
    </row>
    <row r="10412" spans="1:1">
      <c r="A10412" s="144"/>
    </row>
    <row r="10413" spans="1:1">
      <c r="A10413" s="144"/>
    </row>
    <row r="10414" spans="1:1">
      <c r="A10414" s="144"/>
    </row>
    <row r="10415" spans="1:1">
      <c r="A10415" s="144"/>
    </row>
    <row r="10416" spans="1:1">
      <c r="A10416" s="144"/>
    </row>
    <row r="10417" spans="1:1">
      <c r="A10417" s="144"/>
    </row>
    <row r="10418" spans="1:1">
      <c r="A10418" s="144"/>
    </row>
    <row r="10419" spans="1:1">
      <c r="A10419" s="144"/>
    </row>
    <row r="10420" spans="1:1">
      <c r="A10420" s="144"/>
    </row>
    <row r="10421" spans="1:1">
      <c r="A10421" s="144"/>
    </row>
    <row r="10422" spans="1:1">
      <c r="A10422" s="144"/>
    </row>
    <row r="10423" spans="1:1">
      <c r="A10423" s="144"/>
    </row>
    <row r="10424" spans="1:1">
      <c r="A10424" s="144"/>
    </row>
    <row r="10425" spans="1:1">
      <c r="A10425" s="144"/>
    </row>
    <row r="10426" spans="1:1">
      <c r="A10426" s="144"/>
    </row>
    <row r="10427" spans="1:1">
      <c r="A10427" s="144"/>
    </row>
    <row r="10428" spans="1:1">
      <c r="A10428" s="144"/>
    </row>
    <row r="10429" spans="1:1">
      <c r="A10429" s="144"/>
    </row>
    <row r="10430" spans="1:1">
      <c r="A10430" s="144"/>
    </row>
    <row r="10431" spans="1:1">
      <c r="A10431" s="144"/>
    </row>
    <row r="10432" spans="1:1">
      <c r="A10432" s="144"/>
    </row>
    <row r="10433" spans="1:1">
      <c r="A10433" s="144"/>
    </row>
    <row r="10434" spans="1:1">
      <c r="A10434" s="144"/>
    </row>
    <row r="10435" spans="1:1">
      <c r="A10435" s="144"/>
    </row>
    <row r="10436" spans="1:1">
      <c r="A10436" s="144"/>
    </row>
    <row r="10437" spans="1:1">
      <c r="A10437" s="144"/>
    </row>
    <row r="10438" spans="1:1">
      <c r="A10438" s="144"/>
    </row>
    <row r="10439" spans="1:1">
      <c r="A10439" s="144"/>
    </row>
    <row r="10440" spans="1:1">
      <c r="A10440" s="144"/>
    </row>
    <row r="10441" spans="1:1">
      <c r="A10441" s="144"/>
    </row>
    <row r="10442" spans="1:1">
      <c r="A10442" s="144"/>
    </row>
    <row r="10443" spans="1:1">
      <c r="A10443" s="144"/>
    </row>
    <row r="10444" spans="1:1">
      <c r="A10444" s="144"/>
    </row>
    <row r="10445" spans="1:1">
      <c r="A10445" s="144"/>
    </row>
    <row r="10446" spans="1:1">
      <c r="A10446" s="144"/>
    </row>
    <row r="10447" spans="1:1">
      <c r="A10447" s="144"/>
    </row>
    <row r="10448" spans="1:1">
      <c r="A10448" s="144"/>
    </row>
    <row r="10449" spans="1:1">
      <c r="A10449" s="144"/>
    </row>
    <row r="10450" spans="1:1">
      <c r="A10450" s="144"/>
    </row>
    <row r="10451" spans="1:1">
      <c r="A10451" s="144"/>
    </row>
    <row r="10452" spans="1:1">
      <c r="A10452" s="144"/>
    </row>
    <row r="10453" spans="1:1">
      <c r="A10453" s="144"/>
    </row>
    <row r="10454" spans="1:1">
      <c r="A10454" s="144"/>
    </row>
    <row r="10455" spans="1:1">
      <c r="A10455" s="144"/>
    </row>
    <row r="10456" spans="1:1">
      <c r="A10456" s="144"/>
    </row>
    <row r="10457" spans="1:1">
      <c r="A10457" s="144"/>
    </row>
    <row r="10458" spans="1:1">
      <c r="A10458" s="144"/>
    </row>
    <row r="10459" spans="1:1">
      <c r="A10459" s="144"/>
    </row>
    <row r="10460" spans="1:1">
      <c r="A10460" s="144"/>
    </row>
    <row r="10461" spans="1:1">
      <c r="A10461" s="144"/>
    </row>
    <row r="10462" spans="1:1">
      <c r="A10462" s="144"/>
    </row>
    <row r="10463" spans="1:1">
      <c r="A10463" s="144"/>
    </row>
    <row r="10464" spans="1:1">
      <c r="A10464" s="144"/>
    </row>
    <row r="10465" spans="1:1">
      <c r="A10465" s="144"/>
    </row>
    <row r="10466" spans="1:1">
      <c r="A10466" s="144"/>
    </row>
    <row r="10467" spans="1:1">
      <c r="A10467" s="144"/>
    </row>
    <row r="10468" spans="1:1">
      <c r="A10468" s="144"/>
    </row>
    <row r="10469" spans="1:1">
      <c r="A10469" s="144"/>
    </row>
    <row r="10470" spans="1:1">
      <c r="A10470" s="144"/>
    </row>
    <row r="10471" spans="1:1">
      <c r="A10471" s="144"/>
    </row>
    <row r="10472" spans="1:1">
      <c r="A10472" s="144"/>
    </row>
    <row r="10473" spans="1:1">
      <c r="A10473" s="144"/>
    </row>
    <row r="10474" spans="1:1">
      <c r="A10474" s="144"/>
    </row>
    <row r="10475" spans="1:1">
      <c r="A10475" s="144"/>
    </row>
    <row r="10476" spans="1:1">
      <c r="A10476" s="144"/>
    </row>
    <row r="10477" spans="1:1">
      <c r="A10477" s="144"/>
    </row>
    <row r="10478" spans="1:1">
      <c r="A10478" s="144"/>
    </row>
    <row r="10479" spans="1:1">
      <c r="A10479" s="144"/>
    </row>
    <row r="10480" spans="1:1">
      <c r="A10480" s="144"/>
    </row>
    <row r="10481" spans="1:1">
      <c r="A10481" s="144"/>
    </row>
    <row r="10482" spans="1:1">
      <c r="A10482" s="144"/>
    </row>
    <row r="10483" spans="1:1">
      <c r="A10483" s="144"/>
    </row>
    <row r="10484" spans="1:1">
      <c r="A10484" s="144"/>
    </row>
    <row r="10485" spans="1:1">
      <c r="A10485" s="144"/>
    </row>
    <row r="10486" spans="1:1">
      <c r="A10486" s="144"/>
    </row>
    <row r="10487" spans="1:1">
      <c r="A10487" s="144"/>
    </row>
    <row r="10488" spans="1:1">
      <c r="A10488" s="144"/>
    </row>
    <row r="10489" spans="1:1">
      <c r="A10489" s="144"/>
    </row>
    <row r="10490" spans="1:1">
      <c r="A10490" s="144"/>
    </row>
    <row r="10491" spans="1:1">
      <c r="A10491" s="144"/>
    </row>
    <row r="10492" spans="1:1">
      <c r="A10492" s="144"/>
    </row>
    <row r="10493" spans="1:1">
      <c r="A10493" s="144"/>
    </row>
    <row r="10494" spans="1:1">
      <c r="A10494" s="144"/>
    </row>
    <row r="10495" spans="1:1">
      <c r="A10495" s="144"/>
    </row>
    <row r="10496" spans="1:1">
      <c r="A10496" s="144"/>
    </row>
    <row r="10497" spans="1:1">
      <c r="A10497" s="144"/>
    </row>
    <row r="10498" spans="1:1">
      <c r="A10498" s="144"/>
    </row>
    <row r="10499" spans="1:1">
      <c r="A10499" s="144"/>
    </row>
    <row r="10500" spans="1:1">
      <c r="A10500" s="144"/>
    </row>
    <row r="10501" spans="1:1">
      <c r="A10501" s="144"/>
    </row>
    <row r="10502" spans="1:1">
      <c r="A10502" s="144"/>
    </row>
    <row r="10503" spans="1:1">
      <c r="A10503" s="144"/>
    </row>
    <row r="10504" spans="1:1">
      <c r="A10504" s="144"/>
    </row>
    <row r="10505" spans="1:1">
      <c r="A10505" s="144"/>
    </row>
    <row r="10506" spans="1:1">
      <c r="A10506" s="144"/>
    </row>
    <row r="10507" spans="1:1">
      <c r="A10507" s="144"/>
    </row>
    <row r="10508" spans="1:1">
      <c r="A10508" s="144"/>
    </row>
    <row r="10509" spans="1:1">
      <c r="A10509" s="144"/>
    </row>
    <row r="10510" spans="1:1">
      <c r="A10510" s="144"/>
    </row>
    <row r="10511" spans="1:1">
      <c r="A10511" s="144"/>
    </row>
    <row r="10512" spans="1:1">
      <c r="A10512" s="144"/>
    </row>
    <row r="10513" spans="1:1">
      <c r="A10513" s="144"/>
    </row>
    <row r="10514" spans="1:1">
      <c r="A10514" s="144"/>
    </row>
    <row r="10515" spans="1:1">
      <c r="A10515" s="144"/>
    </row>
    <row r="10516" spans="1:1">
      <c r="A10516" s="144"/>
    </row>
    <row r="10517" spans="1:1">
      <c r="A10517" s="144"/>
    </row>
    <row r="10518" spans="1:1">
      <c r="A10518" s="144"/>
    </row>
    <row r="10519" spans="1:1">
      <c r="A10519" s="144"/>
    </row>
    <row r="10520" spans="1:1">
      <c r="A10520" s="144"/>
    </row>
    <row r="10521" spans="1:1">
      <c r="A10521" s="144"/>
    </row>
    <row r="10522" spans="1:1">
      <c r="A10522" s="144"/>
    </row>
    <row r="10523" spans="1:1">
      <c r="A10523" s="144"/>
    </row>
    <row r="10524" spans="1:1">
      <c r="A10524" s="144"/>
    </row>
    <row r="10525" spans="1:1">
      <c r="A10525" s="144"/>
    </row>
    <row r="10526" spans="1:1">
      <c r="A10526" s="144"/>
    </row>
    <row r="10527" spans="1:1">
      <c r="A10527" s="144"/>
    </row>
    <row r="10528" spans="1:1">
      <c r="A10528" s="144"/>
    </row>
    <row r="10529" spans="1:1">
      <c r="A10529" s="144"/>
    </row>
    <row r="10530" spans="1:1">
      <c r="A10530" s="144"/>
    </row>
    <row r="10531" spans="1:1">
      <c r="A10531" s="144"/>
    </row>
    <row r="10532" spans="1:1">
      <c r="A10532" s="144"/>
    </row>
    <row r="10533" spans="1:1">
      <c r="A10533" s="144"/>
    </row>
    <row r="10534" spans="1:1">
      <c r="A10534" s="144"/>
    </row>
    <row r="10535" spans="1:1">
      <c r="A10535" s="144"/>
    </row>
    <row r="10536" spans="1:1">
      <c r="A10536" s="144"/>
    </row>
    <row r="10537" spans="1:1">
      <c r="A10537" s="144"/>
    </row>
    <row r="10538" spans="1:1">
      <c r="A10538" s="144"/>
    </row>
    <row r="10539" spans="1:1">
      <c r="A10539" s="144"/>
    </row>
    <row r="10540" spans="1:1">
      <c r="A10540" s="144"/>
    </row>
    <row r="10541" spans="1:1">
      <c r="A10541" s="144"/>
    </row>
    <row r="10542" spans="1:1">
      <c r="A10542" s="144"/>
    </row>
    <row r="10543" spans="1:1">
      <c r="A10543" s="144"/>
    </row>
    <row r="10544" spans="1:1">
      <c r="A10544" s="144"/>
    </row>
    <row r="10545" spans="1:1">
      <c r="A10545" s="144"/>
    </row>
    <row r="10546" spans="1:1">
      <c r="A10546" s="144"/>
    </row>
    <row r="10547" spans="1:1">
      <c r="A10547" s="144"/>
    </row>
    <row r="10548" spans="1:1">
      <c r="A10548" s="144"/>
    </row>
    <row r="10549" spans="1:1">
      <c r="A10549" s="144"/>
    </row>
    <row r="10550" spans="1:1">
      <c r="A10550" s="144"/>
    </row>
    <row r="10551" spans="1:1">
      <c r="A10551" s="144"/>
    </row>
    <row r="10552" spans="1:1">
      <c r="A10552" s="144"/>
    </row>
    <row r="10553" spans="1:1">
      <c r="A10553" s="144"/>
    </row>
    <row r="10554" spans="1:1">
      <c r="A10554" s="144"/>
    </row>
    <row r="10555" spans="1:1">
      <c r="A10555" s="144"/>
    </row>
    <row r="10556" spans="1:1">
      <c r="A10556" s="144"/>
    </row>
    <row r="10557" spans="1:1">
      <c r="A10557" s="144"/>
    </row>
    <row r="10558" spans="1:1">
      <c r="A10558" s="144"/>
    </row>
    <row r="10559" spans="1:1">
      <c r="A10559" s="144"/>
    </row>
    <row r="10560" spans="1:1">
      <c r="A10560" s="144"/>
    </row>
    <row r="10561" spans="1:1">
      <c r="A10561" s="144"/>
    </row>
    <row r="10562" spans="1:1">
      <c r="A10562" s="144"/>
    </row>
    <row r="10563" spans="1:1">
      <c r="A10563" s="144"/>
    </row>
    <row r="10564" spans="1:1">
      <c r="A10564" s="144"/>
    </row>
    <row r="10565" spans="1:1">
      <c r="A10565" s="144"/>
    </row>
    <row r="10566" spans="1:1">
      <c r="A10566" s="144"/>
    </row>
    <row r="10567" spans="1:1">
      <c r="A10567" s="144"/>
    </row>
    <row r="10568" spans="1:1">
      <c r="A10568" s="144"/>
    </row>
    <row r="10569" spans="1:1">
      <c r="A10569" s="144"/>
    </row>
    <row r="10570" spans="1:1">
      <c r="A10570" s="144"/>
    </row>
    <row r="10571" spans="1:1">
      <c r="A10571" s="144"/>
    </row>
    <row r="10572" spans="1:1">
      <c r="A10572" s="144"/>
    </row>
    <row r="10573" spans="1:1">
      <c r="A10573" s="144"/>
    </row>
    <row r="10574" spans="1:1">
      <c r="A10574" s="144"/>
    </row>
    <row r="10575" spans="1:1">
      <c r="A10575" s="144"/>
    </row>
    <row r="10576" spans="1:1">
      <c r="A10576" s="144"/>
    </row>
    <row r="10577" spans="1:1">
      <c r="A10577" s="144"/>
    </row>
    <row r="10578" spans="1:1">
      <c r="A10578" s="144"/>
    </row>
    <row r="10579" spans="1:1">
      <c r="A10579" s="144"/>
    </row>
    <row r="10580" spans="1:1">
      <c r="A10580" s="144"/>
    </row>
    <row r="10581" spans="1:1">
      <c r="A10581" s="144"/>
    </row>
    <row r="10582" spans="1:1">
      <c r="A10582" s="144"/>
    </row>
    <row r="10583" spans="1:1">
      <c r="A10583" s="144"/>
    </row>
    <row r="10584" spans="1:1">
      <c r="A10584" s="144"/>
    </row>
    <row r="10585" spans="1:1">
      <c r="A10585" s="144"/>
    </row>
    <row r="10586" spans="1:1">
      <c r="A10586" s="144"/>
    </row>
    <row r="10587" spans="1:1">
      <c r="A10587" s="144"/>
    </row>
    <row r="10588" spans="1:1">
      <c r="A10588" s="144"/>
    </row>
    <row r="10589" spans="1:1">
      <c r="A10589" s="144"/>
    </row>
    <row r="10590" spans="1:1">
      <c r="A10590" s="144"/>
    </row>
    <row r="10591" spans="1:1">
      <c r="A10591" s="144"/>
    </row>
    <row r="10592" spans="1:1">
      <c r="A10592" s="144"/>
    </row>
    <row r="10593" spans="1:1">
      <c r="A10593" s="144"/>
    </row>
    <row r="10594" spans="1:1">
      <c r="A10594" s="144"/>
    </row>
    <row r="10595" spans="1:1">
      <c r="A10595" s="144"/>
    </row>
    <row r="10596" spans="1:1">
      <c r="A10596" s="144"/>
    </row>
    <row r="10597" spans="1:1">
      <c r="A10597" s="144"/>
    </row>
    <row r="10598" spans="1:1">
      <c r="A10598" s="144"/>
    </row>
    <row r="10599" spans="1:1">
      <c r="A10599" s="144"/>
    </row>
    <row r="10600" spans="1:1">
      <c r="A10600" s="144"/>
    </row>
    <row r="10601" spans="1:1">
      <c r="A10601" s="144"/>
    </row>
    <row r="10602" spans="1:1">
      <c r="A10602" s="144"/>
    </row>
    <row r="10603" spans="1:1">
      <c r="A10603" s="144"/>
    </row>
    <row r="10604" spans="1:1">
      <c r="A10604" s="144"/>
    </row>
    <row r="10605" spans="1:1">
      <c r="A10605" s="144"/>
    </row>
    <row r="10606" spans="1:1">
      <c r="A10606" s="144"/>
    </row>
    <row r="10607" spans="1:1">
      <c r="A10607" s="144"/>
    </row>
    <row r="10608" spans="1:1">
      <c r="A10608" s="144"/>
    </row>
    <row r="10609" spans="1:1">
      <c r="A10609" s="144"/>
    </row>
    <row r="10610" spans="1:1">
      <c r="A10610" s="144"/>
    </row>
    <row r="10611" spans="1:1">
      <c r="A10611" s="144"/>
    </row>
    <row r="10612" spans="1:1">
      <c r="A10612" s="144"/>
    </row>
    <row r="10613" spans="1:1">
      <c r="A10613" s="144"/>
    </row>
    <row r="10614" spans="1:1">
      <c r="A10614" s="144"/>
    </row>
    <row r="10615" spans="1:1">
      <c r="A10615" s="144"/>
    </row>
    <row r="10616" spans="1:1">
      <c r="A10616" s="144"/>
    </row>
    <row r="10617" spans="1:1">
      <c r="A10617" s="144"/>
    </row>
    <row r="10618" spans="1:1">
      <c r="A10618" s="144"/>
    </row>
    <row r="10619" spans="1:1">
      <c r="A10619" s="144"/>
    </row>
    <row r="10620" spans="1:1">
      <c r="A10620" s="144"/>
    </row>
    <row r="10621" spans="1:1">
      <c r="A10621" s="144"/>
    </row>
    <row r="10622" spans="1:1">
      <c r="A10622" s="144"/>
    </row>
    <row r="10623" spans="1:1">
      <c r="A10623" s="144"/>
    </row>
    <row r="10624" spans="1:1">
      <c r="A10624" s="144"/>
    </row>
    <row r="10625" spans="1:1">
      <c r="A10625" s="144"/>
    </row>
    <row r="10626" spans="1:1">
      <c r="A10626" s="144"/>
    </row>
    <row r="10627" spans="1:1">
      <c r="A10627" s="144"/>
    </row>
    <row r="10628" spans="1:1">
      <c r="A10628" s="144"/>
    </row>
    <row r="10629" spans="1:1">
      <c r="A10629" s="144"/>
    </row>
    <row r="10630" spans="1:1">
      <c r="A10630" s="144"/>
    </row>
    <row r="10631" spans="1:1">
      <c r="A10631" s="144"/>
    </row>
    <row r="10632" spans="1:1">
      <c r="A10632" s="144"/>
    </row>
    <row r="10633" spans="1:1">
      <c r="A10633" s="144"/>
    </row>
    <row r="10634" spans="1:1">
      <c r="A10634" s="144"/>
    </row>
    <row r="10635" spans="1:1">
      <c r="A10635" s="144"/>
    </row>
    <row r="10636" spans="1:1">
      <c r="A10636" s="144"/>
    </row>
    <row r="10637" spans="1:1">
      <c r="A10637" s="144"/>
    </row>
    <row r="10638" spans="1:1">
      <c r="A10638" s="144"/>
    </row>
    <row r="10639" spans="1:1">
      <c r="A10639" s="144"/>
    </row>
    <row r="10640" spans="1:1">
      <c r="A10640" s="144"/>
    </row>
    <row r="10641" spans="1:1">
      <c r="A10641" s="144"/>
    </row>
    <row r="10642" spans="1:1">
      <c r="A10642" s="144"/>
    </row>
    <row r="10643" spans="1:1">
      <c r="A10643" s="144"/>
    </row>
    <row r="10644" spans="1:1">
      <c r="A10644" s="144"/>
    </row>
    <row r="10645" spans="1:1">
      <c r="A10645" s="144"/>
    </row>
    <row r="10646" spans="1:1">
      <c r="A10646" s="144"/>
    </row>
    <row r="10647" spans="1:1">
      <c r="A10647" s="144"/>
    </row>
    <row r="10648" spans="1:1">
      <c r="A10648" s="144"/>
    </row>
    <row r="10649" spans="1:1">
      <c r="A10649" s="144"/>
    </row>
    <row r="10650" spans="1:1">
      <c r="A10650" s="144"/>
    </row>
    <row r="10651" spans="1:1">
      <c r="A10651" s="144"/>
    </row>
    <row r="10652" spans="1:1">
      <c r="A10652" s="144"/>
    </row>
    <row r="10653" spans="1:1">
      <c r="A10653" s="144"/>
    </row>
    <row r="10654" spans="1:1">
      <c r="A10654" s="144"/>
    </row>
    <row r="10655" spans="1:1">
      <c r="A10655" s="144"/>
    </row>
    <row r="10656" spans="1:1">
      <c r="A10656" s="144"/>
    </row>
    <row r="10657" spans="1:1">
      <c r="A10657" s="144"/>
    </row>
    <row r="10658" spans="1:1">
      <c r="A10658" s="144"/>
    </row>
    <row r="10659" spans="1:1">
      <c r="A10659" s="144"/>
    </row>
    <row r="10660" spans="1:1">
      <c r="A10660" s="144"/>
    </row>
    <row r="10661" spans="1:1">
      <c r="A10661" s="144"/>
    </row>
    <row r="10662" spans="1:1">
      <c r="A10662" s="144"/>
    </row>
    <row r="10663" spans="1:1">
      <c r="A10663" s="144"/>
    </row>
    <row r="10664" spans="1:1">
      <c r="A10664" s="144"/>
    </row>
    <row r="10665" spans="1:1">
      <c r="A10665" s="144"/>
    </row>
    <row r="10666" spans="1:1">
      <c r="A10666" s="144"/>
    </row>
    <row r="10667" spans="1:1">
      <c r="A10667" s="144"/>
    </row>
    <row r="10668" spans="1:1">
      <c r="A10668" s="144"/>
    </row>
    <row r="10669" spans="1:1">
      <c r="A10669" s="144"/>
    </row>
    <row r="10670" spans="1:1">
      <c r="A10670" s="144"/>
    </row>
    <row r="10671" spans="1:1">
      <c r="A10671" s="144"/>
    </row>
    <row r="10672" spans="1:1">
      <c r="A10672" s="144"/>
    </row>
    <row r="10673" spans="1:1">
      <c r="A10673" s="144"/>
    </row>
    <row r="10674" spans="1:1">
      <c r="A10674" s="144"/>
    </row>
    <row r="10675" spans="1:1">
      <c r="A10675" s="144"/>
    </row>
    <row r="10676" spans="1:1">
      <c r="A10676" s="144"/>
    </row>
    <row r="10677" spans="1:1">
      <c r="A10677" s="144"/>
    </row>
    <row r="10678" spans="1:1">
      <c r="A10678" s="144"/>
    </row>
    <row r="10679" spans="1:1">
      <c r="A10679" s="144"/>
    </row>
    <row r="10680" spans="1:1">
      <c r="A10680" s="144"/>
    </row>
    <row r="10681" spans="1:1">
      <c r="A10681" s="144"/>
    </row>
    <row r="10682" spans="1:1">
      <c r="A10682" s="144"/>
    </row>
    <row r="10683" spans="1:1">
      <c r="A10683" s="144"/>
    </row>
    <row r="10684" spans="1:1">
      <c r="A10684" s="144"/>
    </row>
    <row r="10685" spans="1:1">
      <c r="A10685" s="144"/>
    </row>
    <row r="10686" spans="1:1">
      <c r="A10686" s="144"/>
    </row>
    <row r="10687" spans="1:1">
      <c r="A10687" s="144"/>
    </row>
    <row r="10688" spans="1:1">
      <c r="A10688" s="144"/>
    </row>
    <row r="10689" spans="1:1">
      <c r="A10689" s="144"/>
    </row>
    <row r="10690" spans="1:1">
      <c r="A10690" s="144"/>
    </row>
    <row r="10691" spans="1:1">
      <c r="A10691" s="144"/>
    </row>
    <row r="10692" spans="1:1">
      <c r="A10692" s="144"/>
    </row>
    <row r="10693" spans="1:1">
      <c r="A10693" s="144"/>
    </row>
    <row r="10694" spans="1:1">
      <c r="A10694" s="144"/>
    </row>
    <row r="10695" spans="1:1">
      <c r="A10695" s="144"/>
    </row>
    <row r="10696" spans="1:1">
      <c r="A10696" s="144"/>
    </row>
    <row r="10697" spans="1:1">
      <c r="A10697" s="144"/>
    </row>
    <row r="10698" spans="1:1">
      <c r="A10698" s="144"/>
    </row>
    <row r="10699" spans="1:1">
      <c r="A10699" s="144"/>
    </row>
    <row r="10700" spans="1:1">
      <c r="A10700" s="144"/>
    </row>
    <row r="10701" spans="1:1">
      <c r="A10701" s="144"/>
    </row>
    <row r="10702" spans="1:1">
      <c r="A10702" s="144"/>
    </row>
    <row r="10703" spans="1:1">
      <c r="A10703" s="144"/>
    </row>
    <row r="10704" spans="1:1">
      <c r="A10704" s="144"/>
    </row>
    <row r="10705" spans="1:1">
      <c r="A10705" s="144"/>
    </row>
    <row r="10706" spans="1:1">
      <c r="A10706" s="144"/>
    </row>
    <row r="10707" spans="1:1">
      <c r="A10707" s="144"/>
    </row>
    <row r="10708" spans="1:1">
      <c r="A10708" s="144"/>
    </row>
    <row r="10709" spans="1:1">
      <c r="A10709" s="144"/>
    </row>
    <row r="10710" spans="1:1">
      <c r="A10710" s="144"/>
    </row>
    <row r="10711" spans="1:1">
      <c r="A10711" s="144"/>
    </row>
    <row r="10712" spans="1:1">
      <c r="A10712" s="144"/>
    </row>
    <row r="10713" spans="1:1">
      <c r="A10713" s="144"/>
    </row>
    <row r="10714" spans="1:1">
      <c r="A10714" s="144"/>
    </row>
    <row r="10715" spans="1:1">
      <c r="A10715" s="144"/>
    </row>
    <row r="10716" spans="1:1">
      <c r="A10716" s="144"/>
    </row>
    <row r="10717" spans="1:1">
      <c r="A10717" s="144"/>
    </row>
    <row r="10718" spans="1:1">
      <c r="A10718" s="144"/>
    </row>
    <row r="10719" spans="1:1">
      <c r="A10719" s="144"/>
    </row>
    <row r="10720" spans="1:1">
      <c r="A10720" s="144"/>
    </row>
    <row r="10721" spans="1:1">
      <c r="A10721" s="144"/>
    </row>
    <row r="10722" spans="1:1">
      <c r="A10722" s="144"/>
    </row>
    <row r="10723" spans="1:1">
      <c r="A10723" s="144"/>
    </row>
    <row r="10724" spans="1:1">
      <c r="A10724" s="144"/>
    </row>
    <row r="10725" spans="1:1">
      <c r="A10725" s="144"/>
    </row>
    <row r="10726" spans="1:1">
      <c r="A10726" s="144"/>
    </row>
    <row r="10727" spans="1:1">
      <c r="A10727" s="144"/>
    </row>
    <row r="10728" spans="1:1">
      <c r="A10728" s="144"/>
    </row>
    <row r="10729" spans="1:1">
      <c r="A10729" s="144"/>
    </row>
    <row r="10730" spans="1:1">
      <c r="A10730" s="144"/>
    </row>
    <row r="10731" spans="1:1">
      <c r="A10731" s="144"/>
    </row>
    <row r="10732" spans="1:1">
      <c r="A10732" s="144"/>
    </row>
    <row r="10733" spans="1:1">
      <c r="A10733" s="144"/>
    </row>
    <row r="10734" spans="1:1">
      <c r="A10734" s="144"/>
    </row>
    <row r="10735" spans="1:1">
      <c r="A10735" s="144"/>
    </row>
    <row r="10736" spans="1:1">
      <c r="A10736" s="144"/>
    </row>
    <row r="10737" spans="1:1">
      <c r="A10737" s="144"/>
    </row>
    <row r="10738" spans="1:1">
      <c r="A10738" s="144"/>
    </row>
    <row r="10739" spans="1:1">
      <c r="A10739" s="144"/>
    </row>
    <row r="10740" spans="1:1">
      <c r="A10740" s="144"/>
    </row>
    <row r="10741" spans="1:1">
      <c r="A10741" s="144"/>
    </row>
    <row r="10742" spans="1:1">
      <c r="A10742" s="144"/>
    </row>
    <row r="10743" spans="1:1">
      <c r="A10743" s="144"/>
    </row>
    <row r="10744" spans="1:1">
      <c r="A10744" s="144"/>
    </row>
    <row r="10745" spans="1:1">
      <c r="A10745" s="144"/>
    </row>
    <row r="10746" spans="1:1">
      <c r="A10746" s="144"/>
    </row>
    <row r="10747" spans="1:1">
      <c r="A10747" s="144"/>
    </row>
    <row r="10748" spans="1:1">
      <c r="A10748" s="144"/>
    </row>
    <row r="10749" spans="1:1">
      <c r="A10749" s="144"/>
    </row>
    <row r="10750" spans="1:1">
      <c r="A10750" s="144"/>
    </row>
    <row r="10751" spans="1:1">
      <c r="A10751" s="144"/>
    </row>
    <row r="10752" spans="1:1">
      <c r="A10752" s="144"/>
    </row>
    <row r="10753" spans="1:1">
      <c r="A10753" s="144"/>
    </row>
    <row r="10754" spans="1:1">
      <c r="A10754" s="144"/>
    </row>
    <row r="10755" spans="1:1">
      <c r="A10755" s="144"/>
    </row>
    <row r="10756" spans="1:1">
      <c r="A10756" s="144"/>
    </row>
    <row r="10757" spans="1:1">
      <c r="A10757" s="144"/>
    </row>
    <row r="10758" spans="1:1">
      <c r="A10758" s="144"/>
    </row>
    <row r="10759" spans="1:1">
      <c r="A10759" s="144"/>
    </row>
    <row r="10760" spans="1:1">
      <c r="A10760" s="144"/>
    </row>
    <row r="10761" spans="1:1">
      <c r="A10761" s="144"/>
    </row>
    <row r="10762" spans="1:1">
      <c r="A10762" s="144"/>
    </row>
    <row r="10763" spans="1:1">
      <c r="A10763" s="144"/>
    </row>
    <row r="10764" spans="1:1">
      <c r="A10764" s="144"/>
    </row>
    <row r="10765" spans="1:1">
      <c r="A10765" s="144"/>
    </row>
    <row r="10766" spans="1:1">
      <c r="A10766" s="144"/>
    </row>
    <row r="10767" spans="1:1">
      <c r="A10767" s="144"/>
    </row>
    <row r="10768" spans="1:1">
      <c r="A10768" s="144"/>
    </row>
    <row r="10769" spans="1:1">
      <c r="A10769" s="144"/>
    </row>
    <row r="10770" spans="1:1">
      <c r="A10770" s="144"/>
    </row>
    <row r="10771" spans="1:1">
      <c r="A10771" s="144"/>
    </row>
    <row r="10772" spans="1:1">
      <c r="A10772" s="144"/>
    </row>
    <row r="10773" spans="1:1">
      <c r="A10773" s="144"/>
    </row>
    <row r="10774" spans="1:1">
      <c r="A10774" s="144"/>
    </row>
    <row r="10775" spans="1:1">
      <c r="A10775" s="144"/>
    </row>
    <row r="10776" spans="1:1">
      <c r="A10776" s="144"/>
    </row>
    <row r="10777" spans="1:1">
      <c r="A10777" s="144"/>
    </row>
    <row r="10778" spans="1:1">
      <c r="A10778" s="144"/>
    </row>
    <row r="10779" spans="1:1">
      <c r="A10779" s="144"/>
    </row>
    <row r="10780" spans="1:1">
      <c r="A10780" s="144"/>
    </row>
    <row r="10781" spans="1:1">
      <c r="A10781" s="144"/>
    </row>
    <row r="10782" spans="1:1">
      <c r="A10782" s="144"/>
    </row>
    <row r="10783" spans="1:1">
      <c r="A10783" s="144"/>
    </row>
    <row r="10784" spans="1:1">
      <c r="A10784" s="144"/>
    </row>
    <row r="10785" spans="1:1">
      <c r="A10785" s="144"/>
    </row>
    <row r="10786" spans="1:1">
      <c r="A10786" s="144"/>
    </row>
    <row r="10787" spans="1:1">
      <c r="A10787" s="144"/>
    </row>
    <row r="10788" spans="1:1">
      <c r="A10788" s="144"/>
    </row>
    <row r="10789" spans="1:1">
      <c r="A10789" s="144"/>
    </row>
    <row r="10790" spans="1:1">
      <c r="A10790" s="144"/>
    </row>
    <row r="10791" spans="1:1">
      <c r="A10791" s="144"/>
    </row>
    <row r="10792" spans="1:1">
      <c r="A10792" s="144"/>
    </row>
    <row r="10793" spans="1:1">
      <c r="A10793" s="144"/>
    </row>
    <row r="10794" spans="1:1">
      <c r="A10794" s="144"/>
    </row>
    <row r="10795" spans="1:1">
      <c r="A10795" s="144"/>
    </row>
    <row r="10796" spans="1:1">
      <c r="A10796" s="144"/>
    </row>
    <row r="10797" spans="1:1">
      <c r="A10797" s="144"/>
    </row>
    <row r="10798" spans="1:1">
      <c r="A10798" s="144"/>
    </row>
    <row r="10799" spans="1:1">
      <c r="A10799" s="144"/>
    </row>
    <row r="10800" spans="1:1">
      <c r="A10800" s="144"/>
    </row>
    <row r="10801" spans="1:1">
      <c r="A10801" s="144"/>
    </row>
    <row r="10802" spans="1:1">
      <c r="A10802" s="144"/>
    </row>
    <row r="10803" spans="1:1">
      <c r="A10803" s="144"/>
    </row>
    <row r="10804" spans="1:1">
      <c r="A10804" s="144"/>
    </row>
    <row r="10805" spans="1:1">
      <c r="A10805" s="144"/>
    </row>
    <row r="10806" spans="1:1">
      <c r="A10806" s="144"/>
    </row>
    <row r="10807" spans="1:1">
      <c r="A10807" s="144"/>
    </row>
    <row r="10808" spans="1:1">
      <c r="A10808" s="144"/>
    </row>
    <row r="10809" spans="1:1">
      <c r="A10809" s="144"/>
    </row>
    <row r="10810" spans="1:1">
      <c r="A10810" s="144"/>
    </row>
    <row r="10811" spans="1:1">
      <c r="A10811" s="144"/>
    </row>
    <row r="10812" spans="1:1">
      <c r="A10812" s="144"/>
    </row>
    <row r="10813" spans="1:1">
      <c r="A10813" s="144"/>
    </row>
    <row r="10814" spans="1:1">
      <c r="A10814" s="144"/>
    </row>
    <row r="10815" spans="1:1">
      <c r="A10815" s="144"/>
    </row>
    <row r="10816" spans="1:1">
      <c r="A10816" s="144"/>
    </row>
    <row r="10817" spans="1:1">
      <c r="A10817" s="144"/>
    </row>
    <row r="10818" spans="1:1">
      <c r="A10818" s="144"/>
    </row>
    <row r="10819" spans="1:1">
      <c r="A10819" s="144"/>
    </row>
    <row r="10820" spans="1:1">
      <c r="A10820" s="144"/>
    </row>
    <row r="10821" spans="1:1">
      <c r="A10821" s="144"/>
    </row>
    <row r="10822" spans="1:1">
      <c r="A10822" s="144"/>
    </row>
    <row r="10823" spans="1:1">
      <c r="A10823" s="144"/>
    </row>
    <row r="10824" spans="1:1">
      <c r="A10824" s="144"/>
    </row>
    <row r="10825" spans="1:1">
      <c r="A10825" s="144"/>
    </row>
    <row r="10826" spans="1:1">
      <c r="A10826" s="144"/>
    </row>
    <row r="10827" spans="1:1">
      <c r="A10827" s="144"/>
    </row>
    <row r="10828" spans="1:1">
      <c r="A10828" s="144"/>
    </row>
    <row r="10829" spans="1:1">
      <c r="A10829" s="144"/>
    </row>
    <row r="10830" spans="1:1">
      <c r="A10830" s="144"/>
    </row>
    <row r="10831" spans="1:1">
      <c r="A10831" s="144"/>
    </row>
    <row r="10832" spans="1:1">
      <c r="A10832" s="144"/>
    </row>
    <row r="10833" spans="1:1">
      <c r="A10833" s="144"/>
    </row>
    <row r="10834" spans="1:1">
      <c r="A10834" s="144"/>
    </row>
    <row r="10835" spans="1:1">
      <c r="A10835" s="144"/>
    </row>
    <row r="10836" spans="1:1">
      <c r="A10836" s="144"/>
    </row>
    <row r="10837" spans="1:1">
      <c r="A10837" s="144"/>
    </row>
    <row r="10838" spans="1:1">
      <c r="A10838" s="144"/>
    </row>
    <row r="10839" spans="1:1">
      <c r="A10839" s="144"/>
    </row>
    <row r="10840" spans="1:1">
      <c r="A10840" s="144"/>
    </row>
    <row r="10841" spans="1:1">
      <c r="A10841" s="144"/>
    </row>
    <row r="10842" spans="1:1">
      <c r="A10842" s="144"/>
    </row>
    <row r="10843" spans="1:1">
      <c r="A10843" s="144"/>
    </row>
    <row r="10844" spans="1:1">
      <c r="A10844" s="144"/>
    </row>
    <row r="10845" spans="1:1">
      <c r="A10845" s="144"/>
    </row>
    <row r="10846" spans="1:1">
      <c r="A10846" s="144"/>
    </row>
    <row r="10847" spans="1:1">
      <c r="A10847" s="144"/>
    </row>
    <row r="10848" spans="1:1">
      <c r="A10848" s="144"/>
    </row>
    <row r="10849" spans="1:1">
      <c r="A10849" s="144"/>
    </row>
    <row r="10850" spans="1:1">
      <c r="A10850" s="144"/>
    </row>
    <row r="10851" spans="1:1">
      <c r="A10851" s="144"/>
    </row>
    <row r="10852" spans="1:1">
      <c r="A10852" s="144"/>
    </row>
    <row r="10853" spans="1:1">
      <c r="A10853" s="144"/>
    </row>
    <row r="10854" spans="1:1">
      <c r="A10854" s="144"/>
    </row>
    <row r="10855" spans="1:1">
      <c r="A10855" s="144"/>
    </row>
    <row r="10856" spans="1:1">
      <c r="A10856" s="144"/>
    </row>
    <row r="10857" spans="1:1">
      <c r="A10857" s="144"/>
    </row>
    <row r="10858" spans="1:1">
      <c r="A10858" s="144"/>
    </row>
    <row r="10859" spans="1:1">
      <c r="A10859" s="144"/>
    </row>
    <row r="10860" spans="1:1">
      <c r="A10860" s="144"/>
    </row>
    <row r="10861" spans="1:1">
      <c r="A10861" s="144"/>
    </row>
    <row r="10862" spans="1:1">
      <c r="A10862" s="144"/>
    </row>
    <row r="10863" spans="1:1">
      <c r="A10863" s="144"/>
    </row>
    <row r="10864" spans="1:1">
      <c r="A10864" s="144"/>
    </row>
    <row r="10865" spans="1:1">
      <c r="A10865" s="144"/>
    </row>
    <row r="10866" spans="1:1">
      <c r="A10866" s="144"/>
    </row>
    <row r="10867" spans="1:1">
      <c r="A10867" s="144"/>
    </row>
    <row r="10868" spans="1:1">
      <c r="A10868" s="144"/>
    </row>
    <row r="10869" spans="1:1">
      <c r="A10869" s="144"/>
    </row>
    <row r="10870" spans="1:1">
      <c r="A10870" s="144"/>
    </row>
    <row r="10871" spans="1:1">
      <c r="A10871" s="144"/>
    </row>
    <row r="10872" spans="1:1">
      <c r="A10872" s="144"/>
    </row>
    <row r="10873" spans="1:1">
      <c r="A10873" s="144"/>
    </row>
    <row r="10874" spans="1:1">
      <c r="A10874" s="144"/>
    </row>
    <row r="10875" spans="1:1">
      <c r="A10875" s="144"/>
    </row>
    <row r="10876" spans="1:1">
      <c r="A10876" s="144"/>
    </row>
    <row r="10877" spans="1:1">
      <c r="A10877" s="144"/>
    </row>
    <row r="10878" spans="1:1">
      <c r="A10878" s="144"/>
    </row>
    <row r="10879" spans="1:1">
      <c r="A10879" s="144"/>
    </row>
    <row r="10880" spans="1:1">
      <c r="A10880" s="144"/>
    </row>
    <row r="10881" spans="1:1">
      <c r="A10881" s="144"/>
    </row>
    <row r="10882" spans="1:1">
      <c r="A10882" s="144"/>
    </row>
    <row r="10883" spans="1:1">
      <c r="A10883" s="144"/>
    </row>
    <row r="10884" spans="1:1">
      <c r="A10884" s="144"/>
    </row>
    <row r="10885" spans="1:1">
      <c r="A10885" s="144"/>
    </row>
    <row r="10886" spans="1:1">
      <c r="A10886" s="144"/>
    </row>
    <row r="10887" spans="1:1">
      <c r="A10887" s="144"/>
    </row>
    <row r="10888" spans="1:1">
      <c r="A10888" s="144"/>
    </row>
    <row r="10889" spans="1:1">
      <c r="A10889" s="144"/>
    </row>
    <row r="10890" spans="1:1">
      <c r="A10890" s="144"/>
    </row>
    <row r="10891" spans="1:1">
      <c r="A10891" s="144"/>
    </row>
    <row r="10892" spans="1:1">
      <c r="A10892" s="144"/>
    </row>
    <row r="10893" spans="1:1">
      <c r="A10893" s="144"/>
    </row>
    <row r="10894" spans="1:1">
      <c r="A10894" s="144"/>
    </row>
    <row r="10895" spans="1:1">
      <c r="A10895" s="144"/>
    </row>
    <row r="10896" spans="1:1">
      <c r="A10896" s="144"/>
    </row>
    <row r="10897" spans="1:1">
      <c r="A10897" s="144"/>
    </row>
    <row r="10898" spans="1:1">
      <c r="A10898" s="144"/>
    </row>
    <row r="10899" spans="1:1">
      <c r="A10899" s="144"/>
    </row>
    <row r="10900" spans="1:1">
      <c r="A10900" s="144"/>
    </row>
    <row r="10901" spans="1:1">
      <c r="A10901" s="144"/>
    </row>
    <row r="10902" spans="1:1">
      <c r="A10902" s="144"/>
    </row>
    <row r="10903" spans="1:1">
      <c r="A10903" s="144"/>
    </row>
    <row r="10904" spans="1:1">
      <c r="A10904" s="144"/>
    </row>
    <row r="10905" spans="1:1">
      <c r="A10905" s="144"/>
    </row>
    <row r="10906" spans="1:1">
      <c r="A10906" s="144"/>
    </row>
    <row r="10907" spans="1:1">
      <c r="A10907" s="144"/>
    </row>
    <row r="10908" spans="1:1">
      <c r="A10908" s="144"/>
    </row>
    <row r="10909" spans="1:1">
      <c r="A10909" s="144"/>
    </row>
    <row r="10910" spans="1:1">
      <c r="A10910" s="144"/>
    </row>
    <row r="10911" spans="1:1">
      <c r="A10911" s="144"/>
    </row>
    <row r="10912" spans="1:1">
      <c r="A10912" s="144"/>
    </row>
    <row r="10913" spans="1:1">
      <c r="A10913" s="144"/>
    </row>
    <row r="10914" spans="1:1">
      <c r="A10914" s="144"/>
    </row>
    <row r="10915" spans="1:1">
      <c r="A10915" s="144"/>
    </row>
    <row r="10916" spans="1:1">
      <c r="A10916" s="144"/>
    </row>
    <row r="10917" spans="1:1">
      <c r="A10917" s="144"/>
    </row>
    <row r="10918" spans="1:1">
      <c r="A10918" s="144"/>
    </row>
    <row r="10919" spans="1:1">
      <c r="A10919" s="144"/>
    </row>
    <row r="10920" spans="1:1">
      <c r="A10920" s="144"/>
    </row>
    <row r="10921" spans="1:1">
      <c r="A10921" s="144"/>
    </row>
    <row r="10922" spans="1:1">
      <c r="A10922" s="144"/>
    </row>
    <row r="10923" spans="1:1">
      <c r="A10923" s="144"/>
    </row>
    <row r="10924" spans="1:1">
      <c r="A10924" s="144"/>
    </row>
    <row r="10925" spans="1:1">
      <c r="A10925" s="144"/>
    </row>
    <row r="10926" spans="1:1">
      <c r="A10926" s="144"/>
    </row>
    <row r="10927" spans="1:1">
      <c r="A10927" s="144"/>
    </row>
    <row r="10928" spans="1:1">
      <c r="A10928" s="144"/>
    </row>
    <row r="10929" spans="1:1">
      <c r="A10929" s="144"/>
    </row>
    <row r="10930" spans="1:1">
      <c r="A10930" s="144"/>
    </row>
    <row r="10931" spans="1:1">
      <c r="A10931" s="144"/>
    </row>
    <row r="10932" spans="1:1">
      <c r="A10932" s="144"/>
    </row>
    <row r="10933" spans="1:1">
      <c r="A10933" s="144"/>
    </row>
    <row r="10934" spans="1:1">
      <c r="A10934" s="144"/>
    </row>
    <row r="10935" spans="1:1">
      <c r="A10935" s="144"/>
    </row>
    <row r="10936" spans="1:1">
      <c r="A10936" s="144"/>
    </row>
    <row r="10937" spans="1:1">
      <c r="A10937" s="144"/>
    </row>
    <row r="10938" spans="1:1">
      <c r="A10938" s="144"/>
    </row>
    <row r="10939" spans="1:1">
      <c r="A10939" s="144"/>
    </row>
    <row r="10940" spans="1:1">
      <c r="A10940" s="144"/>
    </row>
    <row r="10941" spans="1:1">
      <c r="A10941" s="144"/>
    </row>
    <row r="10942" spans="1:1">
      <c r="A10942" s="144"/>
    </row>
    <row r="10943" spans="1:1">
      <c r="A10943" s="144"/>
    </row>
    <row r="10944" spans="1:1">
      <c r="A10944" s="144"/>
    </row>
    <row r="10945" spans="1:1">
      <c r="A10945" s="144"/>
    </row>
    <row r="10946" spans="1:1">
      <c r="A10946" s="144"/>
    </row>
    <row r="10947" spans="1:1">
      <c r="A10947" s="144"/>
    </row>
    <row r="10948" spans="1:1">
      <c r="A10948" s="144"/>
    </row>
    <row r="10949" spans="1:1">
      <c r="A10949" s="144"/>
    </row>
    <row r="10950" spans="1:1">
      <c r="A10950" s="144"/>
    </row>
    <row r="10951" spans="1:1">
      <c r="A10951" s="144"/>
    </row>
    <row r="10952" spans="1:1">
      <c r="A10952" s="144"/>
    </row>
    <row r="10953" spans="1:1">
      <c r="A10953" s="144"/>
    </row>
    <row r="10954" spans="1:1">
      <c r="A10954" s="144"/>
    </row>
    <row r="10955" spans="1:1">
      <c r="A10955" s="144"/>
    </row>
    <row r="10956" spans="1:1">
      <c r="A10956" s="144"/>
    </row>
    <row r="10957" spans="1:1">
      <c r="A10957" s="144"/>
    </row>
    <row r="10958" spans="1:1">
      <c r="A10958" s="144"/>
    </row>
    <row r="10959" spans="1:1">
      <c r="A10959" s="144"/>
    </row>
    <row r="10960" spans="1:1">
      <c r="A10960" s="144"/>
    </row>
    <row r="10961" spans="1:1">
      <c r="A10961" s="144"/>
    </row>
    <row r="10962" spans="1:1">
      <c r="A10962" s="144"/>
    </row>
    <row r="10963" spans="1:1">
      <c r="A10963" s="144"/>
    </row>
    <row r="10964" spans="1:1">
      <c r="A10964" s="144"/>
    </row>
    <row r="10965" spans="1:1">
      <c r="A10965" s="144"/>
    </row>
    <row r="10966" spans="1:1">
      <c r="A10966" s="144"/>
    </row>
    <row r="10967" spans="1:1">
      <c r="A10967" s="144"/>
    </row>
    <row r="10968" spans="1:1">
      <c r="A10968" s="144"/>
    </row>
    <row r="10969" spans="1:1">
      <c r="A10969" s="144"/>
    </row>
    <row r="10970" spans="1:1">
      <c r="A10970" s="144"/>
    </row>
    <row r="10971" spans="1:1">
      <c r="A10971" s="144"/>
    </row>
    <row r="10972" spans="1:1">
      <c r="A10972" s="144"/>
    </row>
    <row r="10973" spans="1:1">
      <c r="A10973" s="144"/>
    </row>
    <row r="10974" spans="1:1">
      <c r="A10974" s="144"/>
    </row>
    <row r="10975" spans="1:1">
      <c r="A10975" s="144"/>
    </row>
    <row r="10976" spans="1:1">
      <c r="A10976" s="144"/>
    </row>
    <row r="10977" spans="1:1">
      <c r="A10977" s="144"/>
    </row>
    <row r="10978" spans="1:1">
      <c r="A10978" s="144"/>
    </row>
    <row r="10979" spans="1:1">
      <c r="A10979" s="144"/>
    </row>
    <row r="10980" spans="1:1">
      <c r="A10980" s="144"/>
    </row>
    <row r="10981" spans="1:1">
      <c r="A10981" s="144"/>
    </row>
    <row r="10982" spans="1:1">
      <c r="A10982" s="144"/>
    </row>
    <row r="10983" spans="1:1">
      <c r="A10983" s="144"/>
    </row>
    <row r="10984" spans="1:1">
      <c r="A10984" s="144"/>
    </row>
    <row r="10985" spans="1:1">
      <c r="A10985" s="144"/>
    </row>
    <row r="10986" spans="1:1">
      <c r="A10986" s="144"/>
    </row>
    <row r="10987" spans="1:1">
      <c r="A10987" s="144"/>
    </row>
    <row r="10988" spans="1:1">
      <c r="A10988" s="144"/>
    </row>
    <row r="10989" spans="1:1">
      <c r="A10989" s="144"/>
    </row>
    <row r="10990" spans="1:1">
      <c r="A10990" s="144"/>
    </row>
    <row r="10991" spans="1:1">
      <c r="A10991" s="144"/>
    </row>
    <row r="10992" spans="1:1">
      <c r="A10992" s="144"/>
    </row>
    <row r="10993" spans="1:1">
      <c r="A10993" s="144"/>
    </row>
    <row r="10994" spans="1:1">
      <c r="A10994" s="144"/>
    </row>
    <row r="10995" spans="1:1">
      <c r="A10995" s="144"/>
    </row>
    <row r="10996" spans="1:1">
      <c r="A10996" s="144"/>
    </row>
    <row r="10997" spans="1:1">
      <c r="A10997" s="144"/>
    </row>
    <row r="10998" spans="1:1">
      <c r="A10998" s="144"/>
    </row>
    <row r="10999" spans="1:1">
      <c r="A10999" s="144"/>
    </row>
    <row r="11000" spans="1:1">
      <c r="A11000" s="144"/>
    </row>
    <row r="11001" spans="1:1">
      <c r="A11001" s="144"/>
    </row>
    <row r="11002" spans="1:1">
      <c r="A11002" s="144"/>
    </row>
    <row r="11003" spans="1:1">
      <c r="A11003" s="144"/>
    </row>
    <row r="11004" spans="1:1">
      <c r="A11004" s="144"/>
    </row>
    <row r="11005" spans="1:1">
      <c r="A11005" s="144"/>
    </row>
    <row r="11006" spans="1:1">
      <c r="A11006" s="144"/>
    </row>
    <row r="11007" spans="1:1">
      <c r="A11007" s="144"/>
    </row>
    <row r="11008" spans="1:1">
      <c r="A11008" s="144"/>
    </row>
    <row r="11009" spans="1:1">
      <c r="A11009" s="144"/>
    </row>
    <row r="11010" spans="1:1">
      <c r="A11010" s="144"/>
    </row>
    <row r="11011" spans="1:1">
      <c r="A11011" s="144"/>
    </row>
    <row r="11012" spans="1:1">
      <c r="A11012" s="144"/>
    </row>
    <row r="11013" spans="1:1">
      <c r="A11013" s="144"/>
    </row>
    <row r="11014" spans="1:1">
      <c r="A11014" s="144"/>
    </row>
    <row r="11015" spans="1:1">
      <c r="A11015" s="144"/>
    </row>
    <row r="11016" spans="1:1">
      <c r="A11016" s="144"/>
    </row>
    <row r="11017" spans="1:1">
      <c r="A11017" s="144"/>
    </row>
    <row r="11018" spans="1:1">
      <c r="A11018" s="144"/>
    </row>
    <row r="11019" spans="1:1">
      <c r="A11019" s="144"/>
    </row>
    <row r="11020" spans="1:1">
      <c r="A11020" s="144"/>
    </row>
    <row r="11021" spans="1:1">
      <c r="A11021" s="144"/>
    </row>
    <row r="11022" spans="1:1">
      <c r="A11022" s="144"/>
    </row>
    <row r="11023" spans="1:1">
      <c r="A11023" s="144"/>
    </row>
    <row r="11024" spans="1:1">
      <c r="A11024" s="144"/>
    </row>
    <row r="11025" spans="1:1">
      <c r="A11025" s="144"/>
    </row>
    <row r="11026" spans="1:1">
      <c r="A11026" s="144"/>
    </row>
    <row r="11027" spans="1:1">
      <c r="A11027" s="144"/>
    </row>
    <row r="11028" spans="1:1">
      <c r="A11028" s="144"/>
    </row>
    <row r="11029" spans="1:1">
      <c r="A11029" s="144"/>
    </row>
    <row r="11030" spans="1:1">
      <c r="A11030" s="144"/>
    </row>
    <row r="11031" spans="1:1">
      <c r="A11031" s="144"/>
    </row>
    <row r="11032" spans="1:1">
      <c r="A11032" s="144"/>
    </row>
    <row r="11033" spans="1:1">
      <c r="A11033" s="144"/>
    </row>
    <row r="11034" spans="1:1">
      <c r="A11034" s="144"/>
    </row>
    <row r="11035" spans="1:1">
      <c r="A11035" s="144"/>
    </row>
    <row r="11036" spans="1:1">
      <c r="A11036" s="144"/>
    </row>
    <row r="11037" spans="1:1">
      <c r="A11037" s="144"/>
    </row>
    <row r="11038" spans="1:1">
      <c r="A11038" s="144"/>
    </row>
    <row r="11039" spans="1:1">
      <c r="A11039" s="144"/>
    </row>
    <row r="11040" spans="1:1">
      <c r="A11040" s="144"/>
    </row>
    <row r="11041" spans="1:1">
      <c r="A11041" s="144"/>
    </row>
    <row r="11042" spans="1:1">
      <c r="A11042" s="144"/>
    </row>
    <row r="11043" spans="1:1">
      <c r="A11043" s="144"/>
    </row>
    <row r="11044" spans="1:1">
      <c r="A11044" s="144"/>
    </row>
    <row r="11045" spans="1:1">
      <c r="A11045" s="144"/>
    </row>
    <row r="11046" spans="1:1">
      <c r="A11046" s="144"/>
    </row>
    <row r="11047" spans="1:1">
      <c r="A11047" s="144"/>
    </row>
    <row r="11048" spans="1:1">
      <c r="A11048" s="144"/>
    </row>
    <row r="11049" spans="1:1">
      <c r="A11049" s="144"/>
    </row>
    <row r="11050" spans="1:1">
      <c r="A11050" s="144"/>
    </row>
    <row r="11051" spans="1:1">
      <c r="A11051" s="144"/>
    </row>
    <row r="11052" spans="1:1">
      <c r="A11052" s="144"/>
    </row>
    <row r="11053" spans="1:1">
      <c r="A11053" s="144"/>
    </row>
    <row r="11054" spans="1:1">
      <c r="A11054" s="144"/>
    </row>
    <row r="11055" spans="1:1">
      <c r="A11055" s="144"/>
    </row>
    <row r="11056" spans="1:1">
      <c r="A11056" s="144"/>
    </row>
    <row r="11057" spans="1:1">
      <c r="A11057" s="144"/>
    </row>
    <row r="11058" spans="1:1">
      <c r="A11058" s="144"/>
    </row>
    <row r="11059" spans="1:1">
      <c r="A11059" s="144"/>
    </row>
    <row r="11060" spans="1:1">
      <c r="A11060" s="144"/>
    </row>
    <row r="11061" spans="1:1">
      <c r="A11061" s="144"/>
    </row>
    <row r="11062" spans="1:1">
      <c r="A11062" s="144"/>
    </row>
    <row r="11063" spans="1:1">
      <c r="A11063" s="144"/>
    </row>
    <row r="11064" spans="1:1">
      <c r="A11064" s="144"/>
    </row>
    <row r="11065" spans="1:1">
      <c r="A11065" s="144"/>
    </row>
    <row r="11066" spans="1:1">
      <c r="A11066" s="144"/>
    </row>
    <row r="11067" spans="1:1">
      <c r="A11067" s="144"/>
    </row>
    <row r="11068" spans="1:1">
      <c r="A11068" s="144"/>
    </row>
    <row r="11069" spans="1:1">
      <c r="A11069" s="144"/>
    </row>
    <row r="11070" spans="1:1">
      <c r="A11070" s="144"/>
    </row>
    <row r="11071" spans="1:1">
      <c r="A11071" s="144"/>
    </row>
    <row r="11072" spans="1:1">
      <c r="A11072" s="144"/>
    </row>
    <row r="11073" spans="1:1">
      <c r="A11073" s="144"/>
    </row>
    <row r="11074" spans="1:1">
      <c r="A11074" s="144"/>
    </row>
    <row r="11075" spans="1:1">
      <c r="A11075" s="144"/>
    </row>
    <row r="11076" spans="1:1">
      <c r="A11076" s="144"/>
    </row>
    <row r="11077" spans="1:1">
      <c r="A11077" s="144"/>
    </row>
    <row r="11078" spans="1:1">
      <c r="A11078" s="144"/>
    </row>
    <row r="11079" spans="1:1">
      <c r="A11079" s="144"/>
    </row>
    <row r="11080" spans="1:1">
      <c r="A11080" s="144"/>
    </row>
    <row r="11081" spans="1:1">
      <c r="A11081" s="144"/>
    </row>
    <row r="11082" spans="1:1">
      <c r="A11082" s="144"/>
    </row>
    <row r="11083" spans="1:1">
      <c r="A11083" s="144"/>
    </row>
    <row r="11084" spans="1:1">
      <c r="A11084" s="144"/>
    </row>
    <row r="11085" spans="1:1">
      <c r="A11085" s="144"/>
    </row>
    <row r="11086" spans="1:1">
      <c r="A11086" s="144"/>
    </row>
    <row r="11087" spans="1:1">
      <c r="A11087" s="144"/>
    </row>
    <row r="11088" spans="1:1">
      <c r="A11088" s="144"/>
    </row>
    <row r="11089" spans="1:1">
      <c r="A11089" s="144"/>
    </row>
    <row r="11090" spans="1:1">
      <c r="A11090" s="144"/>
    </row>
    <row r="11091" spans="1:1">
      <c r="A11091" s="144"/>
    </row>
    <row r="11092" spans="1:1">
      <c r="A11092" s="144"/>
    </row>
    <row r="11093" spans="1:1">
      <c r="A11093" s="144"/>
    </row>
    <row r="11094" spans="1:1">
      <c r="A11094" s="144"/>
    </row>
    <row r="11095" spans="1:1">
      <c r="A11095" s="144"/>
    </row>
    <row r="11096" spans="1:1">
      <c r="A11096" s="144"/>
    </row>
    <row r="11097" spans="1:1">
      <c r="A11097" s="144"/>
    </row>
    <row r="11098" spans="1:1">
      <c r="A11098" s="144"/>
    </row>
    <row r="11099" spans="1:1">
      <c r="A11099" s="144"/>
    </row>
    <row r="11100" spans="1:1">
      <c r="A11100" s="144"/>
    </row>
    <row r="11101" spans="1:1">
      <c r="A11101" s="144"/>
    </row>
    <row r="11102" spans="1:1">
      <c r="A11102" s="144"/>
    </row>
    <row r="11103" spans="1:1">
      <c r="A11103" s="144"/>
    </row>
    <row r="11104" spans="1:1">
      <c r="A11104" s="144"/>
    </row>
    <row r="11105" spans="1:1">
      <c r="A11105" s="144"/>
    </row>
    <row r="11106" spans="1:1">
      <c r="A11106" s="144"/>
    </row>
    <row r="11107" spans="1:1">
      <c r="A11107" s="144"/>
    </row>
    <row r="11108" spans="1:1">
      <c r="A11108" s="144"/>
    </row>
    <row r="11109" spans="1:1">
      <c r="A11109" s="144"/>
    </row>
    <row r="11110" spans="1:1">
      <c r="A11110" s="144"/>
    </row>
    <row r="11111" spans="1:1">
      <c r="A11111" s="144"/>
    </row>
    <row r="11112" spans="1:1">
      <c r="A11112" s="144"/>
    </row>
    <row r="11113" spans="1:1">
      <c r="A11113" s="144"/>
    </row>
    <row r="11114" spans="1:1">
      <c r="A11114" s="144"/>
    </row>
    <row r="11115" spans="1:1">
      <c r="A11115" s="144"/>
    </row>
    <row r="11116" spans="1:1">
      <c r="A11116" s="144"/>
    </row>
    <row r="11117" spans="1:1">
      <c r="A11117" s="144"/>
    </row>
    <row r="11118" spans="1:1">
      <c r="A11118" s="144"/>
    </row>
    <row r="11119" spans="1:1">
      <c r="A11119" s="144"/>
    </row>
    <row r="11120" spans="1:1">
      <c r="A11120" s="144"/>
    </row>
    <row r="11121" spans="1:1">
      <c r="A11121" s="144"/>
    </row>
    <row r="11122" spans="1:1">
      <c r="A11122" s="144"/>
    </row>
    <row r="11123" spans="1:1">
      <c r="A11123" s="144"/>
    </row>
    <row r="11124" spans="1:1">
      <c r="A11124" s="144"/>
    </row>
    <row r="11125" spans="1:1">
      <c r="A11125" s="144"/>
    </row>
    <row r="11126" spans="1:1">
      <c r="A11126" s="144"/>
    </row>
    <row r="11127" spans="1:1">
      <c r="A11127" s="144"/>
    </row>
    <row r="11128" spans="1:1">
      <c r="A11128" s="144"/>
    </row>
    <row r="11129" spans="1:1">
      <c r="A11129" s="144"/>
    </row>
    <row r="11130" spans="1:1">
      <c r="A11130" s="144"/>
    </row>
    <row r="11131" spans="1:1">
      <c r="A11131" s="144"/>
    </row>
    <row r="11132" spans="1:1">
      <c r="A11132" s="144"/>
    </row>
    <row r="11133" spans="1:1">
      <c r="A11133" s="144"/>
    </row>
    <row r="11134" spans="1:1">
      <c r="A11134" s="144"/>
    </row>
    <row r="11135" spans="1:1">
      <c r="A11135" s="144"/>
    </row>
    <row r="11136" spans="1:1">
      <c r="A11136" s="144"/>
    </row>
    <row r="11137" spans="1:1">
      <c r="A11137" s="144"/>
    </row>
    <row r="11138" spans="1:1">
      <c r="A11138" s="144"/>
    </row>
    <row r="11139" spans="1:1">
      <c r="A11139" s="144"/>
    </row>
    <row r="11140" spans="1:1">
      <c r="A11140" s="144"/>
    </row>
    <row r="11141" spans="1:1">
      <c r="A11141" s="144"/>
    </row>
    <row r="11142" spans="1:1">
      <c r="A11142" s="144"/>
    </row>
    <row r="11143" spans="1:1">
      <c r="A11143" s="144"/>
    </row>
    <row r="11144" spans="1:1">
      <c r="A11144" s="144"/>
    </row>
    <row r="11145" spans="1:1">
      <c r="A11145" s="144"/>
    </row>
    <row r="11146" spans="1:1">
      <c r="A11146" s="144"/>
    </row>
    <row r="11147" spans="1:1">
      <c r="A11147" s="144"/>
    </row>
    <row r="11148" spans="1:1">
      <c r="A11148" s="144"/>
    </row>
    <row r="11149" spans="1:1">
      <c r="A11149" s="144"/>
    </row>
    <row r="11150" spans="1:1">
      <c r="A11150" s="144"/>
    </row>
    <row r="11151" spans="1:1">
      <c r="A11151" s="144"/>
    </row>
    <row r="11152" spans="1:1">
      <c r="A11152" s="144"/>
    </row>
    <row r="11153" spans="1:1">
      <c r="A11153" s="144"/>
    </row>
    <row r="11154" spans="1:1">
      <c r="A11154" s="144"/>
    </row>
    <row r="11155" spans="1:1">
      <c r="A11155" s="144"/>
    </row>
    <row r="11156" spans="1:1">
      <c r="A11156" s="144"/>
    </row>
    <row r="11157" spans="1:1">
      <c r="A11157" s="144"/>
    </row>
    <row r="11158" spans="1:1">
      <c r="A11158" s="144"/>
    </row>
    <row r="11159" spans="1:1">
      <c r="A11159" s="144"/>
    </row>
    <row r="11160" spans="1:1">
      <c r="A11160" s="144"/>
    </row>
    <row r="11161" spans="1:1">
      <c r="A11161" s="144"/>
    </row>
    <row r="11162" spans="1:1">
      <c r="A11162" s="144"/>
    </row>
    <row r="11163" spans="1:1">
      <c r="A11163" s="144"/>
    </row>
    <row r="11164" spans="1:1">
      <c r="A11164" s="144"/>
    </row>
    <row r="11165" spans="1:1">
      <c r="A11165" s="144"/>
    </row>
    <row r="11166" spans="1:1">
      <c r="A11166" s="144"/>
    </row>
    <row r="11167" spans="1:1">
      <c r="A11167" s="144"/>
    </row>
    <row r="11168" spans="1:1">
      <c r="A11168" s="144"/>
    </row>
    <row r="11169" spans="1:1">
      <c r="A11169" s="144"/>
    </row>
    <row r="11170" spans="1:1">
      <c r="A11170" s="144"/>
    </row>
    <row r="11171" spans="1:1">
      <c r="A11171" s="144"/>
    </row>
    <row r="11172" spans="1:1">
      <c r="A11172" s="144"/>
    </row>
    <row r="11173" spans="1:1">
      <c r="A11173" s="144"/>
    </row>
    <row r="11174" spans="1:1">
      <c r="A11174" s="144"/>
    </row>
    <row r="11175" spans="1:1">
      <c r="A11175" s="144"/>
    </row>
    <row r="11176" spans="1:1">
      <c r="A11176" s="144"/>
    </row>
    <row r="11177" spans="1:1">
      <c r="A11177" s="144"/>
    </row>
    <row r="11178" spans="1:1">
      <c r="A11178" s="144"/>
    </row>
    <row r="11179" spans="1:1">
      <c r="A11179" s="144"/>
    </row>
    <row r="11180" spans="1:1">
      <c r="A11180" s="144"/>
    </row>
    <row r="11181" spans="1:1">
      <c r="A11181" s="144"/>
    </row>
    <row r="11182" spans="1:1">
      <c r="A11182" s="144"/>
    </row>
    <row r="11183" spans="1:1">
      <c r="A11183" s="144"/>
    </row>
    <row r="11184" spans="1:1">
      <c r="A11184" s="144"/>
    </row>
    <row r="11185" spans="1:1">
      <c r="A11185" s="144"/>
    </row>
    <row r="11186" spans="1:1">
      <c r="A11186" s="144"/>
    </row>
    <row r="11187" spans="1:1">
      <c r="A11187" s="144"/>
    </row>
    <row r="11188" spans="1:1">
      <c r="A11188" s="144"/>
    </row>
    <row r="11189" spans="1:1">
      <c r="A11189" s="144"/>
    </row>
    <row r="11190" spans="1:1">
      <c r="A11190" s="144"/>
    </row>
    <row r="11191" spans="1:1">
      <c r="A11191" s="144"/>
    </row>
    <row r="11192" spans="1:1">
      <c r="A11192" s="144"/>
    </row>
    <row r="11193" spans="1:1">
      <c r="A11193" s="144"/>
    </row>
    <row r="11194" spans="1:1">
      <c r="A11194" s="144"/>
    </row>
    <row r="11195" spans="1:1">
      <c r="A11195" s="144"/>
    </row>
    <row r="11196" spans="1:1">
      <c r="A11196" s="144"/>
    </row>
    <row r="11197" spans="1:1">
      <c r="A11197" s="144"/>
    </row>
    <row r="11198" spans="1:1">
      <c r="A11198" s="144"/>
    </row>
    <row r="11199" spans="1:1">
      <c r="A11199" s="144"/>
    </row>
    <row r="11200" spans="1:1">
      <c r="A11200" s="144"/>
    </row>
    <row r="11201" spans="1:1">
      <c r="A11201" s="144"/>
    </row>
    <row r="11202" spans="1:1">
      <c r="A11202" s="144"/>
    </row>
    <row r="11203" spans="1:1">
      <c r="A11203" s="144"/>
    </row>
    <row r="11204" spans="1:1">
      <c r="A11204" s="144"/>
    </row>
    <row r="11205" spans="1:1">
      <c r="A11205" s="144"/>
    </row>
    <row r="11206" spans="1:1">
      <c r="A11206" s="144"/>
    </row>
    <row r="11207" spans="1:1">
      <c r="A11207" s="144"/>
    </row>
    <row r="11208" spans="1:1">
      <c r="A11208" s="144"/>
    </row>
    <row r="11209" spans="1:1">
      <c r="A11209" s="144"/>
    </row>
    <row r="11210" spans="1:1">
      <c r="A11210" s="144"/>
    </row>
    <row r="11211" spans="1:1">
      <c r="A11211" s="144"/>
    </row>
    <row r="11212" spans="1:1">
      <c r="A11212" s="144"/>
    </row>
    <row r="11213" spans="1:1">
      <c r="A11213" s="144"/>
    </row>
    <row r="11214" spans="1:1">
      <c r="A11214" s="144"/>
    </row>
    <row r="11215" spans="1:1">
      <c r="A11215" s="144"/>
    </row>
    <row r="11216" spans="1:1">
      <c r="A11216" s="144"/>
    </row>
    <row r="11217" spans="1:1">
      <c r="A11217" s="144"/>
    </row>
    <row r="11218" spans="1:1">
      <c r="A11218" s="144"/>
    </row>
    <row r="11219" spans="1:1">
      <c r="A11219" s="144"/>
    </row>
    <row r="11220" spans="1:1">
      <c r="A11220" s="144"/>
    </row>
    <row r="11221" spans="1:1">
      <c r="A11221" s="144"/>
    </row>
    <row r="11222" spans="1:1">
      <c r="A11222" s="144"/>
    </row>
    <row r="11223" spans="1:1">
      <c r="A11223" s="144"/>
    </row>
    <row r="11224" spans="1:1">
      <c r="A11224" s="144"/>
    </row>
    <row r="11225" spans="1:1">
      <c r="A11225" s="144"/>
    </row>
    <row r="11226" spans="1:1">
      <c r="A11226" s="144"/>
    </row>
    <row r="11227" spans="1:1">
      <c r="A11227" s="144"/>
    </row>
    <row r="11228" spans="1:1">
      <c r="A11228" s="144"/>
    </row>
    <row r="11229" spans="1:1">
      <c r="A11229" s="144"/>
    </row>
    <row r="11230" spans="1:1">
      <c r="A11230" s="144"/>
    </row>
    <row r="11231" spans="1:1">
      <c r="A11231" s="144"/>
    </row>
    <row r="11232" spans="1:1">
      <c r="A11232" s="144"/>
    </row>
    <row r="11233" spans="1:1">
      <c r="A11233" s="144"/>
    </row>
    <row r="11234" spans="1:1">
      <c r="A11234" s="144"/>
    </row>
    <row r="11235" spans="1:1">
      <c r="A11235" s="144"/>
    </row>
    <row r="11236" spans="1:1">
      <c r="A11236" s="144"/>
    </row>
    <row r="11237" spans="1:1">
      <c r="A11237" s="144"/>
    </row>
    <row r="11238" spans="1:1">
      <c r="A11238" s="144"/>
    </row>
    <row r="11239" spans="1:1">
      <c r="A11239" s="144"/>
    </row>
    <row r="11240" spans="1:1">
      <c r="A11240" s="144"/>
    </row>
    <row r="11241" spans="1:1">
      <c r="A11241" s="144"/>
    </row>
    <row r="11242" spans="1:1">
      <c r="A11242" s="144"/>
    </row>
    <row r="11243" spans="1:1">
      <c r="A11243" s="144"/>
    </row>
    <row r="11244" spans="1:1">
      <c r="A11244" s="144"/>
    </row>
    <row r="11245" spans="1:1">
      <c r="A11245" s="144"/>
    </row>
    <row r="11246" spans="1:1">
      <c r="A11246" s="144"/>
    </row>
    <row r="11247" spans="1:1">
      <c r="A11247" s="144"/>
    </row>
    <row r="11248" spans="1:1">
      <c r="A11248" s="144"/>
    </row>
    <row r="11249" spans="1:1">
      <c r="A11249" s="144"/>
    </row>
    <row r="11250" spans="1:1">
      <c r="A11250" s="144"/>
    </row>
    <row r="11251" spans="1:1">
      <c r="A11251" s="144"/>
    </row>
    <row r="11252" spans="1:1">
      <c r="A11252" s="144"/>
    </row>
    <row r="11253" spans="1:1">
      <c r="A11253" s="144"/>
    </row>
    <row r="11254" spans="1:1">
      <c r="A11254" s="144"/>
    </row>
    <row r="11255" spans="1:1">
      <c r="A11255" s="144"/>
    </row>
    <row r="11256" spans="1:1">
      <c r="A11256" s="144"/>
    </row>
    <row r="11257" spans="1:1">
      <c r="A11257" s="144"/>
    </row>
    <row r="11258" spans="1:1">
      <c r="A11258" s="144"/>
    </row>
    <row r="11259" spans="1:1">
      <c r="A11259" s="144"/>
    </row>
    <row r="11260" spans="1:1">
      <c r="A11260" s="144"/>
    </row>
    <row r="11261" spans="1:1">
      <c r="A11261" s="144"/>
    </row>
    <row r="11262" spans="1:1">
      <c r="A11262" s="144"/>
    </row>
    <row r="11263" spans="1:1">
      <c r="A11263" s="144"/>
    </row>
    <row r="11264" spans="1:1">
      <c r="A11264" s="144"/>
    </row>
    <row r="11265" spans="1:1">
      <c r="A11265" s="144"/>
    </row>
    <row r="11266" spans="1:1">
      <c r="A11266" s="144"/>
    </row>
    <row r="11267" spans="1:1">
      <c r="A11267" s="144"/>
    </row>
    <row r="11268" spans="1:1">
      <c r="A11268" s="144"/>
    </row>
    <row r="11269" spans="1:1">
      <c r="A11269" s="144"/>
    </row>
    <row r="11270" spans="1:1">
      <c r="A11270" s="144"/>
    </row>
    <row r="11271" spans="1:1">
      <c r="A11271" s="144"/>
    </row>
    <row r="11272" spans="1:1">
      <c r="A11272" s="144"/>
    </row>
    <row r="11273" spans="1:1">
      <c r="A11273" s="144"/>
    </row>
    <row r="11274" spans="1:1">
      <c r="A11274" s="144"/>
    </row>
    <row r="11275" spans="1:1">
      <c r="A11275" s="144"/>
    </row>
    <row r="11276" spans="1:1">
      <c r="A11276" s="144"/>
    </row>
    <row r="11277" spans="1:1">
      <c r="A11277" s="144"/>
    </row>
    <row r="11278" spans="1:1">
      <c r="A11278" s="144"/>
    </row>
    <row r="11279" spans="1:1">
      <c r="A11279" s="144"/>
    </row>
    <row r="11280" spans="1:1">
      <c r="A11280" s="144"/>
    </row>
    <row r="11281" spans="1:1">
      <c r="A11281" s="144"/>
    </row>
    <row r="11282" spans="1:1">
      <c r="A11282" s="144"/>
    </row>
    <row r="11283" spans="1:1">
      <c r="A11283" s="144"/>
    </row>
    <row r="11284" spans="1:1">
      <c r="A11284" s="144"/>
    </row>
    <row r="11285" spans="1:1">
      <c r="A11285" s="144"/>
    </row>
    <row r="11286" spans="1:1">
      <c r="A11286" s="144"/>
    </row>
    <row r="11287" spans="1:1">
      <c r="A11287" s="144"/>
    </row>
    <row r="11288" spans="1:1">
      <c r="A11288" s="144"/>
    </row>
    <row r="11289" spans="1:1">
      <c r="A11289" s="144"/>
    </row>
    <row r="11290" spans="1:1">
      <c r="A11290" s="144"/>
    </row>
    <row r="11291" spans="1:1">
      <c r="A11291" s="144"/>
    </row>
    <row r="11292" spans="1:1">
      <c r="A11292" s="144"/>
    </row>
    <row r="11293" spans="1:1">
      <c r="A11293" s="144"/>
    </row>
    <row r="11294" spans="1:1">
      <c r="A11294" s="144"/>
    </row>
    <row r="11295" spans="1:1">
      <c r="A11295" s="144"/>
    </row>
    <row r="11296" spans="1:1">
      <c r="A11296" s="144"/>
    </row>
    <row r="11297" spans="1:1">
      <c r="A11297" s="144"/>
    </row>
    <row r="11298" spans="1:1">
      <c r="A11298" s="144"/>
    </row>
    <row r="11299" spans="1:1">
      <c r="A11299" s="144"/>
    </row>
    <row r="11300" spans="1:1">
      <c r="A11300" s="144"/>
    </row>
    <row r="11301" spans="1:1">
      <c r="A11301" s="144"/>
    </row>
    <row r="11302" spans="1:1">
      <c r="A11302" s="144"/>
    </row>
    <row r="11303" spans="1:1">
      <c r="A11303" s="144"/>
    </row>
    <row r="11304" spans="1:1">
      <c r="A11304" s="144"/>
    </row>
    <row r="11305" spans="1:1">
      <c r="A11305" s="144"/>
    </row>
    <row r="11306" spans="1:1">
      <c r="A11306" s="144"/>
    </row>
    <row r="11307" spans="1:1">
      <c r="A11307" s="144"/>
    </row>
    <row r="11308" spans="1:1">
      <c r="A11308" s="144"/>
    </row>
    <row r="11309" spans="1:1">
      <c r="A11309" s="144"/>
    </row>
    <row r="11310" spans="1:1">
      <c r="A11310" s="144"/>
    </row>
    <row r="11311" spans="1:1">
      <c r="A11311" s="144"/>
    </row>
    <row r="11312" spans="1:1">
      <c r="A11312" s="144"/>
    </row>
    <row r="11313" spans="1:1">
      <c r="A11313" s="144"/>
    </row>
    <row r="11314" spans="1:1">
      <c r="A11314" s="144"/>
    </row>
    <row r="11315" spans="1:1">
      <c r="A11315" s="144"/>
    </row>
    <row r="11316" spans="1:1">
      <c r="A11316" s="144"/>
    </row>
    <row r="11317" spans="1:1">
      <c r="A11317" s="144"/>
    </row>
    <row r="11318" spans="1:1">
      <c r="A11318" s="144"/>
    </row>
    <row r="11319" spans="1:1">
      <c r="A11319" s="144"/>
    </row>
    <row r="11320" spans="1:1">
      <c r="A11320" s="144"/>
    </row>
    <row r="11321" spans="1:1">
      <c r="A11321" s="144"/>
    </row>
    <row r="11322" spans="1:1">
      <c r="A11322" s="144"/>
    </row>
    <row r="11323" spans="1:1">
      <c r="A11323" s="144"/>
    </row>
    <row r="11324" spans="1:1">
      <c r="A11324" s="144"/>
    </row>
    <row r="11325" spans="1:1">
      <c r="A11325" s="144"/>
    </row>
    <row r="11326" spans="1:1">
      <c r="A11326" s="144"/>
    </row>
    <row r="11327" spans="1:1">
      <c r="A11327" s="144"/>
    </row>
    <row r="11328" spans="1:1">
      <c r="A11328" s="144"/>
    </row>
    <row r="11329" spans="1:1">
      <c r="A11329" s="144"/>
    </row>
    <row r="11330" spans="1:1">
      <c r="A11330" s="144"/>
    </row>
    <row r="11331" spans="1:1">
      <c r="A11331" s="144"/>
    </row>
    <row r="11332" spans="1:1">
      <c r="A11332" s="144"/>
    </row>
    <row r="11333" spans="1:1">
      <c r="A11333" s="144"/>
    </row>
    <row r="11334" spans="1:1">
      <c r="A11334" s="144"/>
    </row>
    <row r="11335" spans="1:1">
      <c r="A11335" s="144"/>
    </row>
    <row r="11336" spans="1:1">
      <c r="A11336" s="144"/>
    </row>
    <row r="11337" spans="1:1">
      <c r="A11337" s="144"/>
    </row>
    <row r="11338" spans="1:1">
      <c r="A11338" s="144"/>
    </row>
    <row r="11339" spans="1:1">
      <c r="A11339" s="144"/>
    </row>
    <row r="11340" spans="1:1">
      <c r="A11340" s="144"/>
    </row>
    <row r="11341" spans="1:1">
      <c r="A11341" s="144"/>
    </row>
    <row r="11342" spans="1:1">
      <c r="A11342" s="144"/>
    </row>
    <row r="11343" spans="1:1">
      <c r="A11343" s="144"/>
    </row>
    <row r="11344" spans="1:1">
      <c r="A11344" s="144"/>
    </row>
    <row r="11345" spans="1:1">
      <c r="A11345" s="144"/>
    </row>
    <row r="11346" spans="1:1">
      <c r="A11346" s="144"/>
    </row>
    <row r="11347" spans="1:1">
      <c r="A11347" s="144"/>
    </row>
    <row r="11348" spans="1:1">
      <c r="A11348" s="144"/>
    </row>
    <row r="11349" spans="1:1">
      <c r="A11349" s="144"/>
    </row>
    <row r="11350" spans="1:1">
      <c r="A11350" s="144"/>
    </row>
    <row r="11351" spans="1:1">
      <c r="A11351" s="144"/>
    </row>
    <row r="11352" spans="1:1">
      <c r="A11352" s="144"/>
    </row>
    <row r="11353" spans="1:1">
      <c r="A11353" s="144"/>
    </row>
    <row r="11354" spans="1:1">
      <c r="A11354" s="144"/>
    </row>
    <row r="11355" spans="1:1">
      <c r="A11355" s="144"/>
    </row>
    <row r="11356" spans="1:1">
      <c r="A11356" s="144"/>
    </row>
    <row r="11357" spans="1:1">
      <c r="A11357" s="144"/>
    </row>
    <row r="11358" spans="1:1">
      <c r="A11358" s="144"/>
    </row>
    <row r="11359" spans="1:1">
      <c r="A11359" s="144"/>
    </row>
    <row r="11360" spans="1:1">
      <c r="A11360" s="144"/>
    </row>
    <row r="11361" spans="1:1">
      <c r="A11361" s="144"/>
    </row>
    <row r="11362" spans="1:1">
      <c r="A11362" s="144"/>
    </row>
    <row r="11363" spans="1:1">
      <c r="A11363" s="144"/>
    </row>
    <row r="11364" spans="1:1">
      <c r="A11364" s="144"/>
    </row>
    <row r="11365" spans="1:1">
      <c r="A11365" s="144"/>
    </row>
    <row r="11366" spans="1:1">
      <c r="A11366" s="144"/>
    </row>
    <row r="11367" spans="1:1">
      <c r="A11367" s="144"/>
    </row>
    <row r="11368" spans="1:1">
      <c r="A11368" s="144"/>
    </row>
    <row r="11369" spans="1:1">
      <c r="A11369" s="144"/>
    </row>
    <row r="11370" spans="1:1">
      <c r="A11370" s="144"/>
    </row>
    <row r="11371" spans="1:1">
      <c r="A11371" s="144"/>
    </row>
    <row r="11372" spans="1:1">
      <c r="A11372" s="144"/>
    </row>
    <row r="11373" spans="1:1">
      <c r="A11373" s="144"/>
    </row>
    <row r="11374" spans="1:1">
      <c r="A11374" s="144"/>
    </row>
    <row r="11375" spans="1:1">
      <c r="A11375" s="144"/>
    </row>
    <row r="11376" spans="1:1">
      <c r="A11376" s="144"/>
    </row>
    <row r="11377" spans="1:1">
      <c r="A11377" s="144"/>
    </row>
    <row r="11378" spans="1:1">
      <c r="A11378" s="144"/>
    </row>
    <row r="11379" spans="1:1">
      <c r="A11379" s="144"/>
    </row>
    <row r="11380" spans="1:1">
      <c r="A11380" s="144"/>
    </row>
    <row r="11381" spans="1:1">
      <c r="A11381" s="144"/>
    </row>
    <row r="11382" spans="1:1">
      <c r="A11382" s="144"/>
    </row>
    <row r="11383" spans="1:1">
      <c r="A11383" s="144"/>
    </row>
    <row r="11384" spans="1:1">
      <c r="A11384" s="144"/>
    </row>
    <row r="11385" spans="1:1">
      <c r="A11385" s="144"/>
    </row>
    <row r="11386" spans="1:1">
      <c r="A11386" s="144"/>
    </row>
    <row r="11387" spans="1:1">
      <c r="A11387" s="144"/>
    </row>
    <row r="11388" spans="1:1">
      <c r="A11388" s="144"/>
    </row>
    <row r="11389" spans="1:1">
      <c r="A11389" s="144"/>
    </row>
    <row r="11390" spans="1:1">
      <c r="A11390" s="144"/>
    </row>
    <row r="11391" spans="1:1">
      <c r="A11391" s="144"/>
    </row>
    <row r="11392" spans="1:1">
      <c r="A11392" s="144"/>
    </row>
    <row r="11393" spans="1:1">
      <c r="A11393" s="144"/>
    </row>
    <row r="11394" spans="1:1">
      <c r="A11394" s="144"/>
    </row>
    <row r="11395" spans="1:1">
      <c r="A11395" s="144"/>
    </row>
    <row r="11396" spans="1:1">
      <c r="A11396" s="144"/>
    </row>
    <row r="11397" spans="1:1">
      <c r="A11397" s="144"/>
    </row>
    <row r="11398" spans="1:1">
      <c r="A11398" s="144"/>
    </row>
    <row r="11399" spans="1:1">
      <c r="A11399" s="144"/>
    </row>
    <row r="11400" spans="1:1">
      <c r="A11400" s="144"/>
    </row>
    <row r="11401" spans="1:1">
      <c r="A11401" s="144"/>
    </row>
    <row r="11402" spans="1:1">
      <c r="A11402" s="144"/>
    </row>
    <row r="11403" spans="1:1">
      <c r="A11403" s="144"/>
    </row>
    <row r="11404" spans="1:1">
      <c r="A11404" s="144"/>
    </row>
    <row r="11405" spans="1:1">
      <c r="A11405" s="144"/>
    </row>
    <row r="11406" spans="1:1">
      <c r="A11406" s="144"/>
    </row>
    <row r="11407" spans="1:1">
      <c r="A11407" s="144"/>
    </row>
    <row r="11408" spans="1:1">
      <c r="A11408" s="144"/>
    </row>
    <row r="11409" spans="1:1">
      <c r="A11409" s="144"/>
    </row>
    <row r="11410" spans="1:1">
      <c r="A11410" s="144"/>
    </row>
    <row r="11411" spans="1:1">
      <c r="A11411" s="144"/>
    </row>
    <row r="11412" spans="1:1">
      <c r="A11412" s="144"/>
    </row>
    <row r="11413" spans="1:1">
      <c r="A11413" s="144"/>
    </row>
    <row r="11414" spans="1:1">
      <c r="A11414" s="144"/>
    </row>
    <row r="11415" spans="1:1">
      <c r="A11415" s="144"/>
    </row>
    <row r="11416" spans="1:1">
      <c r="A11416" s="144"/>
    </row>
    <row r="11417" spans="1:1">
      <c r="A11417" s="144"/>
    </row>
    <row r="11418" spans="1:1">
      <c r="A11418" s="144"/>
    </row>
    <row r="11419" spans="1:1">
      <c r="A11419" s="144"/>
    </row>
    <row r="11420" spans="1:1">
      <c r="A11420" s="144"/>
    </row>
    <row r="11421" spans="1:1">
      <c r="A11421" s="144"/>
    </row>
    <row r="11422" spans="1:1">
      <c r="A11422" s="144"/>
    </row>
    <row r="11423" spans="1:1">
      <c r="A11423" s="144"/>
    </row>
    <row r="11424" spans="1:1">
      <c r="A11424" s="144"/>
    </row>
    <row r="11425" spans="1:1">
      <c r="A11425" s="144"/>
    </row>
    <row r="11426" spans="1:1">
      <c r="A11426" s="144"/>
    </row>
    <row r="11427" spans="1:1">
      <c r="A11427" s="144"/>
    </row>
    <row r="11428" spans="1:1">
      <c r="A11428" s="144"/>
    </row>
    <row r="11429" spans="1:1">
      <c r="A11429" s="144"/>
    </row>
    <row r="11430" spans="1:1">
      <c r="A11430" s="144"/>
    </row>
    <row r="11431" spans="1:1">
      <c r="A11431" s="144"/>
    </row>
    <row r="11432" spans="1:1">
      <c r="A11432" s="144"/>
    </row>
    <row r="11433" spans="1:1">
      <c r="A11433" s="144"/>
    </row>
    <row r="11434" spans="1:1">
      <c r="A11434" s="144"/>
    </row>
    <row r="11435" spans="1:1">
      <c r="A11435" s="144"/>
    </row>
    <row r="11436" spans="1:1">
      <c r="A11436" s="144"/>
    </row>
    <row r="11437" spans="1:1">
      <c r="A11437" s="144"/>
    </row>
    <row r="11438" spans="1:1">
      <c r="A11438" s="144"/>
    </row>
    <row r="11439" spans="1:1">
      <c r="A11439" s="144"/>
    </row>
    <row r="11440" spans="1:1">
      <c r="A11440" s="144"/>
    </row>
    <row r="11441" spans="1:1">
      <c r="A11441" s="144"/>
    </row>
    <row r="11442" spans="1:1">
      <c r="A11442" s="144"/>
    </row>
    <row r="11443" spans="1:1">
      <c r="A11443" s="144"/>
    </row>
    <row r="11444" spans="1:1">
      <c r="A11444" s="144"/>
    </row>
    <row r="11445" spans="1:1">
      <c r="A11445" s="144"/>
    </row>
    <row r="11446" spans="1:1">
      <c r="A11446" s="144"/>
    </row>
    <row r="11447" spans="1:1">
      <c r="A11447" s="144"/>
    </row>
    <row r="11448" spans="1:1">
      <c r="A11448" s="144"/>
    </row>
    <row r="11449" spans="1:1">
      <c r="A11449" s="144"/>
    </row>
    <row r="11450" spans="1:1">
      <c r="A11450" s="144"/>
    </row>
    <row r="11451" spans="1:1">
      <c r="A11451" s="144"/>
    </row>
    <row r="11452" spans="1:1">
      <c r="A11452" s="144"/>
    </row>
    <row r="11453" spans="1:1">
      <c r="A11453" s="144"/>
    </row>
    <row r="11454" spans="1:1">
      <c r="A11454" s="144"/>
    </row>
    <row r="11455" spans="1:1">
      <c r="A11455" s="144"/>
    </row>
    <row r="11456" spans="1:1">
      <c r="A11456" s="144"/>
    </row>
    <row r="11457" spans="1:1">
      <c r="A11457" s="144"/>
    </row>
    <row r="11458" spans="1:1">
      <c r="A11458" s="144"/>
    </row>
    <row r="11459" spans="1:1">
      <c r="A11459" s="144"/>
    </row>
    <row r="11460" spans="1:1">
      <c r="A11460" s="144"/>
    </row>
    <row r="11461" spans="1:1">
      <c r="A11461" s="144"/>
    </row>
    <row r="11462" spans="1:1">
      <c r="A11462" s="144"/>
    </row>
    <row r="11463" spans="1:1">
      <c r="A11463" s="144"/>
    </row>
    <row r="11464" spans="1:1">
      <c r="A11464" s="144"/>
    </row>
    <row r="11465" spans="1:1">
      <c r="A11465" s="144"/>
    </row>
    <row r="11466" spans="1:1">
      <c r="A11466" s="144"/>
    </row>
    <row r="11467" spans="1:1">
      <c r="A11467" s="144"/>
    </row>
    <row r="11468" spans="1:1">
      <c r="A11468" s="144"/>
    </row>
    <row r="11469" spans="1:1">
      <c r="A11469" s="144"/>
    </row>
    <row r="11470" spans="1:1">
      <c r="A11470" s="144"/>
    </row>
    <row r="11471" spans="1:1">
      <c r="A11471" s="144"/>
    </row>
    <row r="11472" spans="1:1">
      <c r="A11472" s="144"/>
    </row>
    <row r="11473" spans="1:1">
      <c r="A11473" s="144"/>
    </row>
    <row r="11474" spans="1:1">
      <c r="A11474" s="144"/>
    </row>
    <row r="11475" spans="1:1">
      <c r="A11475" s="144"/>
    </row>
    <row r="11476" spans="1:1">
      <c r="A11476" s="144"/>
    </row>
    <row r="11477" spans="1:1">
      <c r="A11477" s="144"/>
    </row>
    <row r="11478" spans="1:1">
      <c r="A11478" s="144"/>
    </row>
    <row r="11479" spans="1:1">
      <c r="A11479" s="144"/>
    </row>
    <row r="11480" spans="1:1">
      <c r="A11480" s="144"/>
    </row>
    <row r="11481" spans="1:1">
      <c r="A11481" s="144"/>
    </row>
    <row r="11482" spans="1:1">
      <c r="A11482" s="144"/>
    </row>
    <row r="11483" spans="1:1">
      <c r="A11483" s="144"/>
    </row>
    <row r="11484" spans="1:1">
      <c r="A11484" s="144"/>
    </row>
    <row r="11485" spans="1:1">
      <c r="A11485" s="144"/>
    </row>
    <row r="11486" spans="1:1">
      <c r="A11486" s="144"/>
    </row>
    <row r="11487" spans="1:1">
      <c r="A11487" s="144"/>
    </row>
    <row r="11488" spans="1:1">
      <c r="A11488" s="144"/>
    </row>
    <row r="11489" spans="1:1">
      <c r="A11489" s="144"/>
    </row>
    <row r="11490" spans="1:1">
      <c r="A11490" s="144"/>
    </row>
    <row r="11491" spans="1:1">
      <c r="A11491" s="144"/>
    </row>
    <row r="11492" spans="1:1">
      <c r="A11492" s="144"/>
    </row>
    <row r="11493" spans="1:1">
      <c r="A11493" s="144"/>
    </row>
    <row r="11494" spans="1:1">
      <c r="A11494" s="144"/>
    </row>
    <row r="11495" spans="1:1">
      <c r="A11495" s="144"/>
    </row>
    <row r="11496" spans="1:1">
      <c r="A11496" s="144"/>
    </row>
    <row r="11497" spans="1:1">
      <c r="A11497" s="144"/>
    </row>
    <row r="11498" spans="1:1">
      <c r="A11498" s="144"/>
    </row>
    <row r="11499" spans="1:1">
      <c r="A11499" s="144"/>
    </row>
    <row r="11500" spans="1:1">
      <c r="A11500" s="144"/>
    </row>
    <row r="11501" spans="1:1">
      <c r="A11501" s="144"/>
    </row>
    <row r="11502" spans="1:1">
      <c r="A11502" s="144"/>
    </row>
    <row r="11503" spans="1:1">
      <c r="A11503" s="144"/>
    </row>
    <row r="11504" spans="1:1">
      <c r="A11504" s="144"/>
    </row>
    <row r="11505" spans="1:1">
      <c r="A11505" s="144"/>
    </row>
    <row r="11506" spans="1:1">
      <c r="A11506" s="144"/>
    </row>
    <row r="11507" spans="1:1">
      <c r="A11507" s="144"/>
    </row>
    <row r="11508" spans="1:1">
      <c r="A11508" s="144"/>
    </row>
    <row r="11509" spans="1:1">
      <c r="A11509" s="144"/>
    </row>
    <row r="11510" spans="1:1">
      <c r="A11510" s="144"/>
    </row>
    <row r="11511" spans="1:1">
      <c r="A11511" s="144"/>
    </row>
    <row r="11512" spans="1:1">
      <c r="A11512" s="144"/>
    </row>
    <row r="11513" spans="1:1">
      <c r="A11513" s="144"/>
    </row>
    <row r="11514" spans="1:1">
      <c r="A11514" s="144"/>
    </row>
    <row r="11515" spans="1:1">
      <c r="A11515" s="144"/>
    </row>
    <row r="11516" spans="1:1">
      <c r="A11516" s="144"/>
    </row>
    <row r="11517" spans="1:1">
      <c r="A11517" s="144"/>
    </row>
    <row r="11518" spans="1:1">
      <c r="A11518" s="144"/>
    </row>
    <row r="11519" spans="1:1">
      <c r="A11519" s="144"/>
    </row>
    <row r="11520" spans="1:1">
      <c r="A11520" s="144"/>
    </row>
    <row r="11521" spans="1:1">
      <c r="A11521" s="144"/>
    </row>
    <row r="11522" spans="1:1">
      <c r="A11522" s="144"/>
    </row>
    <row r="11523" spans="1:1">
      <c r="A11523" s="144"/>
    </row>
    <row r="11524" spans="1:1">
      <c r="A11524" s="144"/>
    </row>
    <row r="11525" spans="1:1">
      <c r="A11525" s="144"/>
    </row>
    <row r="11526" spans="1:1">
      <c r="A11526" s="144"/>
    </row>
    <row r="11527" spans="1:1">
      <c r="A11527" s="144"/>
    </row>
    <row r="11528" spans="1:1">
      <c r="A11528" s="144"/>
    </row>
    <row r="11529" spans="1:1">
      <c r="A11529" s="144"/>
    </row>
    <row r="11530" spans="1:1">
      <c r="A11530" s="144"/>
    </row>
    <row r="11531" spans="1:1">
      <c r="A11531" s="144"/>
    </row>
    <row r="11532" spans="1:1">
      <c r="A11532" s="144"/>
    </row>
    <row r="11533" spans="1:1">
      <c r="A11533" s="144"/>
    </row>
    <row r="11534" spans="1:1">
      <c r="A11534" s="144"/>
    </row>
    <row r="11535" spans="1:1">
      <c r="A11535" s="144"/>
    </row>
    <row r="11536" spans="1:1">
      <c r="A11536" s="144"/>
    </row>
    <row r="11537" spans="1:1">
      <c r="A11537" s="144"/>
    </row>
    <row r="11538" spans="1:1">
      <c r="A11538" s="144"/>
    </row>
    <row r="11539" spans="1:1">
      <c r="A11539" s="144"/>
    </row>
    <row r="11540" spans="1:1">
      <c r="A11540" s="144"/>
    </row>
    <row r="11541" spans="1:1">
      <c r="A11541" s="144"/>
    </row>
    <row r="11542" spans="1:1">
      <c r="A11542" s="144"/>
    </row>
    <row r="11543" spans="1:1">
      <c r="A11543" s="144"/>
    </row>
    <row r="11544" spans="1:1">
      <c r="A11544" s="144"/>
    </row>
    <row r="11545" spans="1:1">
      <c r="A11545" s="144"/>
    </row>
    <row r="11546" spans="1:1">
      <c r="A11546" s="144"/>
    </row>
    <row r="11547" spans="1:1">
      <c r="A11547" s="144"/>
    </row>
    <row r="11548" spans="1:1">
      <c r="A11548" s="144"/>
    </row>
    <row r="11549" spans="1:1">
      <c r="A11549" s="144"/>
    </row>
    <row r="11550" spans="1:1">
      <c r="A11550" s="144"/>
    </row>
    <row r="11551" spans="1:1">
      <c r="A11551" s="144"/>
    </row>
    <row r="11552" spans="1:1">
      <c r="A11552" s="144"/>
    </row>
    <row r="11553" spans="1:1">
      <c r="A11553" s="144"/>
    </row>
    <row r="11554" spans="1:1">
      <c r="A11554" s="144"/>
    </row>
    <row r="11555" spans="1:1">
      <c r="A11555" s="144"/>
    </row>
    <row r="11556" spans="1:1">
      <c r="A11556" s="144"/>
    </row>
    <row r="11557" spans="1:1">
      <c r="A11557" s="144"/>
    </row>
    <row r="11558" spans="1:1">
      <c r="A11558" s="144"/>
    </row>
    <row r="11559" spans="1:1">
      <c r="A11559" s="144"/>
    </row>
    <row r="11560" spans="1:1">
      <c r="A11560" s="144"/>
    </row>
    <row r="11561" spans="1:1">
      <c r="A11561" s="144"/>
    </row>
    <row r="11562" spans="1:1">
      <c r="A11562" s="144"/>
    </row>
    <row r="11563" spans="1:1">
      <c r="A11563" s="144"/>
    </row>
    <row r="11564" spans="1:1">
      <c r="A11564" s="144"/>
    </row>
    <row r="11565" spans="1:1">
      <c r="A11565" s="144"/>
    </row>
    <row r="11566" spans="1:1">
      <c r="A11566" s="144"/>
    </row>
    <row r="11567" spans="1:1">
      <c r="A11567" s="144"/>
    </row>
    <row r="11568" spans="1:1">
      <c r="A11568" s="144"/>
    </row>
    <row r="11569" spans="1:1">
      <c r="A11569" s="144"/>
    </row>
    <row r="11570" spans="1:1">
      <c r="A11570" s="144"/>
    </row>
    <row r="11571" spans="1:1">
      <c r="A11571" s="144"/>
    </row>
    <row r="11572" spans="1:1">
      <c r="A11572" s="144"/>
    </row>
    <row r="11573" spans="1:1">
      <c r="A11573" s="144"/>
    </row>
    <row r="11574" spans="1:1">
      <c r="A11574" s="144"/>
    </row>
    <row r="11575" spans="1:1">
      <c r="A11575" s="144"/>
    </row>
    <row r="11576" spans="1:1">
      <c r="A11576" s="144"/>
    </row>
    <row r="11577" spans="1:1">
      <c r="A11577" s="144"/>
    </row>
    <row r="11578" spans="1:1">
      <c r="A11578" s="144"/>
    </row>
    <row r="11579" spans="1:1">
      <c r="A11579" s="144"/>
    </row>
    <row r="11580" spans="1:1">
      <c r="A11580" s="144"/>
    </row>
    <row r="11581" spans="1:1">
      <c r="A11581" s="144"/>
    </row>
    <row r="11582" spans="1:1">
      <c r="A11582" s="144"/>
    </row>
    <row r="11583" spans="1:1">
      <c r="A11583" s="144"/>
    </row>
    <row r="11584" spans="1:1">
      <c r="A11584" s="144"/>
    </row>
    <row r="11585" spans="1:1">
      <c r="A11585" s="144"/>
    </row>
    <row r="11586" spans="1:1">
      <c r="A11586" s="144"/>
    </row>
    <row r="11587" spans="1:1">
      <c r="A11587" s="144"/>
    </row>
    <row r="11588" spans="1:1">
      <c r="A11588" s="144"/>
    </row>
    <row r="11589" spans="1:1">
      <c r="A11589" s="144"/>
    </row>
    <row r="11590" spans="1:1">
      <c r="A11590" s="144"/>
    </row>
    <row r="11591" spans="1:1">
      <c r="A11591" s="144"/>
    </row>
    <row r="11592" spans="1:1">
      <c r="A11592" s="144"/>
    </row>
    <row r="11593" spans="1:1">
      <c r="A11593" s="144"/>
    </row>
    <row r="11594" spans="1:1">
      <c r="A11594" s="144"/>
    </row>
    <row r="11595" spans="1:1">
      <c r="A11595" s="144"/>
    </row>
    <row r="11596" spans="1:1">
      <c r="A11596" s="144"/>
    </row>
    <row r="11597" spans="1:1">
      <c r="A11597" s="144"/>
    </row>
    <row r="11598" spans="1:1">
      <c r="A11598" s="144"/>
    </row>
    <row r="11599" spans="1:1">
      <c r="A11599" s="144"/>
    </row>
    <row r="11600" spans="1:1">
      <c r="A11600" s="144"/>
    </row>
    <row r="11601" spans="1:1">
      <c r="A11601" s="144"/>
    </row>
    <row r="11602" spans="1:1">
      <c r="A11602" s="144"/>
    </row>
    <row r="11603" spans="1:1">
      <c r="A11603" s="144"/>
    </row>
    <row r="11604" spans="1:1">
      <c r="A11604" s="144"/>
    </row>
    <row r="11605" spans="1:1">
      <c r="A11605" s="144"/>
    </row>
    <row r="11606" spans="1:1">
      <c r="A11606" s="144"/>
    </row>
    <row r="11607" spans="1:1">
      <c r="A11607" s="144"/>
    </row>
    <row r="11608" spans="1:1">
      <c r="A11608" s="144"/>
    </row>
    <row r="11609" spans="1:1">
      <c r="A11609" s="144"/>
    </row>
    <row r="11610" spans="1:1">
      <c r="A11610" s="144"/>
    </row>
    <row r="11611" spans="1:1">
      <c r="A11611" s="144"/>
    </row>
    <row r="11612" spans="1:1">
      <c r="A11612" s="144"/>
    </row>
    <row r="11613" spans="1:1">
      <c r="A11613" s="144"/>
    </row>
    <row r="11614" spans="1:1">
      <c r="A11614" s="144"/>
    </row>
    <row r="11615" spans="1:1">
      <c r="A11615" s="144"/>
    </row>
    <row r="11616" spans="1:1">
      <c r="A11616" s="144"/>
    </row>
    <row r="11617" spans="1:1">
      <c r="A11617" s="144"/>
    </row>
    <row r="11618" spans="1:1">
      <c r="A11618" s="144"/>
    </row>
    <row r="11619" spans="1:1">
      <c r="A11619" s="144"/>
    </row>
    <row r="11620" spans="1:1">
      <c r="A11620" s="144"/>
    </row>
    <row r="11621" spans="1:1">
      <c r="A11621" s="144"/>
    </row>
    <row r="11622" spans="1:1">
      <c r="A11622" s="144"/>
    </row>
    <row r="11623" spans="1:1">
      <c r="A11623" s="144"/>
    </row>
    <row r="11624" spans="1:1">
      <c r="A11624" s="144"/>
    </row>
    <row r="11625" spans="1:1">
      <c r="A11625" s="144"/>
    </row>
    <row r="11626" spans="1:1">
      <c r="A11626" s="144"/>
    </row>
    <row r="11627" spans="1:1">
      <c r="A11627" s="144"/>
    </row>
    <row r="11628" spans="1:1">
      <c r="A11628" s="144"/>
    </row>
    <row r="11629" spans="1:1">
      <c r="A11629" s="144"/>
    </row>
    <row r="11630" spans="1:1">
      <c r="A11630" s="144"/>
    </row>
    <row r="11631" spans="1:1">
      <c r="A11631" s="144"/>
    </row>
    <row r="11632" spans="1:1">
      <c r="A11632" s="144"/>
    </row>
    <row r="11633" spans="1:1">
      <c r="A11633" s="144"/>
    </row>
    <row r="11634" spans="1:1">
      <c r="A11634" s="144"/>
    </row>
    <row r="11635" spans="1:1">
      <c r="A11635" s="144"/>
    </row>
    <row r="11636" spans="1:1">
      <c r="A11636" s="144"/>
    </row>
    <row r="11637" spans="1:1">
      <c r="A11637" s="144"/>
    </row>
    <row r="11638" spans="1:1">
      <c r="A11638" s="144"/>
    </row>
    <row r="11639" spans="1:1">
      <c r="A11639" s="144"/>
    </row>
    <row r="11640" spans="1:1">
      <c r="A11640" s="144"/>
    </row>
    <row r="11641" spans="1:1">
      <c r="A11641" s="144"/>
    </row>
    <row r="11642" spans="1:1">
      <c r="A11642" s="144"/>
    </row>
    <row r="11643" spans="1:1">
      <c r="A11643" s="144"/>
    </row>
    <row r="11644" spans="1:1">
      <c r="A11644" s="144"/>
    </row>
    <row r="11645" spans="1:1">
      <c r="A11645" s="144"/>
    </row>
    <row r="11646" spans="1:1">
      <c r="A11646" s="144"/>
    </row>
    <row r="11647" spans="1:1">
      <c r="A11647" s="144"/>
    </row>
    <row r="11648" spans="1:1">
      <c r="A11648" s="144"/>
    </row>
    <row r="11649" spans="1:1">
      <c r="A11649" s="144"/>
    </row>
    <row r="11650" spans="1:1">
      <c r="A11650" s="144"/>
    </row>
    <row r="11651" spans="1:1">
      <c r="A11651" s="144"/>
    </row>
    <row r="11652" spans="1:1">
      <c r="A11652" s="144"/>
    </row>
    <row r="11653" spans="1:1">
      <c r="A11653" s="144"/>
    </row>
    <row r="11654" spans="1:1">
      <c r="A11654" s="144"/>
    </row>
    <row r="11655" spans="1:1">
      <c r="A11655" s="144"/>
    </row>
    <row r="11656" spans="1:1">
      <c r="A11656" s="144"/>
    </row>
    <row r="11657" spans="1:1">
      <c r="A11657" s="144"/>
    </row>
    <row r="11658" spans="1:1">
      <c r="A11658" s="144"/>
    </row>
    <row r="11659" spans="1:1">
      <c r="A11659" s="144"/>
    </row>
    <row r="11660" spans="1:1">
      <c r="A11660" s="144"/>
    </row>
    <row r="11661" spans="1:1">
      <c r="A11661" s="144"/>
    </row>
    <row r="11662" spans="1:1">
      <c r="A11662" s="144"/>
    </row>
    <row r="11663" spans="1:1">
      <c r="A11663" s="144"/>
    </row>
    <row r="11664" spans="1:1">
      <c r="A11664" s="144"/>
    </row>
    <row r="11665" spans="1:1">
      <c r="A11665" s="144"/>
    </row>
    <row r="11666" spans="1:1">
      <c r="A11666" s="144"/>
    </row>
    <row r="11667" spans="1:1">
      <c r="A11667" s="144"/>
    </row>
    <row r="11668" spans="1:1">
      <c r="A11668" s="144"/>
    </row>
    <row r="11669" spans="1:1">
      <c r="A11669" s="144"/>
    </row>
    <row r="11670" spans="1:1">
      <c r="A11670" s="144"/>
    </row>
    <row r="11671" spans="1:1">
      <c r="A11671" s="144"/>
    </row>
    <row r="11672" spans="1:1">
      <c r="A11672" s="144"/>
    </row>
    <row r="11673" spans="1:1">
      <c r="A11673" s="144"/>
    </row>
    <row r="11674" spans="1:1">
      <c r="A11674" s="144"/>
    </row>
    <row r="11675" spans="1:1">
      <c r="A11675" s="144"/>
    </row>
    <row r="11676" spans="1:1">
      <c r="A11676" s="144"/>
    </row>
    <row r="11677" spans="1:1">
      <c r="A11677" s="144"/>
    </row>
    <row r="11678" spans="1:1">
      <c r="A11678" s="144"/>
    </row>
    <row r="11679" spans="1:1">
      <c r="A11679" s="144"/>
    </row>
    <row r="11680" spans="1:1">
      <c r="A11680" s="144"/>
    </row>
    <row r="11681" spans="1:1">
      <c r="A11681" s="144"/>
    </row>
    <row r="11682" spans="1:1">
      <c r="A11682" s="144"/>
    </row>
    <row r="11683" spans="1:1">
      <c r="A11683" s="144"/>
    </row>
    <row r="11684" spans="1:1">
      <c r="A11684" s="144"/>
    </row>
    <row r="11685" spans="1:1">
      <c r="A11685" s="144"/>
    </row>
    <row r="11686" spans="1:1">
      <c r="A11686" s="144"/>
    </row>
    <row r="11687" spans="1:1">
      <c r="A11687" s="144"/>
    </row>
    <row r="11688" spans="1:1">
      <c r="A11688" s="144"/>
    </row>
    <row r="11689" spans="1:1">
      <c r="A11689" s="144"/>
    </row>
    <row r="11690" spans="1:1">
      <c r="A11690" s="144"/>
    </row>
    <row r="11691" spans="1:1">
      <c r="A11691" s="144"/>
    </row>
    <row r="11692" spans="1:1">
      <c r="A11692" s="144"/>
    </row>
    <row r="11693" spans="1:1">
      <c r="A11693" s="144"/>
    </row>
    <row r="11694" spans="1:1">
      <c r="A11694" s="144"/>
    </row>
    <row r="11695" spans="1:1">
      <c r="A11695" s="144"/>
    </row>
    <row r="11696" spans="1:1">
      <c r="A11696" s="144"/>
    </row>
    <row r="11697" spans="1:1">
      <c r="A11697" s="144"/>
    </row>
    <row r="11698" spans="1:1">
      <c r="A11698" s="144"/>
    </row>
    <row r="11699" spans="1:1">
      <c r="A11699" s="144"/>
    </row>
    <row r="11700" spans="1:1">
      <c r="A11700" s="144"/>
    </row>
    <row r="11701" spans="1:1">
      <c r="A11701" s="144"/>
    </row>
    <row r="11702" spans="1:1">
      <c r="A11702" s="144"/>
    </row>
    <row r="11703" spans="1:1">
      <c r="A11703" s="144"/>
    </row>
    <row r="11704" spans="1:1">
      <c r="A11704" s="144"/>
    </row>
    <row r="11705" spans="1:1">
      <c r="A11705" s="144"/>
    </row>
    <row r="11706" spans="1:1">
      <c r="A11706" s="144"/>
    </row>
    <row r="11707" spans="1:1">
      <c r="A11707" s="144"/>
    </row>
    <row r="11708" spans="1:1">
      <c r="A11708" s="144"/>
    </row>
    <row r="11709" spans="1:1">
      <c r="A11709" s="144"/>
    </row>
    <row r="11710" spans="1:1">
      <c r="A11710" s="144"/>
    </row>
    <row r="11711" spans="1:1">
      <c r="A11711" s="144"/>
    </row>
    <row r="11712" spans="1:1">
      <c r="A11712" s="144"/>
    </row>
    <row r="11713" spans="1:1">
      <c r="A11713" s="144"/>
    </row>
    <row r="11714" spans="1:1">
      <c r="A11714" s="144"/>
    </row>
    <row r="11715" spans="1:1">
      <c r="A11715" s="144"/>
    </row>
    <row r="11716" spans="1:1">
      <c r="A11716" s="144"/>
    </row>
    <row r="11717" spans="1:1">
      <c r="A11717" s="144"/>
    </row>
    <row r="11718" spans="1:1">
      <c r="A11718" s="144"/>
    </row>
    <row r="11719" spans="1:1">
      <c r="A11719" s="144"/>
    </row>
    <row r="11720" spans="1:1">
      <c r="A11720" s="144"/>
    </row>
    <row r="11721" spans="1:1">
      <c r="A11721" s="144"/>
    </row>
    <row r="11722" spans="1:1">
      <c r="A11722" s="144"/>
    </row>
    <row r="11723" spans="1:1">
      <c r="A11723" s="144"/>
    </row>
    <row r="11724" spans="1:1">
      <c r="A11724" s="144"/>
    </row>
    <row r="11725" spans="1:1">
      <c r="A11725" s="144"/>
    </row>
    <row r="11726" spans="1:1">
      <c r="A11726" s="144"/>
    </row>
    <row r="11727" spans="1:1">
      <c r="A11727" s="144"/>
    </row>
    <row r="11728" spans="1:1">
      <c r="A11728" s="144"/>
    </row>
    <row r="11729" spans="1:1">
      <c r="A11729" s="144"/>
    </row>
    <row r="11730" spans="1:1">
      <c r="A11730" s="144"/>
    </row>
    <row r="11731" spans="1:1">
      <c r="A11731" s="144"/>
    </row>
    <row r="11732" spans="1:1">
      <c r="A11732" s="144"/>
    </row>
    <row r="11733" spans="1:1">
      <c r="A11733" s="144"/>
    </row>
    <row r="11734" spans="1:1">
      <c r="A11734" s="144"/>
    </row>
    <row r="11735" spans="1:1">
      <c r="A11735" s="144"/>
    </row>
    <row r="11736" spans="1:1">
      <c r="A11736" s="144"/>
    </row>
    <row r="11737" spans="1:1">
      <c r="A11737" s="144"/>
    </row>
    <row r="11738" spans="1:1">
      <c r="A11738" s="144"/>
    </row>
    <row r="11739" spans="1:1">
      <c r="A11739" s="144"/>
    </row>
    <row r="11740" spans="1:1">
      <c r="A11740" s="144"/>
    </row>
    <row r="11741" spans="1:1">
      <c r="A11741" s="144"/>
    </row>
    <row r="11742" spans="1:1">
      <c r="A11742" s="144"/>
    </row>
    <row r="11743" spans="1:1">
      <c r="A11743" s="144"/>
    </row>
    <row r="11744" spans="1:1">
      <c r="A11744" s="144"/>
    </row>
    <row r="11745" spans="1:1">
      <c r="A11745" s="144"/>
    </row>
    <row r="11746" spans="1:1">
      <c r="A11746" s="144"/>
    </row>
    <row r="11747" spans="1:1">
      <c r="A11747" s="144"/>
    </row>
    <row r="11748" spans="1:1">
      <c r="A11748" s="144"/>
    </row>
    <row r="11749" spans="1:1">
      <c r="A11749" s="144"/>
    </row>
    <row r="11750" spans="1:1">
      <c r="A11750" s="144"/>
    </row>
    <row r="11751" spans="1:1">
      <c r="A11751" s="144"/>
    </row>
    <row r="11752" spans="1:1">
      <c r="A11752" s="144"/>
    </row>
    <row r="11753" spans="1:1">
      <c r="A11753" s="144"/>
    </row>
    <row r="11754" spans="1:1">
      <c r="A11754" s="144"/>
    </row>
    <row r="11755" spans="1:1">
      <c r="A11755" s="144"/>
    </row>
    <row r="11756" spans="1:1">
      <c r="A11756" s="144"/>
    </row>
    <row r="11757" spans="1:1">
      <c r="A11757" s="144"/>
    </row>
    <row r="11758" spans="1:1">
      <c r="A11758" s="144"/>
    </row>
    <row r="11759" spans="1:1">
      <c r="A11759" s="144"/>
    </row>
    <row r="11760" spans="1:1">
      <c r="A11760" s="144"/>
    </row>
    <row r="11761" spans="1:1">
      <c r="A11761" s="144"/>
    </row>
    <row r="11762" spans="1:1">
      <c r="A11762" s="144"/>
    </row>
    <row r="11763" spans="1:1">
      <c r="A11763" s="144"/>
    </row>
    <row r="11764" spans="1:1">
      <c r="A11764" s="144"/>
    </row>
    <row r="11765" spans="1:1">
      <c r="A11765" s="144"/>
    </row>
    <row r="11766" spans="1:1">
      <c r="A11766" s="144"/>
    </row>
    <row r="11767" spans="1:1">
      <c r="A11767" s="144"/>
    </row>
    <row r="11768" spans="1:1">
      <c r="A11768" s="144"/>
    </row>
    <row r="11769" spans="1:1">
      <c r="A11769" s="144"/>
    </row>
    <row r="11770" spans="1:1">
      <c r="A11770" s="144"/>
    </row>
    <row r="11771" spans="1:1">
      <c r="A11771" s="144"/>
    </row>
    <row r="11772" spans="1:1">
      <c r="A11772" s="144"/>
    </row>
    <row r="11773" spans="1:1">
      <c r="A11773" s="144"/>
    </row>
    <row r="11774" spans="1:1">
      <c r="A11774" s="144"/>
    </row>
    <row r="11775" spans="1:1">
      <c r="A11775" s="144"/>
    </row>
    <row r="11776" spans="1:1">
      <c r="A11776" s="144"/>
    </row>
    <row r="11777" spans="1:1">
      <c r="A11777" s="144"/>
    </row>
    <row r="11778" spans="1:1">
      <c r="A11778" s="144"/>
    </row>
    <row r="11779" spans="1:1">
      <c r="A11779" s="144"/>
    </row>
    <row r="11780" spans="1:1">
      <c r="A11780" s="144"/>
    </row>
    <row r="11781" spans="1:1">
      <c r="A11781" s="144"/>
    </row>
    <row r="11782" spans="1:1">
      <c r="A11782" s="144"/>
    </row>
    <row r="11783" spans="1:1">
      <c r="A11783" s="144"/>
    </row>
    <row r="11784" spans="1:1">
      <c r="A11784" s="144"/>
    </row>
    <row r="11785" spans="1:1">
      <c r="A11785" s="144"/>
    </row>
    <row r="11786" spans="1:1">
      <c r="A11786" s="144"/>
    </row>
    <row r="11787" spans="1:1">
      <c r="A11787" s="144"/>
    </row>
    <row r="11788" spans="1:1">
      <c r="A11788" s="144"/>
    </row>
    <row r="11789" spans="1:1">
      <c r="A11789" s="144"/>
    </row>
    <row r="11790" spans="1:1">
      <c r="A11790" s="144"/>
    </row>
    <row r="11791" spans="1:1">
      <c r="A11791" s="144"/>
    </row>
    <row r="11792" spans="1:1">
      <c r="A11792" s="144"/>
    </row>
    <row r="11793" spans="1:1">
      <c r="A11793" s="144"/>
    </row>
    <row r="11794" spans="1:1">
      <c r="A11794" s="144"/>
    </row>
    <row r="11795" spans="1:1">
      <c r="A11795" s="144"/>
    </row>
    <row r="11796" spans="1:1">
      <c r="A11796" s="144"/>
    </row>
    <row r="11797" spans="1:1">
      <c r="A11797" s="144"/>
    </row>
    <row r="11798" spans="1:1">
      <c r="A11798" s="144"/>
    </row>
    <row r="11799" spans="1:1">
      <c r="A11799" s="144"/>
    </row>
    <row r="11800" spans="1:1">
      <c r="A11800" s="144"/>
    </row>
    <row r="11801" spans="1:1">
      <c r="A11801" s="144"/>
    </row>
    <row r="11802" spans="1:1">
      <c r="A11802" s="144"/>
    </row>
    <row r="11803" spans="1:1">
      <c r="A11803" s="144"/>
    </row>
    <row r="11804" spans="1:1">
      <c r="A11804" s="144"/>
    </row>
    <row r="11805" spans="1:1">
      <c r="A11805" s="144"/>
    </row>
    <row r="11806" spans="1:1">
      <c r="A11806" s="144"/>
    </row>
    <row r="11807" spans="1:1">
      <c r="A11807" s="144"/>
    </row>
    <row r="11808" spans="1:1">
      <c r="A11808" s="144"/>
    </row>
    <row r="11809" spans="1:1">
      <c r="A11809" s="144"/>
    </row>
    <row r="11810" spans="1:1">
      <c r="A11810" s="144"/>
    </row>
    <row r="11811" spans="1:1">
      <c r="A11811" s="144"/>
    </row>
    <row r="11812" spans="1:1">
      <c r="A11812" s="144"/>
    </row>
    <row r="11813" spans="1:1">
      <c r="A11813" s="144"/>
    </row>
    <row r="11814" spans="1:1">
      <c r="A11814" s="144"/>
    </row>
    <row r="11815" spans="1:1">
      <c r="A11815" s="144"/>
    </row>
    <row r="11816" spans="1:1">
      <c r="A11816" s="144"/>
    </row>
    <row r="11817" spans="1:1">
      <c r="A11817" s="144"/>
    </row>
    <row r="11818" spans="1:1">
      <c r="A11818" s="144"/>
    </row>
    <row r="11819" spans="1:1">
      <c r="A11819" s="144"/>
    </row>
    <row r="11820" spans="1:1">
      <c r="A11820" s="144"/>
    </row>
    <row r="11821" spans="1:1">
      <c r="A11821" s="144"/>
    </row>
    <row r="11822" spans="1:1">
      <c r="A11822" s="144"/>
    </row>
    <row r="11823" spans="1:1">
      <c r="A11823" s="144"/>
    </row>
    <row r="11824" spans="1:1">
      <c r="A11824" s="144"/>
    </row>
    <row r="11825" spans="1:1">
      <c r="A11825" s="144"/>
    </row>
    <row r="11826" spans="1:1">
      <c r="A11826" s="144"/>
    </row>
    <row r="11827" spans="1:1">
      <c r="A11827" s="144"/>
    </row>
    <row r="11828" spans="1:1">
      <c r="A11828" s="144"/>
    </row>
    <row r="11829" spans="1:1">
      <c r="A11829" s="144"/>
    </row>
    <row r="11830" spans="1:1">
      <c r="A11830" s="144"/>
    </row>
    <row r="11831" spans="1:1">
      <c r="A11831" s="144"/>
    </row>
    <row r="11832" spans="1:1">
      <c r="A11832" s="144"/>
    </row>
    <row r="11833" spans="1:1">
      <c r="A11833" s="144"/>
    </row>
    <row r="11834" spans="1:1">
      <c r="A11834" s="144"/>
    </row>
    <row r="11835" spans="1:1">
      <c r="A11835" s="144"/>
    </row>
    <row r="11836" spans="1:1">
      <c r="A11836" s="144"/>
    </row>
    <row r="11837" spans="1:1">
      <c r="A11837" s="144"/>
    </row>
    <row r="11838" spans="1:1">
      <c r="A11838" s="144"/>
    </row>
    <row r="11839" spans="1:1">
      <c r="A11839" s="144"/>
    </row>
    <row r="11840" spans="1:1">
      <c r="A11840" s="144"/>
    </row>
    <row r="11841" spans="1:1">
      <c r="A11841" s="144"/>
    </row>
    <row r="11842" spans="1:1">
      <c r="A11842" s="144"/>
    </row>
    <row r="11843" spans="1:1">
      <c r="A11843" s="144"/>
    </row>
    <row r="11844" spans="1:1">
      <c r="A11844" s="144"/>
    </row>
    <row r="11845" spans="1:1">
      <c r="A11845" s="144"/>
    </row>
    <row r="11846" spans="1:1">
      <c r="A11846" s="144"/>
    </row>
    <row r="11847" spans="1:1">
      <c r="A11847" s="144"/>
    </row>
    <row r="11848" spans="1:1">
      <c r="A11848" s="144"/>
    </row>
    <row r="11849" spans="1:1">
      <c r="A11849" s="144"/>
    </row>
    <row r="11850" spans="1:1">
      <c r="A11850" s="144"/>
    </row>
    <row r="11851" spans="1:1">
      <c r="A11851" s="144"/>
    </row>
    <row r="11852" spans="1:1">
      <c r="A11852" s="144"/>
    </row>
    <row r="11853" spans="1:1">
      <c r="A11853" s="144"/>
    </row>
    <row r="11854" spans="1:1">
      <c r="A11854" s="144"/>
    </row>
    <row r="11855" spans="1:1">
      <c r="A11855" s="144"/>
    </row>
    <row r="11856" spans="1:1">
      <c r="A11856" s="144"/>
    </row>
    <row r="11857" spans="1:1">
      <c r="A11857" s="144"/>
    </row>
    <row r="11858" spans="1:1">
      <c r="A11858" s="144"/>
    </row>
    <row r="11859" spans="1:1">
      <c r="A11859" s="144"/>
    </row>
    <row r="11860" spans="1:1">
      <c r="A11860" s="144"/>
    </row>
    <row r="11861" spans="1:1">
      <c r="A11861" s="144"/>
    </row>
    <row r="11862" spans="1:1">
      <c r="A11862" s="144"/>
    </row>
    <row r="11863" spans="1:1">
      <c r="A11863" s="144"/>
    </row>
    <row r="11864" spans="1:1">
      <c r="A11864" s="144"/>
    </row>
    <row r="11865" spans="1:1">
      <c r="A11865" s="144"/>
    </row>
    <row r="11866" spans="1:1">
      <c r="A11866" s="144"/>
    </row>
    <row r="11867" spans="1:1">
      <c r="A11867" s="144"/>
    </row>
    <row r="11868" spans="1:1">
      <c r="A11868" s="144"/>
    </row>
    <row r="11869" spans="1:1">
      <c r="A11869" s="144"/>
    </row>
    <row r="11870" spans="1:1">
      <c r="A11870" s="144"/>
    </row>
    <row r="11871" spans="1:1">
      <c r="A11871" s="144"/>
    </row>
    <row r="11872" spans="1:1">
      <c r="A11872" s="144"/>
    </row>
    <row r="11873" spans="1:1">
      <c r="A11873" s="144"/>
    </row>
    <row r="11874" spans="1:1">
      <c r="A11874" s="144"/>
    </row>
    <row r="11875" spans="1:1">
      <c r="A11875" s="144"/>
    </row>
    <row r="11876" spans="1:1">
      <c r="A11876" s="144"/>
    </row>
    <row r="11877" spans="1:1">
      <c r="A11877" s="144"/>
    </row>
    <row r="11878" spans="1:1">
      <c r="A11878" s="144"/>
    </row>
    <row r="11879" spans="1:1">
      <c r="A11879" s="144"/>
    </row>
    <row r="11880" spans="1:1">
      <c r="A11880" s="144"/>
    </row>
    <row r="11881" spans="1:1">
      <c r="A11881" s="144"/>
    </row>
    <row r="11882" spans="1:1">
      <c r="A11882" s="144"/>
    </row>
    <row r="11883" spans="1:1">
      <c r="A11883" s="144"/>
    </row>
    <row r="11884" spans="1:1">
      <c r="A11884" s="144"/>
    </row>
    <row r="11885" spans="1:1">
      <c r="A11885" s="144"/>
    </row>
    <row r="11886" spans="1:1">
      <c r="A11886" s="144"/>
    </row>
    <row r="11887" spans="1:1">
      <c r="A11887" s="144"/>
    </row>
    <row r="11888" spans="1:1">
      <c r="A11888" s="144"/>
    </row>
    <row r="11889" spans="1:1">
      <c r="A11889" s="144"/>
    </row>
    <row r="11890" spans="1:1">
      <c r="A11890" s="144"/>
    </row>
    <row r="11891" spans="1:1">
      <c r="A11891" s="144"/>
    </row>
    <row r="11892" spans="1:1">
      <c r="A11892" s="144"/>
    </row>
    <row r="11893" spans="1:1">
      <c r="A11893" s="144"/>
    </row>
    <row r="11894" spans="1:1">
      <c r="A11894" s="144"/>
    </row>
    <row r="11895" spans="1:1">
      <c r="A11895" s="144"/>
    </row>
    <row r="11896" spans="1:1">
      <c r="A11896" s="144"/>
    </row>
    <row r="11897" spans="1:1">
      <c r="A11897" s="144"/>
    </row>
    <row r="11898" spans="1:1">
      <c r="A11898" s="144"/>
    </row>
    <row r="11899" spans="1:1">
      <c r="A11899" s="144"/>
    </row>
    <row r="11900" spans="1:1">
      <c r="A11900" s="144"/>
    </row>
    <row r="11901" spans="1:1">
      <c r="A11901" s="144"/>
    </row>
    <row r="11902" spans="1:1">
      <c r="A11902" s="144"/>
    </row>
    <row r="11903" spans="1:1">
      <c r="A11903" s="144"/>
    </row>
    <row r="11904" spans="1:1">
      <c r="A11904" s="144"/>
    </row>
    <row r="11905" spans="1:1">
      <c r="A11905" s="144"/>
    </row>
    <row r="11906" spans="1:1">
      <c r="A11906" s="144"/>
    </row>
    <row r="11907" spans="1:1">
      <c r="A11907" s="144"/>
    </row>
    <row r="11908" spans="1:1">
      <c r="A11908" s="144"/>
    </row>
    <row r="11909" spans="1:1">
      <c r="A11909" s="144"/>
    </row>
    <row r="11910" spans="1:1">
      <c r="A11910" s="144"/>
    </row>
    <row r="11911" spans="1:1">
      <c r="A11911" s="144"/>
    </row>
    <row r="11912" spans="1:1">
      <c r="A11912" s="144"/>
    </row>
    <row r="11913" spans="1:1">
      <c r="A11913" s="144"/>
    </row>
    <row r="11914" spans="1:1">
      <c r="A11914" s="144"/>
    </row>
    <row r="11915" spans="1:1">
      <c r="A11915" s="144"/>
    </row>
    <row r="11916" spans="1:1">
      <c r="A11916" s="144"/>
    </row>
    <row r="11917" spans="1:1">
      <c r="A11917" s="144"/>
    </row>
    <row r="11918" spans="1:1">
      <c r="A11918" s="144"/>
    </row>
    <row r="11919" spans="1:1">
      <c r="A11919" s="144"/>
    </row>
    <row r="11920" spans="1:1">
      <c r="A11920" s="144"/>
    </row>
    <row r="11921" spans="1:1">
      <c r="A11921" s="144"/>
    </row>
    <row r="11922" spans="1:1">
      <c r="A11922" s="144"/>
    </row>
    <row r="11923" spans="1:1">
      <c r="A11923" s="144"/>
    </row>
    <row r="11924" spans="1:1">
      <c r="A11924" s="144"/>
    </row>
    <row r="11925" spans="1:1">
      <c r="A11925" s="144"/>
    </row>
    <row r="11926" spans="1:1">
      <c r="A11926" s="144"/>
    </row>
    <row r="11927" spans="1:1">
      <c r="A11927" s="144"/>
    </row>
    <row r="11928" spans="1:1">
      <c r="A11928" s="144"/>
    </row>
    <row r="11929" spans="1:1">
      <c r="A11929" s="144"/>
    </row>
    <row r="11930" spans="1:1">
      <c r="A11930" s="144"/>
    </row>
    <row r="11931" spans="1:1">
      <c r="A11931" s="144"/>
    </row>
    <row r="11932" spans="1:1">
      <c r="A11932" s="144"/>
    </row>
    <row r="11933" spans="1:1">
      <c r="A11933" s="144"/>
    </row>
    <row r="11934" spans="1:1">
      <c r="A11934" s="144"/>
    </row>
    <row r="11935" spans="1:1">
      <c r="A11935" s="144"/>
    </row>
    <row r="11936" spans="1:1">
      <c r="A11936" s="144"/>
    </row>
    <row r="11937" spans="1:1">
      <c r="A11937" s="144"/>
    </row>
    <row r="11938" spans="1:1">
      <c r="A11938" s="144"/>
    </row>
    <row r="11939" spans="1:1">
      <c r="A11939" s="144"/>
    </row>
    <row r="11940" spans="1:1">
      <c r="A11940" s="144"/>
    </row>
    <row r="11941" spans="1:1">
      <c r="A11941" s="144"/>
    </row>
    <row r="11942" spans="1:1">
      <c r="A11942" s="144"/>
    </row>
    <row r="11943" spans="1:1">
      <c r="A11943" s="144"/>
    </row>
    <row r="11944" spans="1:1">
      <c r="A11944" s="144"/>
    </row>
    <row r="11945" spans="1:1">
      <c r="A11945" s="144"/>
    </row>
    <row r="11946" spans="1:1">
      <c r="A11946" s="144"/>
    </row>
    <row r="11947" spans="1:1">
      <c r="A11947" s="144"/>
    </row>
    <row r="11948" spans="1:1">
      <c r="A11948" s="144"/>
    </row>
    <row r="11949" spans="1:1">
      <c r="A11949" s="144"/>
    </row>
    <row r="11950" spans="1:1">
      <c r="A11950" s="144"/>
    </row>
    <row r="11951" spans="1:1">
      <c r="A11951" s="144"/>
    </row>
    <row r="11952" spans="1:1">
      <c r="A11952" s="144"/>
    </row>
    <row r="11953" spans="1:1">
      <c r="A11953" s="144"/>
    </row>
    <row r="11954" spans="1:1">
      <c r="A11954" s="144"/>
    </row>
    <row r="11955" spans="1:1">
      <c r="A11955" s="144"/>
    </row>
    <row r="11956" spans="1:1">
      <c r="A11956" s="144"/>
    </row>
    <row r="11957" spans="1:1">
      <c r="A11957" s="144"/>
    </row>
    <row r="11958" spans="1:1">
      <c r="A11958" s="144"/>
    </row>
    <row r="11959" spans="1:1">
      <c r="A11959" s="144"/>
    </row>
    <row r="11960" spans="1:1">
      <c r="A11960" s="144"/>
    </row>
    <row r="11961" spans="1:1">
      <c r="A11961" s="144"/>
    </row>
    <row r="11962" spans="1:1">
      <c r="A11962" s="144"/>
    </row>
    <row r="11963" spans="1:1">
      <c r="A11963" s="144"/>
    </row>
    <row r="11964" spans="1:1">
      <c r="A11964" s="144"/>
    </row>
    <row r="11965" spans="1:1">
      <c r="A11965" s="144"/>
    </row>
    <row r="11966" spans="1:1">
      <c r="A11966" s="144"/>
    </row>
    <row r="11967" spans="1:1">
      <c r="A11967" s="144"/>
    </row>
    <row r="11968" spans="1:1">
      <c r="A11968" s="144"/>
    </row>
    <row r="11969" spans="1:1">
      <c r="A11969" s="144"/>
    </row>
    <row r="11970" spans="1:1">
      <c r="A11970" s="144"/>
    </row>
    <row r="11971" spans="1:1">
      <c r="A11971" s="144"/>
    </row>
    <row r="11972" spans="1:1">
      <c r="A11972" s="144"/>
    </row>
    <row r="11973" spans="1:1">
      <c r="A11973" s="144"/>
    </row>
    <row r="11974" spans="1:1">
      <c r="A11974" s="144"/>
    </row>
    <row r="11975" spans="1:1">
      <c r="A11975" s="144"/>
    </row>
    <row r="11976" spans="1:1">
      <c r="A11976" s="144"/>
    </row>
    <row r="11977" spans="1:1">
      <c r="A11977" s="144"/>
    </row>
    <row r="11978" spans="1:1">
      <c r="A11978" s="144"/>
    </row>
    <row r="11979" spans="1:1">
      <c r="A11979" s="144"/>
    </row>
    <row r="11980" spans="1:1">
      <c r="A11980" s="144"/>
    </row>
    <row r="11981" spans="1:1">
      <c r="A11981" s="144"/>
    </row>
    <row r="11982" spans="1:1">
      <c r="A11982" s="144"/>
    </row>
    <row r="11983" spans="1:1">
      <c r="A11983" s="144"/>
    </row>
    <row r="11984" spans="1:1">
      <c r="A11984" s="144"/>
    </row>
    <row r="11985" spans="1:1">
      <c r="A11985" s="144"/>
    </row>
    <row r="11986" spans="1:1">
      <c r="A11986" s="144"/>
    </row>
    <row r="11987" spans="1:1">
      <c r="A11987" s="144"/>
    </row>
    <row r="11988" spans="1:1">
      <c r="A11988" s="144"/>
    </row>
    <row r="11989" spans="1:1">
      <c r="A11989" s="144"/>
    </row>
    <row r="11990" spans="1:1">
      <c r="A11990" s="144"/>
    </row>
    <row r="11991" spans="1:1">
      <c r="A11991" s="144"/>
    </row>
    <row r="11992" spans="1:1">
      <c r="A11992" s="144"/>
    </row>
    <row r="11993" spans="1:1">
      <c r="A11993" s="144"/>
    </row>
    <row r="11994" spans="1:1">
      <c r="A11994" s="144"/>
    </row>
    <row r="11995" spans="1:1">
      <c r="A11995" s="144"/>
    </row>
    <row r="11996" spans="1:1">
      <c r="A11996" s="144"/>
    </row>
    <row r="11997" spans="1:1">
      <c r="A11997" s="144"/>
    </row>
    <row r="11998" spans="1:1">
      <c r="A11998" s="144"/>
    </row>
    <row r="11999" spans="1:1">
      <c r="A11999" s="144"/>
    </row>
    <row r="12000" spans="1:1">
      <c r="A12000" s="144"/>
    </row>
    <row r="12001" spans="1:1">
      <c r="A12001" s="144"/>
    </row>
    <row r="12002" spans="1:1">
      <c r="A12002" s="144"/>
    </row>
    <row r="12003" spans="1:1">
      <c r="A12003" s="144"/>
    </row>
    <row r="12004" spans="1:1">
      <c r="A12004" s="144"/>
    </row>
    <row r="12005" spans="1:1">
      <c r="A12005" s="144"/>
    </row>
    <row r="12006" spans="1:1">
      <c r="A12006" s="144"/>
    </row>
    <row r="12007" spans="1:1">
      <c r="A12007" s="144"/>
    </row>
    <row r="12008" spans="1:1">
      <c r="A12008" s="144"/>
    </row>
    <row r="12009" spans="1:1">
      <c r="A12009" s="144"/>
    </row>
    <row r="12010" spans="1:1">
      <c r="A12010" s="144"/>
    </row>
    <row r="12011" spans="1:1">
      <c r="A12011" s="144"/>
    </row>
    <row r="12012" spans="1:1">
      <c r="A12012" s="144"/>
    </row>
    <row r="12013" spans="1:1">
      <c r="A12013" s="144"/>
    </row>
    <row r="12014" spans="1:1">
      <c r="A12014" s="144"/>
    </row>
    <row r="12015" spans="1:1">
      <c r="A12015" s="144"/>
    </row>
    <row r="12016" spans="1:1">
      <c r="A12016" s="144"/>
    </row>
    <row r="12017" spans="1:1">
      <c r="A12017" s="144"/>
    </row>
    <row r="12018" spans="1:1">
      <c r="A12018" s="144"/>
    </row>
    <row r="12019" spans="1:1">
      <c r="A12019" s="144"/>
    </row>
    <row r="12020" spans="1:1">
      <c r="A12020" s="144"/>
    </row>
    <row r="12021" spans="1:1">
      <c r="A12021" s="144"/>
    </row>
    <row r="12022" spans="1:1">
      <c r="A12022" s="144"/>
    </row>
    <row r="12023" spans="1:1">
      <c r="A12023" s="144"/>
    </row>
    <row r="12024" spans="1:1">
      <c r="A12024" s="144"/>
    </row>
    <row r="12025" spans="1:1">
      <c r="A12025" s="144"/>
    </row>
    <row r="12026" spans="1:1">
      <c r="A12026" s="144"/>
    </row>
    <row r="12027" spans="1:1">
      <c r="A12027" s="144"/>
    </row>
    <row r="12028" spans="1:1">
      <c r="A12028" s="144"/>
    </row>
    <row r="12029" spans="1:1">
      <c r="A12029" s="144"/>
    </row>
    <row r="12030" spans="1:1">
      <c r="A12030" s="144"/>
    </row>
    <row r="12031" spans="1:1">
      <c r="A12031" s="144"/>
    </row>
    <row r="12032" spans="1:1">
      <c r="A12032" s="144"/>
    </row>
    <row r="12033" spans="1:1">
      <c r="A12033" s="144"/>
    </row>
    <row r="12034" spans="1:1">
      <c r="A12034" s="144"/>
    </row>
    <row r="12035" spans="1:1">
      <c r="A12035" s="144"/>
    </row>
    <row r="12036" spans="1:1">
      <c r="A12036" s="144"/>
    </row>
    <row r="12037" spans="1:1">
      <c r="A12037" s="144"/>
    </row>
    <row r="12038" spans="1:1">
      <c r="A12038" s="144"/>
    </row>
    <row r="12039" spans="1:1">
      <c r="A12039" s="144"/>
    </row>
    <row r="12040" spans="1:1">
      <c r="A12040" s="144"/>
    </row>
    <row r="12041" spans="1:1">
      <c r="A12041" s="144"/>
    </row>
    <row r="12042" spans="1:1">
      <c r="A12042" s="144"/>
    </row>
    <row r="12043" spans="1:1">
      <c r="A12043" s="144"/>
    </row>
    <row r="12044" spans="1:1">
      <c r="A12044" s="144"/>
    </row>
    <row r="12045" spans="1:1">
      <c r="A12045" s="144"/>
    </row>
    <row r="12046" spans="1:1">
      <c r="A12046" s="144"/>
    </row>
    <row r="12047" spans="1:1">
      <c r="A12047" s="144"/>
    </row>
    <row r="12048" spans="1:1">
      <c r="A12048" s="144"/>
    </row>
    <row r="12049" spans="1:1">
      <c r="A12049" s="144"/>
    </row>
    <row r="12050" spans="1:1">
      <c r="A12050" s="144"/>
    </row>
    <row r="12051" spans="1:1">
      <c r="A12051" s="144"/>
    </row>
    <row r="12052" spans="1:1">
      <c r="A12052" s="144"/>
    </row>
    <row r="12053" spans="1:1">
      <c r="A12053" s="144"/>
    </row>
    <row r="12054" spans="1:1">
      <c r="A12054" s="144"/>
    </row>
    <row r="12055" spans="1:1">
      <c r="A12055" s="144"/>
    </row>
    <row r="12056" spans="1:1">
      <c r="A12056" s="144"/>
    </row>
    <row r="12057" spans="1:1">
      <c r="A12057" s="144"/>
    </row>
    <row r="12058" spans="1:1">
      <c r="A12058" s="144"/>
    </row>
    <row r="12059" spans="1:1">
      <c r="A12059" s="144"/>
    </row>
    <row r="12060" spans="1:1">
      <c r="A12060" s="144"/>
    </row>
    <row r="12061" spans="1:1">
      <c r="A12061" s="144"/>
    </row>
    <row r="12062" spans="1:1">
      <c r="A12062" s="144"/>
    </row>
    <row r="12063" spans="1:1">
      <c r="A12063" s="144"/>
    </row>
    <row r="12064" spans="1:1">
      <c r="A12064" s="144"/>
    </row>
    <row r="12065" spans="1:1">
      <c r="A12065" s="144"/>
    </row>
    <row r="12066" spans="1:1">
      <c r="A12066" s="144"/>
    </row>
    <row r="12067" spans="1:1">
      <c r="A12067" s="144"/>
    </row>
    <row r="12068" spans="1:1">
      <c r="A12068" s="144"/>
    </row>
    <row r="12069" spans="1:1">
      <c r="A12069" s="144"/>
    </row>
    <row r="12070" spans="1:1">
      <c r="A12070" s="144"/>
    </row>
    <row r="12071" spans="1:1">
      <c r="A12071" s="144"/>
    </row>
    <row r="12072" spans="1:1">
      <c r="A12072" s="144"/>
    </row>
    <row r="12073" spans="1:1">
      <c r="A12073" s="144"/>
    </row>
    <row r="12074" spans="1:1">
      <c r="A12074" s="144"/>
    </row>
    <row r="12075" spans="1:1">
      <c r="A12075" s="144"/>
    </row>
    <row r="12076" spans="1:1">
      <c r="A12076" s="144"/>
    </row>
    <row r="12077" spans="1:1">
      <c r="A12077" s="144"/>
    </row>
    <row r="12078" spans="1:1">
      <c r="A12078" s="144"/>
    </row>
    <row r="12079" spans="1:1">
      <c r="A12079" s="144"/>
    </row>
    <row r="12080" spans="1:1">
      <c r="A12080" s="144"/>
    </row>
    <row r="12081" spans="1:1">
      <c r="A12081" s="144"/>
    </row>
    <row r="12082" spans="1:1">
      <c r="A12082" s="144"/>
    </row>
    <row r="12083" spans="1:1">
      <c r="A12083" s="144"/>
    </row>
    <row r="12084" spans="1:1">
      <c r="A12084" s="144"/>
    </row>
    <row r="12085" spans="1:1">
      <c r="A12085" s="144"/>
    </row>
    <row r="12086" spans="1:1">
      <c r="A12086" s="144"/>
    </row>
    <row r="12087" spans="1:1">
      <c r="A12087" s="144"/>
    </row>
    <row r="12088" spans="1:1">
      <c r="A12088" s="144"/>
    </row>
    <row r="12089" spans="1:1">
      <c r="A12089" s="144"/>
    </row>
    <row r="12090" spans="1:1">
      <c r="A12090" s="144"/>
    </row>
    <row r="12091" spans="1:1">
      <c r="A12091" s="144"/>
    </row>
    <row r="12092" spans="1:1">
      <c r="A12092" s="144"/>
    </row>
    <row r="12093" spans="1:1">
      <c r="A12093" s="144"/>
    </row>
    <row r="12094" spans="1:1">
      <c r="A12094" s="144"/>
    </row>
    <row r="12095" spans="1:1">
      <c r="A12095" s="144"/>
    </row>
    <row r="12096" spans="1:1">
      <c r="A12096" s="144"/>
    </row>
    <row r="12097" spans="1:1">
      <c r="A12097" s="144"/>
    </row>
    <row r="12098" spans="1:1">
      <c r="A12098" s="144"/>
    </row>
    <row r="12099" spans="1:1">
      <c r="A12099" s="144"/>
    </row>
    <row r="12100" spans="1:1">
      <c r="A12100" s="144"/>
    </row>
    <row r="12101" spans="1:1">
      <c r="A12101" s="144"/>
    </row>
    <row r="12102" spans="1:1">
      <c r="A12102" s="144"/>
    </row>
    <row r="12103" spans="1:1">
      <c r="A12103" s="144"/>
    </row>
    <row r="12104" spans="1:1">
      <c r="A12104" s="144"/>
    </row>
    <row r="12105" spans="1:1">
      <c r="A12105" s="144"/>
    </row>
    <row r="12106" spans="1:1">
      <c r="A12106" s="144"/>
    </row>
    <row r="12107" spans="1:1">
      <c r="A12107" s="144"/>
    </row>
    <row r="12108" spans="1:1">
      <c r="A12108" s="144"/>
    </row>
    <row r="12109" spans="1:1">
      <c r="A12109" s="144"/>
    </row>
    <row r="12110" spans="1:1">
      <c r="A12110" s="144"/>
    </row>
    <row r="12111" spans="1:1">
      <c r="A12111" s="144"/>
    </row>
    <row r="12112" spans="1:1">
      <c r="A12112" s="144"/>
    </row>
    <row r="12113" spans="1:1">
      <c r="A12113" s="144"/>
    </row>
    <row r="12114" spans="1:1">
      <c r="A12114" s="144"/>
    </row>
    <row r="12115" spans="1:1">
      <c r="A12115" s="144"/>
    </row>
    <row r="12116" spans="1:1">
      <c r="A12116" s="144"/>
    </row>
    <row r="12117" spans="1:1">
      <c r="A12117" s="144"/>
    </row>
    <row r="12118" spans="1:1">
      <c r="A12118" s="144"/>
    </row>
    <row r="12119" spans="1:1">
      <c r="A12119" s="144"/>
    </row>
    <row r="12120" spans="1:1">
      <c r="A12120" s="144"/>
    </row>
    <row r="12121" spans="1:1">
      <c r="A12121" s="144"/>
    </row>
    <row r="12122" spans="1:1">
      <c r="A12122" s="144"/>
    </row>
    <row r="12123" spans="1:1">
      <c r="A12123" s="144"/>
    </row>
    <row r="12124" spans="1:1">
      <c r="A12124" s="144"/>
    </row>
    <row r="12125" spans="1:1">
      <c r="A12125" s="144"/>
    </row>
    <row r="12126" spans="1:1">
      <c r="A12126" s="144"/>
    </row>
    <row r="12127" spans="1:1">
      <c r="A12127" s="144"/>
    </row>
    <row r="12128" spans="1:1">
      <c r="A12128" s="144"/>
    </row>
    <row r="12129" spans="1:1">
      <c r="A12129" s="144"/>
    </row>
    <row r="12130" spans="1:1">
      <c r="A12130" s="144"/>
    </row>
    <row r="12131" spans="1:1">
      <c r="A12131" s="144"/>
    </row>
    <row r="12132" spans="1:1">
      <c r="A12132" s="144"/>
    </row>
    <row r="12133" spans="1:1">
      <c r="A12133" s="144"/>
    </row>
    <row r="12134" spans="1:1">
      <c r="A12134" s="144"/>
    </row>
    <row r="12135" spans="1:1">
      <c r="A12135" s="144"/>
    </row>
    <row r="12136" spans="1:1">
      <c r="A12136" s="144"/>
    </row>
    <row r="12137" spans="1:1">
      <c r="A12137" s="144"/>
    </row>
    <row r="12138" spans="1:1">
      <c r="A12138" s="144"/>
    </row>
    <row r="12139" spans="1:1">
      <c r="A12139" s="144"/>
    </row>
    <row r="12140" spans="1:1">
      <c r="A12140" s="144"/>
    </row>
    <row r="12141" spans="1:1">
      <c r="A12141" s="144"/>
    </row>
    <row r="12142" spans="1:1">
      <c r="A12142" s="144"/>
    </row>
    <row r="12143" spans="1:1">
      <c r="A12143" s="144"/>
    </row>
    <row r="12144" spans="1:1">
      <c r="A12144" s="144"/>
    </row>
    <row r="12145" spans="1:1">
      <c r="A12145" s="144"/>
    </row>
    <row r="12146" spans="1:1">
      <c r="A12146" s="144"/>
    </row>
    <row r="12147" spans="1:1">
      <c r="A12147" s="144"/>
    </row>
    <row r="12148" spans="1:1">
      <c r="A12148" s="144"/>
    </row>
    <row r="12149" spans="1:1">
      <c r="A12149" s="144"/>
    </row>
    <row r="12150" spans="1:1">
      <c r="A12150" s="144"/>
    </row>
    <row r="12151" spans="1:1">
      <c r="A12151" s="144"/>
    </row>
    <row r="12152" spans="1:1">
      <c r="A12152" s="144"/>
    </row>
    <row r="12153" spans="1:1">
      <c r="A12153" s="144"/>
    </row>
    <row r="12154" spans="1:1">
      <c r="A12154" s="144"/>
    </row>
    <row r="12155" spans="1:1">
      <c r="A12155" s="144"/>
    </row>
    <row r="12156" spans="1:1">
      <c r="A12156" s="144"/>
    </row>
    <row r="12157" spans="1:1">
      <c r="A12157" s="144"/>
    </row>
    <row r="12158" spans="1:1">
      <c r="A12158" s="144"/>
    </row>
    <row r="12159" spans="1:1">
      <c r="A12159" s="144"/>
    </row>
    <row r="12160" spans="1:1">
      <c r="A12160" s="144"/>
    </row>
    <row r="12161" spans="1:1">
      <c r="A12161" s="144"/>
    </row>
    <row r="12162" spans="1:1">
      <c r="A12162" s="144"/>
    </row>
    <row r="12163" spans="1:1">
      <c r="A12163" s="144"/>
    </row>
    <row r="12164" spans="1:1">
      <c r="A12164" s="144"/>
    </row>
    <row r="12165" spans="1:1">
      <c r="A12165" s="144"/>
    </row>
    <row r="12166" spans="1:1">
      <c r="A12166" s="144"/>
    </row>
    <row r="12167" spans="1:1">
      <c r="A12167" s="144"/>
    </row>
    <row r="12168" spans="1:1">
      <c r="A12168" s="144"/>
    </row>
    <row r="12169" spans="1:1">
      <c r="A12169" s="144"/>
    </row>
    <row r="12170" spans="1:1">
      <c r="A12170" s="144"/>
    </row>
    <row r="12171" spans="1:1">
      <c r="A12171" s="144"/>
    </row>
    <row r="12172" spans="1:1">
      <c r="A12172" s="144"/>
    </row>
    <row r="12173" spans="1:1">
      <c r="A12173" s="144"/>
    </row>
    <row r="12174" spans="1:1">
      <c r="A12174" s="144"/>
    </row>
    <row r="12175" spans="1:1">
      <c r="A12175" s="144"/>
    </row>
    <row r="12176" spans="1:1">
      <c r="A12176" s="144"/>
    </row>
    <row r="12177" spans="1:1">
      <c r="A12177" s="144"/>
    </row>
    <row r="12178" spans="1:1">
      <c r="A12178" s="144"/>
    </row>
    <row r="12179" spans="1:1">
      <c r="A12179" s="144"/>
    </row>
    <row r="12180" spans="1:1">
      <c r="A12180" s="144"/>
    </row>
    <row r="12181" spans="1:1">
      <c r="A12181" s="144"/>
    </row>
    <row r="12182" spans="1:1">
      <c r="A12182" s="144"/>
    </row>
    <row r="12183" spans="1:1">
      <c r="A12183" s="144"/>
    </row>
    <row r="12184" spans="1:1">
      <c r="A12184" s="144"/>
    </row>
    <row r="12185" spans="1:1">
      <c r="A12185" s="144"/>
    </row>
    <row r="12186" spans="1:1">
      <c r="A12186" s="144"/>
    </row>
    <row r="12187" spans="1:1">
      <c r="A12187" s="144"/>
    </row>
    <row r="12188" spans="1:1">
      <c r="A12188" s="144"/>
    </row>
    <row r="12189" spans="1:1">
      <c r="A12189" s="144"/>
    </row>
    <row r="12190" spans="1:1">
      <c r="A12190" s="144"/>
    </row>
    <row r="12191" spans="1:1">
      <c r="A12191" s="144"/>
    </row>
    <row r="12192" spans="1:1">
      <c r="A12192" s="144"/>
    </row>
    <row r="12193" spans="1:1">
      <c r="A12193" s="144"/>
    </row>
    <row r="12194" spans="1:1">
      <c r="A12194" s="144"/>
    </row>
    <row r="12195" spans="1:1">
      <c r="A12195" s="144"/>
    </row>
    <row r="12196" spans="1:1">
      <c r="A12196" s="144"/>
    </row>
    <row r="12197" spans="1:1">
      <c r="A12197" s="144"/>
    </row>
    <row r="12198" spans="1:1">
      <c r="A12198" s="144"/>
    </row>
    <row r="12199" spans="1:1">
      <c r="A12199" s="144"/>
    </row>
    <row r="12200" spans="1:1">
      <c r="A12200" s="144"/>
    </row>
    <row r="12201" spans="1:1">
      <c r="A12201" s="144"/>
    </row>
    <row r="12202" spans="1:1">
      <c r="A12202" s="144"/>
    </row>
    <row r="12203" spans="1:1">
      <c r="A12203" s="144"/>
    </row>
    <row r="12204" spans="1:1">
      <c r="A12204" s="144"/>
    </row>
    <row r="12205" spans="1:1">
      <c r="A12205" s="144"/>
    </row>
    <row r="12206" spans="1:1">
      <c r="A12206" s="144"/>
    </row>
    <row r="12207" spans="1:1">
      <c r="A12207" s="144"/>
    </row>
    <row r="12208" spans="1:1">
      <c r="A12208" s="144"/>
    </row>
    <row r="12209" spans="1:1">
      <c r="A12209" s="144"/>
    </row>
    <row r="12210" spans="1:1">
      <c r="A12210" s="144"/>
    </row>
    <row r="12211" spans="1:1">
      <c r="A12211" s="144"/>
    </row>
    <row r="12212" spans="1:1">
      <c r="A12212" s="144"/>
    </row>
    <row r="12213" spans="1:1">
      <c r="A12213" s="144"/>
    </row>
    <row r="12214" spans="1:1">
      <c r="A12214" s="144"/>
    </row>
    <row r="12215" spans="1:1">
      <c r="A12215" s="144"/>
    </row>
    <row r="12216" spans="1:1">
      <c r="A12216" s="144"/>
    </row>
    <row r="12217" spans="1:1">
      <c r="A12217" s="144"/>
    </row>
    <row r="12218" spans="1:1">
      <c r="A12218" s="144"/>
    </row>
    <row r="12219" spans="1:1">
      <c r="A12219" s="144"/>
    </row>
    <row r="12220" spans="1:1">
      <c r="A12220" s="144"/>
    </row>
    <row r="12221" spans="1:1">
      <c r="A12221" s="144"/>
    </row>
    <row r="12222" spans="1:1">
      <c r="A12222" s="144"/>
    </row>
    <row r="12223" spans="1:1">
      <c r="A12223" s="144"/>
    </row>
    <row r="12224" spans="1:1">
      <c r="A12224" s="144"/>
    </row>
    <row r="12225" spans="1:1">
      <c r="A12225" s="144"/>
    </row>
    <row r="12226" spans="1:1">
      <c r="A12226" s="144"/>
    </row>
    <row r="12227" spans="1:1">
      <c r="A12227" s="144"/>
    </row>
    <row r="12228" spans="1:1">
      <c r="A12228" s="144"/>
    </row>
    <row r="12229" spans="1:1">
      <c r="A12229" s="144"/>
    </row>
    <row r="12230" spans="1:1">
      <c r="A12230" s="144"/>
    </row>
    <row r="12231" spans="1:1">
      <c r="A12231" s="144"/>
    </row>
    <row r="12232" spans="1:1">
      <c r="A12232" s="144"/>
    </row>
    <row r="12233" spans="1:1">
      <c r="A12233" s="144"/>
    </row>
    <row r="12234" spans="1:1">
      <c r="A12234" s="144"/>
    </row>
    <row r="12235" spans="1:1">
      <c r="A12235" s="144"/>
    </row>
    <row r="12236" spans="1:1">
      <c r="A12236" s="144"/>
    </row>
    <row r="12237" spans="1:1">
      <c r="A12237" s="144"/>
    </row>
    <row r="12238" spans="1:1">
      <c r="A12238" s="144"/>
    </row>
    <row r="12239" spans="1:1">
      <c r="A12239" s="144"/>
    </row>
    <row r="12240" spans="1:1">
      <c r="A12240" s="144"/>
    </row>
    <row r="12241" spans="1:1">
      <c r="A12241" s="144"/>
    </row>
    <row r="12242" spans="1:1">
      <c r="A12242" s="144"/>
    </row>
    <row r="12243" spans="1:1">
      <c r="A12243" s="144"/>
    </row>
    <row r="12244" spans="1:1">
      <c r="A12244" s="144"/>
    </row>
    <row r="12245" spans="1:1">
      <c r="A12245" s="144"/>
    </row>
    <row r="12246" spans="1:1">
      <c r="A12246" s="144"/>
    </row>
    <row r="12247" spans="1:1">
      <c r="A12247" s="144"/>
    </row>
    <row r="12248" spans="1:1">
      <c r="A12248" s="144"/>
    </row>
    <row r="12249" spans="1:1">
      <c r="A12249" s="144"/>
    </row>
    <row r="12250" spans="1:1">
      <c r="A12250" s="144"/>
    </row>
    <row r="12251" spans="1:1">
      <c r="A12251" s="144"/>
    </row>
    <row r="12252" spans="1:1">
      <c r="A12252" s="144"/>
    </row>
    <row r="12253" spans="1:1">
      <c r="A12253" s="144"/>
    </row>
    <row r="12254" spans="1:1">
      <c r="A12254" s="144"/>
    </row>
    <row r="12255" spans="1:1">
      <c r="A12255" s="144"/>
    </row>
    <row r="12256" spans="1:1">
      <c r="A12256" s="144"/>
    </row>
    <row r="12257" spans="1:1">
      <c r="A12257" s="144"/>
    </row>
    <row r="12258" spans="1:1">
      <c r="A12258" s="144"/>
    </row>
    <row r="12259" spans="1:1">
      <c r="A12259" s="144"/>
    </row>
    <row r="12260" spans="1:1">
      <c r="A12260" s="144"/>
    </row>
    <row r="12261" spans="1:1">
      <c r="A12261" s="144"/>
    </row>
    <row r="12262" spans="1:1">
      <c r="A12262" s="144"/>
    </row>
    <row r="12263" spans="1:1">
      <c r="A12263" s="144"/>
    </row>
    <row r="12264" spans="1:1">
      <c r="A12264" s="144"/>
    </row>
    <row r="12265" spans="1:1">
      <c r="A12265" s="144"/>
    </row>
    <row r="12266" spans="1:1">
      <c r="A12266" s="144"/>
    </row>
    <row r="12267" spans="1:1">
      <c r="A12267" s="144"/>
    </row>
    <row r="12268" spans="1:1">
      <c r="A12268" s="144"/>
    </row>
    <row r="12269" spans="1:1">
      <c r="A12269" s="144"/>
    </row>
    <row r="12270" spans="1:1">
      <c r="A12270" s="144"/>
    </row>
    <row r="12271" spans="1:1">
      <c r="A12271" s="144"/>
    </row>
    <row r="12272" spans="1:1">
      <c r="A12272" s="144"/>
    </row>
    <row r="12273" spans="1:1">
      <c r="A12273" s="144"/>
    </row>
    <row r="12274" spans="1:1">
      <c r="A12274" s="144"/>
    </row>
    <row r="12275" spans="1:1">
      <c r="A12275" s="144"/>
    </row>
    <row r="12276" spans="1:1">
      <c r="A12276" s="144"/>
    </row>
    <row r="12277" spans="1:1">
      <c r="A12277" s="144"/>
    </row>
    <row r="12278" spans="1:1">
      <c r="A12278" s="144"/>
    </row>
    <row r="12279" spans="1:1">
      <c r="A12279" s="144"/>
    </row>
    <row r="12280" spans="1:1">
      <c r="A12280" s="144"/>
    </row>
    <row r="12281" spans="1:1">
      <c r="A12281" s="144"/>
    </row>
    <row r="12282" spans="1:1">
      <c r="A12282" s="144"/>
    </row>
    <row r="12283" spans="1:1">
      <c r="A12283" s="144"/>
    </row>
    <row r="12284" spans="1:1">
      <c r="A12284" s="144"/>
    </row>
    <row r="12285" spans="1:1">
      <c r="A12285" s="144"/>
    </row>
    <row r="12286" spans="1:1">
      <c r="A12286" s="144"/>
    </row>
    <row r="12287" spans="1:1">
      <c r="A12287" s="144"/>
    </row>
    <row r="12288" spans="1:1">
      <c r="A12288" s="144"/>
    </row>
    <row r="12289" spans="1:1">
      <c r="A12289" s="144"/>
    </row>
    <row r="12290" spans="1:1">
      <c r="A12290" s="144"/>
    </row>
    <row r="12291" spans="1:1">
      <c r="A12291" s="144"/>
    </row>
    <row r="12292" spans="1:1">
      <c r="A12292" s="144"/>
    </row>
    <row r="12293" spans="1:1">
      <c r="A12293" s="144"/>
    </row>
    <row r="12294" spans="1:1">
      <c r="A12294" s="144"/>
    </row>
    <row r="12295" spans="1:1">
      <c r="A12295" s="144"/>
    </row>
    <row r="12296" spans="1:1">
      <c r="A12296" s="144"/>
    </row>
    <row r="12297" spans="1:1">
      <c r="A12297" s="144"/>
    </row>
    <row r="12298" spans="1:1">
      <c r="A12298" s="144"/>
    </row>
    <row r="12299" spans="1:1">
      <c r="A12299" s="144"/>
    </row>
    <row r="12300" spans="1:1">
      <c r="A12300" s="144"/>
    </row>
    <row r="12301" spans="1:1">
      <c r="A12301" s="144"/>
    </row>
    <row r="12302" spans="1:1">
      <c r="A12302" s="144"/>
    </row>
    <row r="12303" spans="1:1">
      <c r="A12303" s="144"/>
    </row>
    <row r="12304" spans="1:1">
      <c r="A12304" s="144"/>
    </row>
    <row r="12305" spans="1:1">
      <c r="A12305" s="144"/>
    </row>
    <row r="12306" spans="1:1">
      <c r="A12306" s="144"/>
    </row>
    <row r="12307" spans="1:1">
      <c r="A12307" s="144"/>
    </row>
    <row r="12308" spans="1:1">
      <c r="A12308" s="144"/>
    </row>
    <row r="12309" spans="1:1">
      <c r="A12309" s="144"/>
    </row>
    <row r="12310" spans="1:1">
      <c r="A12310" s="144"/>
    </row>
    <row r="12311" spans="1:1">
      <c r="A12311" s="144"/>
    </row>
    <row r="12312" spans="1:1">
      <c r="A12312" s="144"/>
    </row>
    <row r="12313" spans="1:1">
      <c r="A12313" s="144"/>
    </row>
    <row r="12314" spans="1:1">
      <c r="A12314" s="144"/>
    </row>
    <row r="12315" spans="1:1">
      <c r="A12315" s="144"/>
    </row>
    <row r="12316" spans="1:1">
      <c r="A12316" s="144"/>
    </row>
    <row r="12317" spans="1:1">
      <c r="A12317" s="144"/>
    </row>
    <row r="12318" spans="1:1">
      <c r="A12318" s="144"/>
    </row>
    <row r="12319" spans="1:1">
      <c r="A12319" s="144"/>
    </row>
    <row r="12320" spans="1:1">
      <c r="A12320" s="144"/>
    </row>
    <row r="12321" spans="1:1">
      <c r="A12321" s="144"/>
    </row>
    <row r="12322" spans="1:1">
      <c r="A12322" s="144"/>
    </row>
    <row r="12323" spans="1:1">
      <c r="A12323" s="144"/>
    </row>
    <row r="12324" spans="1:1">
      <c r="A12324" s="144"/>
    </row>
    <row r="12325" spans="1:1">
      <c r="A12325" s="144"/>
    </row>
    <row r="12326" spans="1:1">
      <c r="A12326" s="144"/>
    </row>
    <row r="12327" spans="1:1">
      <c r="A12327" s="144"/>
    </row>
    <row r="12328" spans="1:1">
      <c r="A12328" s="144"/>
    </row>
    <row r="12329" spans="1:1">
      <c r="A12329" s="144"/>
    </row>
    <row r="12330" spans="1:1">
      <c r="A12330" s="144"/>
    </row>
    <row r="12331" spans="1:1">
      <c r="A12331" s="144"/>
    </row>
    <row r="12332" spans="1:1">
      <c r="A12332" s="144"/>
    </row>
    <row r="12333" spans="1:1">
      <c r="A12333" s="144"/>
    </row>
    <row r="12334" spans="1:1">
      <c r="A12334" s="144"/>
    </row>
    <row r="12335" spans="1:1">
      <c r="A12335" s="144"/>
    </row>
    <row r="12336" spans="1:1">
      <c r="A12336" s="144"/>
    </row>
    <row r="12337" spans="1:1">
      <c r="A12337" s="144"/>
    </row>
    <row r="12338" spans="1:1">
      <c r="A12338" s="144"/>
    </row>
    <row r="12339" spans="1:1">
      <c r="A12339" s="144"/>
    </row>
    <row r="12340" spans="1:1">
      <c r="A12340" s="144"/>
    </row>
    <row r="12341" spans="1:1">
      <c r="A12341" s="144"/>
    </row>
    <row r="12342" spans="1:1">
      <c r="A12342" s="144"/>
    </row>
    <row r="12343" spans="1:1">
      <c r="A12343" s="144"/>
    </row>
    <row r="12344" spans="1:1">
      <c r="A12344" s="144"/>
    </row>
    <row r="12345" spans="1:1">
      <c r="A12345" s="144"/>
    </row>
    <row r="12346" spans="1:1">
      <c r="A12346" s="144"/>
    </row>
    <row r="12347" spans="1:1">
      <c r="A12347" s="144"/>
    </row>
    <row r="12348" spans="1:1">
      <c r="A12348" s="144"/>
    </row>
    <row r="12349" spans="1:1">
      <c r="A12349" s="144"/>
    </row>
    <row r="12350" spans="1:1">
      <c r="A12350" s="144"/>
    </row>
    <row r="12351" spans="1:1">
      <c r="A12351" s="144"/>
    </row>
    <row r="12352" spans="1:1">
      <c r="A12352" s="144"/>
    </row>
    <row r="12353" spans="1:1">
      <c r="A12353" s="144"/>
    </row>
    <row r="12354" spans="1:1">
      <c r="A12354" s="144"/>
    </row>
    <row r="12355" spans="1:1">
      <c r="A12355" s="144"/>
    </row>
    <row r="12356" spans="1:1">
      <c r="A12356" s="144"/>
    </row>
    <row r="12357" spans="1:1">
      <c r="A12357" s="144"/>
    </row>
    <row r="12358" spans="1:1">
      <c r="A12358" s="144"/>
    </row>
    <row r="12359" spans="1:1">
      <c r="A12359" s="144"/>
    </row>
    <row r="12360" spans="1:1">
      <c r="A12360" s="144"/>
    </row>
    <row r="12361" spans="1:1">
      <c r="A12361" s="144"/>
    </row>
    <row r="12362" spans="1:1">
      <c r="A12362" s="144"/>
    </row>
    <row r="12363" spans="1:1">
      <c r="A12363" s="144"/>
    </row>
    <row r="12364" spans="1:1">
      <c r="A12364" s="144"/>
    </row>
    <row r="12365" spans="1:1">
      <c r="A12365" s="144"/>
    </row>
    <row r="12366" spans="1:1">
      <c r="A12366" s="144"/>
    </row>
    <row r="12367" spans="1:1">
      <c r="A12367" s="144"/>
    </row>
    <row r="12368" spans="1:1">
      <c r="A12368" s="144"/>
    </row>
    <row r="12369" spans="1:1">
      <c r="A12369" s="144"/>
    </row>
    <row r="12370" spans="1:1">
      <c r="A12370" s="144"/>
    </row>
    <row r="12371" spans="1:1">
      <c r="A12371" s="144"/>
    </row>
    <row r="12372" spans="1:1">
      <c r="A12372" s="144"/>
    </row>
    <row r="12373" spans="1:1">
      <c r="A12373" s="144"/>
    </row>
    <row r="12374" spans="1:1">
      <c r="A12374" s="144"/>
    </row>
    <row r="12375" spans="1:1">
      <c r="A12375" s="144"/>
    </row>
    <row r="12376" spans="1:1">
      <c r="A12376" s="144"/>
    </row>
    <row r="12377" spans="1:1">
      <c r="A12377" s="144"/>
    </row>
    <row r="12378" spans="1:1">
      <c r="A12378" s="144"/>
    </row>
    <row r="12379" spans="1:1">
      <c r="A12379" s="144"/>
    </row>
    <row r="12380" spans="1:1">
      <c r="A12380" s="144"/>
    </row>
    <row r="12381" spans="1:1">
      <c r="A12381" s="144"/>
    </row>
    <row r="12382" spans="1:1">
      <c r="A12382" s="144"/>
    </row>
    <row r="12383" spans="1:1">
      <c r="A12383" s="144"/>
    </row>
    <row r="12384" spans="1:1">
      <c r="A12384" s="144"/>
    </row>
    <row r="12385" spans="1:1">
      <c r="A12385" s="144"/>
    </row>
    <row r="12386" spans="1:1">
      <c r="A12386" s="144"/>
    </row>
    <row r="12387" spans="1:1">
      <c r="A12387" s="144"/>
    </row>
    <row r="12388" spans="1:1">
      <c r="A12388" s="144"/>
    </row>
    <row r="12389" spans="1:1">
      <c r="A12389" s="144"/>
    </row>
    <row r="12390" spans="1:1">
      <c r="A12390" s="144"/>
    </row>
    <row r="12391" spans="1:1">
      <c r="A12391" s="144"/>
    </row>
    <row r="12392" spans="1:1">
      <c r="A12392" s="144"/>
    </row>
    <row r="12393" spans="1:1">
      <c r="A12393" s="144"/>
    </row>
    <row r="12394" spans="1:1">
      <c r="A12394" s="144"/>
    </row>
    <row r="12395" spans="1:1">
      <c r="A12395" s="144"/>
    </row>
    <row r="12396" spans="1:1">
      <c r="A12396" s="144"/>
    </row>
    <row r="12397" spans="1:1">
      <c r="A12397" s="144"/>
    </row>
    <row r="12398" spans="1:1">
      <c r="A12398" s="144"/>
    </row>
    <row r="12399" spans="1:1">
      <c r="A12399" s="144"/>
    </row>
    <row r="12400" spans="1:1">
      <c r="A12400" s="144"/>
    </row>
    <row r="12401" spans="1:1">
      <c r="A12401" s="144"/>
    </row>
    <row r="12402" spans="1:1">
      <c r="A12402" s="144"/>
    </row>
    <row r="12403" spans="1:1">
      <c r="A12403" s="144"/>
    </row>
    <row r="12404" spans="1:1">
      <c r="A12404" s="144"/>
    </row>
    <row r="12405" spans="1:1">
      <c r="A12405" s="144"/>
    </row>
    <row r="12406" spans="1:1">
      <c r="A12406" s="144"/>
    </row>
    <row r="12407" spans="1:1">
      <c r="A12407" s="144"/>
    </row>
    <row r="12408" spans="1:1">
      <c r="A12408" s="144"/>
    </row>
    <row r="12409" spans="1:1">
      <c r="A12409" s="144"/>
    </row>
    <row r="12410" spans="1:1">
      <c r="A12410" s="144"/>
    </row>
    <row r="12411" spans="1:1">
      <c r="A12411" s="144"/>
    </row>
    <row r="12412" spans="1:1">
      <c r="A12412" s="144"/>
    </row>
    <row r="12413" spans="1:1">
      <c r="A12413" s="144"/>
    </row>
    <row r="12414" spans="1:1">
      <c r="A12414" s="144"/>
    </row>
    <row r="12415" spans="1:1">
      <c r="A12415" s="144"/>
    </row>
    <row r="12416" spans="1:1">
      <c r="A12416" s="144"/>
    </row>
    <row r="12417" spans="1:1">
      <c r="A12417" s="144"/>
    </row>
    <row r="12418" spans="1:1">
      <c r="A12418" s="144"/>
    </row>
    <row r="12419" spans="1:1">
      <c r="A12419" s="144"/>
    </row>
    <row r="12420" spans="1:1">
      <c r="A12420" s="144"/>
    </row>
    <row r="12421" spans="1:1">
      <c r="A12421" s="144"/>
    </row>
    <row r="12422" spans="1:1">
      <c r="A12422" s="144"/>
    </row>
    <row r="12423" spans="1:1">
      <c r="A12423" s="144"/>
    </row>
    <row r="12424" spans="1:1">
      <c r="A12424" s="144"/>
    </row>
    <row r="12425" spans="1:1">
      <c r="A12425" s="144"/>
    </row>
    <row r="12426" spans="1:1">
      <c r="A12426" s="144"/>
    </row>
    <row r="12427" spans="1:1">
      <c r="A12427" s="144"/>
    </row>
    <row r="12428" spans="1:1">
      <c r="A12428" s="144"/>
    </row>
    <row r="12429" spans="1:1">
      <c r="A12429" s="144"/>
    </row>
    <row r="12430" spans="1:1">
      <c r="A12430" s="144"/>
    </row>
    <row r="12431" spans="1:1">
      <c r="A12431" s="144"/>
    </row>
    <row r="12432" spans="1:1">
      <c r="A12432" s="144"/>
    </row>
    <row r="12433" spans="1:1">
      <c r="A12433" s="144"/>
    </row>
    <row r="12434" spans="1:1">
      <c r="A12434" s="144"/>
    </row>
    <row r="12435" spans="1:1">
      <c r="A12435" s="144"/>
    </row>
    <row r="12436" spans="1:1">
      <c r="A12436" s="144"/>
    </row>
    <row r="12437" spans="1:1">
      <c r="A12437" s="144"/>
    </row>
    <row r="12438" spans="1:1">
      <c r="A12438" s="144"/>
    </row>
    <row r="12439" spans="1:1">
      <c r="A12439" s="144"/>
    </row>
    <row r="12440" spans="1:1">
      <c r="A12440" s="144"/>
    </row>
    <row r="12441" spans="1:1">
      <c r="A12441" s="144"/>
    </row>
    <row r="12442" spans="1:1">
      <c r="A12442" s="144"/>
    </row>
    <row r="12443" spans="1:1">
      <c r="A12443" s="144"/>
    </row>
    <row r="12444" spans="1:1">
      <c r="A12444" s="144"/>
    </row>
    <row r="12445" spans="1:1">
      <c r="A12445" s="144"/>
    </row>
    <row r="12446" spans="1:1">
      <c r="A12446" s="144"/>
    </row>
    <row r="12447" spans="1:1">
      <c r="A12447" s="144"/>
    </row>
    <row r="12448" spans="1:1">
      <c r="A12448" s="144"/>
    </row>
    <row r="12449" spans="1:1">
      <c r="A12449" s="144"/>
    </row>
    <row r="12450" spans="1:1">
      <c r="A12450" s="144"/>
    </row>
    <row r="12451" spans="1:1">
      <c r="A12451" s="144"/>
    </row>
    <row r="12452" spans="1:1">
      <c r="A12452" s="144"/>
    </row>
    <row r="12453" spans="1:1">
      <c r="A12453" s="144"/>
    </row>
    <row r="12454" spans="1:1">
      <c r="A12454" s="144"/>
    </row>
    <row r="12455" spans="1:1">
      <c r="A12455" s="144"/>
    </row>
    <row r="12456" spans="1:1">
      <c r="A12456" s="144"/>
    </row>
    <row r="12457" spans="1:1">
      <c r="A12457" s="144"/>
    </row>
    <row r="12458" spans="1:1">
      <c r="A12458" s="144"/>
    </row>
    <row r="12459" spans="1:1">
      <c r="A12459" s="144"/>
    </row>
    <row r="12460" spans="1:1">
      <c r="A12460" s="144"/>
    </row>
    <row r="12461" spans="1:1">
      <c r="A12461" s="144"/>
    </row>
    <row r="12462" spans="1:1">
      <c r="A12462" s="144"/>
    </row>
    <row r="12463" spans="1:1">
      <c r="A12463" s="144"/>
    </row>
    <row r="12464" spans="1:1">
      <c r="A12464" s="144"/>
    </row>
    <row r="12465" spans="1:1">
      <c r="A12465" s="144"/>
    </row>
    <row r="12466" spans="1:1">
      <c r="A12466" s="144"/>
    </row>
    <row r="12467" spans="1:1">
      <c r="A12467" s="144"/>
    </row>
    <row r="12468" spans="1:1">
      <c r="A12468" s="144"/>
    </row>
    <row r="12469" spans="1:1">
      <c r="A12469" s="144"/>
    </row>
    <row r="12470" spans="1:1">
      <c r="A12470" s="144"/>
    </row>
    <row r="12471" spans="1:1">
      <c r="A12471" s="144"/>
    </row>
    <row r="12472" spans="1:1">
      <c r="A12472" s="144"/>
    </row>
    <row r="12473" spans="1:1">
      <c r="A12473" s="144"/>
    </row>
    <row r="12474" spans="1:1">
      <c r="A12474" s="144"/>
    </row>
    <row r="12475" spans="1:1">
      <c r="A12475" s="144"/>
    </row>
    <row r="12476" spans="1:1">
      <c r="A12476" s="144"/>
    </row>
    <row r="12477" spans="1:1">
      <c r="A12477" s="144"/>
    </row>
    <row r="12478" spans="1:1">
      <c r="A12478" s="144"/>
    </row>
    <row r="12479" spans="1:1">
      <c r="A12479" s="144"/>
    </row>
    <row r="12480" spans="1:1">
      <c r="A12480" s="144"/>
    </row>
    <row r="12481" spans="1:1">
      <c r="A12481" s="144"/>
    </row>
    <row r="12482" spans="1:1">
      <c r="A12482" s="144"/>
    </row>
    <row r="12483" spans="1:1">
      <c r="A12483" s="144"/>
    </row>
    <row r="12484" spans="1:1">
      <c r="A12484" s="144"/>
    </row>
    <row r="12485" spans="1:1">
      <c r="A12485" s="144"/>
    </row>
    <row r="12486" spans="1:1">
      <c r="A12486" s="144"/>
    </row>
    <row r="12487" spans="1:1">
      <c r="A12487" s="144"/>
    </row>
    <row r="12488" spans="1:1">
      <c r="A12488" s="144"/>
    </row>
    <row r="12489" spans="1:1">
      <c r="A12489" s="144"/>
    </row>
    <row r="12490" spans="1:1">
      <c r="A12490" s="144"/>
    </row>
    <row r="12491" spans="1:1">
      <c r="A12491" s="144"/>
    </row>
    <row r="12492" spans="1:1">
      <c r="A12492" s="144"/>
    </row>
    <row r="12493" spans="1:1">
      <c r="A12493" s="144"/>
    </row>
    <row r="12494" spans="1:1">
      <c r="A12494" s="144"/>
    </row>
    <row r="12495" spans="1:1">
      <c r="A12495" s="144"/>
    </row>
    <row r="12496" spans="1:1">
      <c r="A12496" s="144"/>
    </row>
    <row r="12497" spans="1:1">
      <c r="A12497" s="144"/>
    </row>
    <row r="12498" spans="1:1">
      <c r="A12498" s="144"/>
    </row>
    <row r="12499" spans="1:1">
      <c r="A12499" s="144"/>
    </row>
    <row r="12500" spans="1:1">
      <c r="A12500" s="144"/>
    </row>
    <row r="12501" spans="1:1">
      <c r="A12501" s="144"/>
    </row>
    <row r="12502" spans="1:1">
      <c r="A12502" s="144"/>
    </row>
    <row r="12503" spans="1:1">
      <c r="A12503" s="144"/>
    </row>
    <row r="12504" spans="1:1">
      <c r="A12504" s="144"/>
    </row>
    <row r="12505" spans="1:1">
      <c r="A12505" s="144"/>
    </row>
    <row r="12506" spans="1:1">
      <c r="A12506" s="144"/>
    </row>
    <row r="12507" spans="1:1">
      <c r="A12507" s="144"/>
    </row>
    <row r="12508" spans="1:1">
      <c r="A12508" s="144"/>
    </row>
    <row r="12509" spans="1:1">
      <c r="A12509" s="144"/>
    </row>
    <row r="12510" spans="1:1">
      <c r="A12510" s="144"/>
    </row>
    <row r="12511" spans="1:1">
      <c r="A12511" s="144"/>
    </row>
    <row r="12512" spans="1:1">
      <c r="A12512" s="144"/>
    </row>
    <row r="12513" spans="1:1">
      <c r="A12513" s="144"/>
    </row>
    <row r="12514" spans="1:1">
      <c r="A12514" s="144"/>
    </row>
    <row r="12515" spans="1:1">
      <c r="A12515" s="144"/>
    </row>
    <row r="12516" spans="1:1">
      <c r="A12516" s="144"/>
    </row>
    <row r="12517" spans="1:1">
      <c r="A12517" s="144"/>
    </row>
    <row r="12518" spans="1:1">
      <c r="A12518" s="144"/>
    </row>
    <row r="12519" spans="1:1">
      <c r="A12519" s="144"/>
    </row>
    <row r="12520" spans="1:1">
      <c r="A12520" s="144"/>
    </row>
    <row r="12521" spans="1:1">
      <c r="A12521" s="144"/>
    </row>
    <row r="12522" spans="1:1">
      <c r="A12522" s="144"/>
    </row>
    <row r="12523" spans="1:1">
      <c r="A12523" s="144"/>
    </row>
    <row r="12524" spans="1:1">
      <c r="A12524" s="144"/>
    </row>
    <row r="12525" spans="1:1">
      <c r="A12525" s="144"/>
    </row>
    <row r="12526" spans="1:1">
      <c r="A12526" s="144"/>
    </row>
    <row r="12527" spans="1:1">
      <c r="A12527" s="144"/>
    </row>
    <row r="12528" spans="1:1">
      <c r="A12528" s="144"/>
    </row>
    <row r="12529" spans="1:1">
      <c r="A12529" s="144"/>
    </row>
    <row r="12530" spans="1:1">
      <c r="A12530" s="144"/>
    </row>
    <row r="12531" spans="1:1">
      <c r="A12531" s="144"/>
    </row>
    <row r="12532" spans="1:1">
      <c r="A12532" s="144"/>
    </row>
    <row r="12533" spans="1:1">
      <c r="A12533" s="144"/>
    </row>
    <row r="12534" spans="1:1">
      <c r="A12534" s="144"/>
    </row>
    <row r="12535" spans="1:1">
      <c r="A12535" s="144"/>
    </row>
    <row r="12536" spans="1:1">
      <c r="A12536" s="144"/>
    </row>
    <row r="12537" spans="1:1">
      <c r="A12537" s="144"/>
    </row>
    <row r="12538" spans="1:1">
      <c r="A12538" s="144"/>
    </row>
    <row r="12539" spans="1:1">
      <c r="A12539" s="144"/>
    </row>
    <row r="12540" spans="1:1">
      <c r="A12540" s="144"/>
    </row>
    <row r="12541" spans="1:1">
      <c r="A12541" s="144"/>
    </row>
    <row r="12542" spans="1:1">
      <c r="A12542" s="144"/>
    </row>
    <row r="12543" spans="1:1">
      <c r="A12543" s="144"/>
    </row>
    <row r="12544" spans="1:1">
      <c r="A12544" s="144"/>
    </row>
    <row r="12545" spans="1:1">
      <c r="A12545" s="144"/>
    </row>
    <row r="12546" spans="1:1">
      <c r="A12546" s="144"/>
    </row>
    <row r="12547" spans="1:1">
      <c r="A12547" s="144"/>
    </row>
    <row r="12548" spans="1:1">
      <c r="A12548" s="144"/>
    </row>
    <row r="12549" spans="1:1">
      <c r="A12549" s="144"/>
    </row>
    <row r="12550" spans="1:1">
      <c r="A12550" s="144"/>
    </row>
    <row r="12551" spans="1:1">
      <c r="A12551" s="144"/>
    </row>
    <row r="12552" spans="1:1">
      <c r="A12552" s="144"/>
    </row>
    <row r="12553" spans="1:1">
      <c r="A12553" s="144"/>
    </row>
    <row r="12554" spans="1:1">
      <c r="A12554" s="144"/>
    </row>
    <row r="12555" spans="1:1">
      <c r="A12555" s="144"/>
    </row>
    <row r="12556" spans="1:1">
      <c r="A12556" s="144"/>
    </row>
    <row r="12557" spans="1:1">
      <c r="A12557" s="144"/>
    </row>
    <row r="12558" spans="1:1">
      <c r="A12558" s="144"/>
    </row>
    <row r="12559" spans="1:1">
      <c r="A12559" s="144"/>
    </row>
    <row r="12560" spans="1:1">
      <c r="A12560" s="144"/>
    </row>
    <row r="12561" spans="1:1">
      <c r="A12561" s="144"/>
    </row>
    <row r="12562" spans="1:1">
      <c r="A12562" s="144"/>
    </row>
    <row r="12563" spans="1:1">
      <c r="A12563" s="144"/>
    </row>
    <row r="12564" spans="1:1">
      <c r="A12564" s="144"/>
    </row>
    <row r="12565" spans="1:1">
      <c r="A12565" s="144"/>
    </row>
    <row r="12566" spans="1:1">
      <c r="A12566" s="144"/>
    </row>
    <row r="12567" spans="1:1">
      <c r="A12567" s="144"/>
    </row>
    <row r="12568" spans="1:1">
      <c r="A12568" s="144"/>
    </row>
    <row r="12569" spans="1:1">
      <c r="A12569" s="144"/>
    </row>
    <row r="12570" spans="1:1">
      <c r="A12570" s="144"/>
    </row>
    <row r="12571" spans="1:1">
      <c r="A12571" s="144"/>
    </row>
    <row r="12572" spans="1:1">
      <c r="A12572" s="144"/>
    </row>
    <row r="12573" spans="1:1">
      <c r="A12573" s="144"/>
    </row>
    <row r="12574" spans="1:1">
      <c r="A12574" s="144"/>
    </row>
    <row r="12575" spans="1:1">
      <c r="A12575" s="144"/>
    </row>
    <row r="12576" spans="1:1">
      <c r="A12576" s="144"/>
    </row>
    <row r="12577" spans="1:1">
      <c r="A12577" s="144"/>
    </row>
    <row r="12578" spans="1:1">
      <c r="A12578" s="144"/>
    </row>
    <row r="12579" spans="1:1">
      <c r="A12579" s="144"/>
    </row>
    <row r="12580" spans="1:1">
      <c r="A12580" s="144"/>
    </row>
    <row r="12581" spans="1:1">
      <c r="A12581" s="144"/>
    </row>
    <row r="12582" spans="1:1">
      <c r="A12582" s="144"/>
    </row>
    <row r="12583" spans="1:1">
      <c r="A12583" s="144"/>
    </row>
    <row r="12584" spans="1:1">
      <c r="A12584" s="144"/>
    </row>
    <row r="12585" spans="1:1">
      <c r="A12585" s="144"/>
    </row>
    <row r="12586" spans="1:1">
      <c r="A12586" s="144"/>
    </row>
    <row r="12587" spans="1:1">
      <c r="A12587" s="144"/>
    </row>
    <row r="12588" spans="1:1">
      <c r="A12588" s="144"/>
    </row>
    <row r="12589" spans="1:1">
      <c r="A12589" s="144"/>
    </row>
    <row r="12590" spans="1:1">
      <c r="A12590" s="144"/>
    </row>
    <row r="12591" spans="1:1">
      <c r="A12591" s="144"/>
    </row>
    <row r="12592" spans="1:1">
      <c r="A12592" s="144"/>
    </row>
    <row r="12593" spans="1:1">
      <c r="A12593" s="144"/>
    </row>
    <row r="12594" spans="1:1">
      <c r="A12594" s="144"/>
    </row>
    <row r="12595" spans="1:1">
      <c r="A12595" s="144"/>
    </row>
    <row r="12596" spans="1:1">
      <c r="A12596" s="144"/>
    </row>
    <row r="12597" spans="1:1">
      <c r="A12597" s="144"/>
    </row>
    <row r="12598" spans="1:1">
      <c r="A12598" s="144"/>
    </row>
    <row r="12599" spans="1:1">
      <c r="A12599" s="144"/>
    </row>
    <row r="12600" spans="1:1">
      <c r="A12600" s="144"/>
    </row>
    <row r="12601" spans="1:1">
      <c r="A12601" s="144"/>
    </row>
    <row r="12602" spans="1:1">
      <c r="A12602" s="144"/>
    </row>
    <row r="12603" spans="1:1">
      <c r="A12603" s="144"/>
    </row>
    <row r="12604" spans="1:1">
      <c r="A12604" s="144"/>
    </row>
    <row r="12605" spans="1:1">
      <c r="A12605" s="144"/>
    </row>
    <row r="12606" spans="1:1">
      <c r="A12606" s="144"/>
    </row>
    <row r="12607" spans="1:1">
      <c r="A12607" s="144"/>
    </row>
    <row r="12608" spans="1:1">
      <c r="A12608" s="144"/>
    </row>
    <row r="12609" spans="1:1">
      <c r="A12609" s="144"/>
    </row>
    <row r="12610" spans="1:1">
      <c r="A12610" s="144"/>
    </row>
    <row r="12611" spans="1:1">
      <c r="A12611" s="144"/>
    </row>
    <row r="12612" spans="1:1">
      <c r="A12612" s="144"/>
    </row>
    <row r="12613" spans="1:1">
      <c r="A12613" s="144"/>
    </row>
    <row r="12614" spans="1:1">
      <c r="A12614" s="144"/>
    </row>
    <row r="12615" spans="1:1">
      <c r="A12615" s="144"/>
    </row>
    <row r="12616" spans="1:1">
      <c r="A12616" s="144"/>
    </row>
    <row r="12617" spans="1:1">
      <c r="A12617" s="144"/>
    </row>
    <row r="12618" spans="1:1">
      <c r="A12618" s="144"/>
    </row>
    <row r="12619" spans="1:1">
      <c r="A12619" s="144"/>
    </row>
    <row r="12620" spans="1:1">
      <c r="A12620" s="144"/>
    </row>
    <row r="12621" spans="1:1">
      <c r="A12621" s="144"/>
    </row>
    <row r="12622" spans="1:1">
      <c r="A12622" s="144"/>
    </row>
    <row r="12623" spans="1:1">
      <c r="A12623" s="144"/>
    </row>
    <row r="12624" spans="1:1">
      <c r="A12624" s="144"/>
    </row>
    <row r="12625" spans="1:1">
      <c r="A12625" s="144"/>
    </row>
    <row r="12626" spans="1:1">
      <c r="A12626" s="144"/>
    </row>
    <row r="12627" spans="1:1">
      <c r="A12627" s="144"/>
    </row>
    <row r="12628" spans="1:1">
      <c r="A12628" s="144"/>
    </row>
    <row r="12629" spans="1:1">
      <c r="A12629" s="144"/>
    </row>
    <row r="12630" spans="1:1">
      <c r="A12630" s="144"/>
    </row>
    <row r="12631" spans="1:1">
      <c r="A12631" s="144"/>
    </row>
    <row r="12632" spans="1:1">
      <c r="A12632" s="144"/>
    </row>
    <row r="12633" spans="1:1">
      <c r="A12633" s="144"/>
    </row>
    <row r="12634" spans="1:1">
      <c r="A12634" s="144"/>
    </row>
    <row r="12635" spans="1:1">
      <c r="A12635" s="144"/>
    </row>
    <row r="12636" spans="1:1">
      <c r="A12636" s="144"/>
    </row>
    <row r="12637" spans="1:1">
      <c r="A12637" s="144"/>
    </row>
    <row r="12638" spans="1:1">
      <c r="A12638" s="144"/>
    </row>
    <row r="12639" spans="1:1">
      <c r="A12639" s="144"/>
    </row>
    <row r="12640" spans="1:1">
      <c r="A12640" s="144"/>
    </row>
    <row r="12641" spans="1:1">
      <c r="A12641" s="144"/>
    </row>
    <row r="12642" spans="1:1">
      <c r="A12642" s="144"/>
    </row>
    <row r="12643" spans="1:1">
      <c r="A12643" s="144"/>
    </row>
    <row r="12644" spans="1:1">
      <c r="A12644" s="144"/>
    </row>
    <row r="12645" spans="1:1">
      <c r="A12645" s="144"/>
    </row>
    <row r="12646" spans="1:1">
      <c r="A12646" s="144"/>
    </row>
    <row r="12647" spans="1:1">
      <c r="A12647" s="144"/>
    </row>
    <row r="12648" spans="1:1">
      <c r="A12648" s="144"/>
    </row>
    <row r="12649" spans="1:1">
      <c r="A12649" s="144"/>
    </row>
    <row r="12650" spans="1:1">
      <c r="A12650" s="144"/>
    </row>
    <row r="12651" spans="1:1">
      <c r="A12651" s="144"/>
    </row>
    <row r="12652" spans="1:1">
      <c r="A12652" s="144"/>
    </row>
    <row r="12653" spans="1:1">
      <c r="A12653" s="144"/>
    </row>
    <row r="12654" spans="1:1">
      <c r="A12654" s="144"/>
    </row>
    <row r="12655" spans="1:1">
      <c r="A12655" s="144"/>
    </row>
    <row r="12656" spans="1:1">
      <c r="A12656" s="144"/>
    </row>
    <row r="12657" spans="1:1">
      <c r="A12657" s="144"/>
    </row>
    <row r="12658" spans="1:1">
      <c r="A12658" s="144"/>
    </row>
    <row r="12659" spans="1:1">
      <c r="A12659" s="144"/>
    </row>
    <row r="12660" spans="1:1">
      <c r="A12660" s="144"/>
    </row>
    <row r="12661" spans="1:1">
      <c r="A12661" s="144"/>
    </row>
    <row r="12662" spans="1:1">
      <c r="A12662" s="144"/>
    </row>
    <row r="12663" spans="1:1">
      <c r="A12663" s="144"/>
    </row>
    <row r="12664" spans="1:1">
      <c r="A12664" s="144"/>
    </row>
    <row r="12665" spans="1:1">
      <c r="A12665" s="144"/>
    </row>
    <row r="12666" spans="1:1">
      <c r="A12666" s="144"/>
    </row>
    <row r="12667" spans="1:1">
      <c r="A12667" s="144"/>
    </row>
    <row r="12668" spans="1:1">
      <c r="A12668" s="144"/>
    </row>
    <row r="12669" spans="1:1">
      <c r="A12669" s="144"/>
    </row>
    <row r="12670" spans="1:1">
      <c r="A12670" s="144"/>
    </row>
    <row r="12671" spans="1:1">
      <c r="A12671" s="144"/>
    </row>
    <row r="12672" spans="1:1">
      <c r="A12672" s="144"/>
    </row>
    <row r="12673" spans="1:1">
      <c r="A12673" s="144"/>
    </row>
    <row r="12674" spans="1:1">
      <c r="A12674" s="144"/>
    </row>
    <row r="12675" spans="1:1">
      <c r="A12675" s="144"/>
    </row>
    <row r="12676" spans="1:1">
      <c r="A12676" s="144"/>
    </row>
    <row r="12677" spans="1:1">
      <c r="A12677" s="144"/>
    </row>
    <row r="12678" spans="1:1">
      <c r="A12678" s="144"/>
    </row>
    <row r="12679" spans="1:1">
      <c r="A12679" s="144"/>
    </row>
    <row r="12680" spans="1:1">
      <c r="A12680" s="144"/>
    </row>
    <row r="12681" spans="1:1">
      <c r="A12681" s="144"/>
    </row>
    <row r="12682" spans="1:1">
      <c r="A12682" s="144"/>
    </row>
    <row r="12683" spans="1:1">
      <c r="A12683" s="144"/>
    </row>
    <row r="12684" spans="1:1">
      <c r="A12684" s="144"/>
    </row>
    <row r="12685" spans="1:1">
      <c r="A12685" s="144"/>
    </row>
    <row r="12686" spans="1:1">
      <c r="A12686" s="144"/>
    </row>
    <row r="12687" spans="1:1">
      <c r="A12687" s="144"/>
    </row>
    <row r="12688" spans="1:1">
      <c r="A12688" s="144"/>
    </row>
    <row r="12689" spans="1:1">
      <c r="A12689" s="144"/>
    </row>
    <row r="12690" spans="1:1">
      <c r="A12690" s="144"/>
    </row>
    <row r="12691" spans="1:1">
      <c r="A12691" s="144"/>
    </row>
    <row r="12692" spans="1:1">
      <c r="A12692" s="144"/>
    </row>
    <row r="12693" spans="1:1">
      <c r="A12693" s="144"/>
    </row>
    <row r="12694" spans="1:1">
      <c r="A12694" s="144"/>
    </row>
    <row r="12695" spans="1:1">
      <c r="A12695" s="144"/>
    </row>
    <row r="12696" spans="1:1">
      <c r="A12696" s="144"/>
    </row>
    <row r="12697" spans="1:1">
      <c r="A12697" s="144"/>
    </row>
    <row r="12698" spans="1:1">
      <c r="A12698" s="144"/>
    </row>
    <row r="12699" spans="1:1">
      <c r="A12699" s="144"/>
    </row>
    <row r="12700" spans="1:1">
      <c r="A12700" s="144"/>
    </row>
    <row r="12701" spans="1:1">
      <c r="A12701" s="144"/>
    </row>
    <row r="12702" spans="1:1">
      <c r="A12702" s="144"/>
    </row>
    <row r="12703" spans="1:1">
      <c r="A12703" s="144"/>
    </row>
    <row r="12704" spans="1:1">
      <c r="A12704" s="144"/>
    </row>
    <row r="12705" spans="1:1">
      <c r="A12705" s="144"/>
    </row>
    <row r="12706" spans="1:1">
      <c r="A12706" s="144"/>
    </row>
    <row r="12707" spans="1:1">
      <c r="A12707" s="144"/>
    </row>
    <row r="12708" spans="1:1">
      <c r="A12708" s="144"/>
    </row>
    <row r="12709" spans="1:1">
      <c r="A12709" s="144"/>
    </row>
    <row r="12710" spans="1:1">
      <c r="A12710" s="144"/>
    </row>
    <row r="12711" spans="1:1">
      <c r="A12711" s="144"/>
    </row>
    <row r="12712" spans="1:1">
      <c r="A12712" s="144"/>
    </row>
    <row r="12713" spans="1:1">
      <c r="A12713" s="144"/>
    </row>
    <row r="12714" spans="1:1">
      <c r="A12714" s="144"/>
    </row>
    <row r="12715" spans="1:1">
      <c r="A12715" s="144"/>
    </row>
    <row r="12716" spans="1:1">
      <c r="A12716" s="144"/>
    </row>
    <row r="12717" spans="1:1">
      <c r="A12717" s="144"/>
    </row>
    <row r="12718" spans="1:1">
      <c r="A12718" s="144"/>
    </row>
    <row r="12719" spans="1:1">
      <c r="A12719" s="144"/>
    </row>
    <row r="12720" spans="1:1">
      <c r="A12720" s="144"/>
    </row>
    <row r="12721" spans="1:1">
      <c r="A12721" s="144"/>
    </row>
    <row r="12722" spans="1:1">
      <c r="A12722" s="144"/>
    </row>
    <row r="12723" spans="1:1">
      <c r="A12723" s="144"/>
    </row>
    <row r="12724" spans="1:1">
      <c r="A12724" s="144"/>
    </row>
    <row r="12725" spans="1:1">
      <c r="A12725" s="144"/>
    </row>
    <row r="12726" spans="1:1">
      <c r="A12726" s="144"/>
    </row>
    <row r="12727" spans="1:1">
      <c r="A12727" s="144"/>
    </row>
    <row r="12728" spans="1:1">
      <c r="A12728" s="144"/>
    </row>
    <row r="12729" spans="1:1">
      <c r="A12729" s="144"/>
    </row>
    <row r="12730" spans="1:1">
      <c r="A12730" s="144"/>
    </row>
    <row r="12731" spans="1:1">
      <c r="A12731" s="144"/>
    </row>
    <row r="12732" spans="1:1">
      <c r="A12732" s="144"/>
    </row>
    <row r="12733" spans="1:1">
      <c r="A12733" s="144"/>
    </row>
    <row r="12734" spans="1:1">
      <c r="A12734" s="144"/>
    </row>
    <row r="12735" spans="1:1">
      <c r="A12735" s="144"/>
    </row>
    <row r="12736" spans="1:1">
      <c r="A12736" s="144"/>
    </row>
    <row r="12737" spans="1:1">
      <c r="A12737" s="144"/>
    </row>
    <row r="12738" spans="1:1">
      <c r="A12738" s="144"/>
    </row>
    <row r="12739" spans="1:1">
      <c r="A12739" s="144"/>
    </row>
    <row r="12740" spans="1:1">
      <c r="A12740" s="144"/>
    </row>
    <row r="12741" spans="1:1">
      <c r="A12741" s="144"/>
    </row>
    <row r="12742" spans="1:1">
      <c r="A12742" s="144"/>
    </row>
    <row r="12743" spans="1:1">
      <c r="A12743" s="144"/>
    </row>
    <row r="12744" spans="1:1">
      <c r="A12744" s="144"/>
    </row>
    <row r="12745" spans="1:1">
      <c r="A12745" s="144"/>
    </row>
    <row r="12746" spans="1:1">
      <c r="A12746" s="144"/>
    </row>
    <row r="12747" spans="1:1">
      <c r="A12747" s="144"/>
    </row>
    <row r="12748" spans="1:1">
      <c r="A12748" s="144"/>
    </row>
    <row r="12749" spans="1:1">
      <c r="A12749" s="144"/>
    </row>
    <row r="12750" spans="1:1">
      <c r="A12750" s="144"/>
    </row>
    <row r="12751" spans="1:1">
      <c r="A12751" s="144"/>
    </row>
    <row r="12752" spans="1:1">
      <c r="A12752" s="144"/>
    </row>
    <row r="12753" spans="1:1">
      <c r="A12753" s="144"/>
    </row>
    <row r="12754" spans="1:1">
      <c r="A12754" s="144"/>
    </row>
    <row r="12755" spans="1:1">
      <c r="A12755" s="144"/>
    </row>
    <row r="12756" spans="1:1">
      <c r="A12756" s="144"/>
    </row>
    <row r="12757" spans="1:1">
      <c r="A12757" s="144"/>
    </row>
    <row r="12758" spans="1:1">
      <c r="A12758" s="144"/>
    </row>
    <row r="12759" spans="1:1">
      <c r="A12759" s="144"/>
    </row>
    <row r="12760" spans="1:1">
      <c r="A12760" s="144"/>
    </row>
    <row r="12761" spans="1:1">
      <c r="A12761" s="144"/>
    </row>
    <row r="12762" spans="1:1">
      <c r="A12762" s="144"/>
    </row>
    <row r="12763" spans="1:1">
      <c r="A12763" s="144"/>
    </row>
    <row r="12764" spans="1:1">
      <c r="A12764" s="144"/>
    </row>
    <row r="12765" spans="1:1">
      <c r="A12765" s="144"/>
    </row>
    <row r="12766" spans="1:1">
      <c r="A12766" s="144"/>
    </row>
    <row r="12767" spans="1:1">
      <c r="A12767" s="144"/>
    </row>
    <row r="12768" spans="1:1">
      <c r="A12768" s="144"/>
    </row>
    <row r="12769" spans="1:1">
      <c r="A12769" s="144"/>
    </row>
    <row r="12770" spans="1:1">
      <c r="A12770" s="144"/>
    </row>
    <row r="12771" spans="1:1">
      <c r="A12771" s="144"/>
    </row>
    <row r="12772" spans="1:1">
      <c r="A12772" s="144"/>
    </row>
    <row r="12773" spans="1:1">
      <c r="A12773" s="144"/>
    </row>
    <row r="12774" spans="1:1">
      <c r="A12774" s="144"/>
    </row>
    <row r="12775" spans="1:1">
      <c r="A12775" s="144"/>
    </row>
    <row r="12776" spans="1:1">
      <c r="A12776" s="144"/>
    </row>
    <row r="12777" spans="1:1">
      <c r="A12777" s="144"/>
    </row>
    <row r="12778" spans="1:1">
      <c r="A12778" s="144"/>
    </row>
    <row r="12779" spans="1:1">
      <c r="A12779" s="144"/>
    </row>
    <row r="12780" spans="1:1">
      <c r="A12780" s="144"/>
    </row>
    <row r="12781" spans="1:1">
      <c r="A12781" s="144"/>
    </row>
    <row r="12782" spans="1:1">
      <c r="A12782" s="144"/>
    </row>
    <row r="12783" spans="1:1">
      <c r="A12783" s="144"/>
    </row>
    <row r="12784" spans="1:1">
      <c r="A12784" s="144"/>
    </row>
    <row r="12785" spans="1:1">
      <c r="A12785" s="144"/>
    </row>
    <row r="12786" spans="1:1">
      <c r="A12786" s="144"/>
    </row>
    <row r="12787" spans="1:1">
      <c r="A12787" s="144"/>
    </row>
    <row r="12788" spans="1:1">
      <c r="A12788" s="144"/>
    </row>
    <row r="12789" spans="1:1">
      <c r="A12789" s="144"/>
    </row>
    <row r="12790" spans="1:1">
      <c r="A12790" s="144"/>
    </row>
    <row r="12791" spans="1:1">
      <c r="A12791" s="144"/>
    </row>
    <row r="12792" spans="1:1">
      <c r="A12792" s="144"/>
    </row>
    <row r="12793" spans="1:1">
      <c r="A12793" s="144"/>
    </row>
    <row r="12794" spans="1:1">
      <c r="A12794" s="144"/>
    </row>
    <row r="12795" spans="1:1">
      <c r="A12795" s="144"/>
    </row>
    <row r="12796" spans="1:1">
      <c r="A12796" s="144"/>
    </row>
    <row r="12797" spans="1:1">
      <c r="A12797" s="144"/>
    </row>
    <row r="12798" spans="1:1">
      <c r="A12798" s="144"/>
    </row>
    <row r="12799" spans="1:1">
      <c r="A12799" s="144"/>
    </row>
    <row r="12800" spans="1:1">
      <c r="A12800" s="144"/>
    </row>
    <row r="12801" spans="1:1">
      <c r="A12801" s="144"/>
    </row>
    <row r="12802" spans="1:1">
      <c r="A12802" s="144"/>
    </row>
    <row r="12803" spans="1:1">
      <c r="A12803" s="144"/>
    </row>
    <row r="12804" spans="1:1">
      <c r="A12804" s="144"/>
    </row>
    <row r="12805" spans="1:1">
      <c r="A12805" s="144"/>
    </row>
    <row r="12806" spans="1:1">
      <c r="A12806" s="144"/>
    </row>
    <row r="12807" spans="1:1">
      <c r="A12807" s="144"/>
    </row>
    <row r="12808" spans="1:1">
      <c r="A12808" s="144"/>
    </row>
    <row r="12809" spans="1:1">
      <c r="A12809" s="144"/>
    </row>
    <row r="12810" spans="1:1">
      <c r="A12810" s="144"/>
    </row>
    <row r="12811" spans="1:1">
      <c r="A12811" s="144"/>
    </row>
    <row r="12812" spans="1:1">
      <c r="A12812" s="144"/>
    </row>
    <row r="12813" spans="1:1">
      <c r="A12813" s="144"/>
    </row>
    <row r="12814" spans="1:1">
      <c r="A12814" s="144"/>
    </row>
    <row r="12815" spans="1:1">
      <c r="A12815" s="144"/>
    </row>
    <row r="12816" spans="1:1">
      <c r="A12816" s="144"/>
    </row>
    <row r="12817" spans="1:1">
      <c r="A12817" s="144"/>
    </row>
    <row r="12818" spans="1:1">
      <c r="A12818" s="144"/>
    </row>
    <row r="12819" spans="1:1">
      <c r="A12819" s="144"/>
    </row>
    <row r="12820" spans="1:1">
      <c r="A12820" s="144"/>
    </row>
    <row r="12821" spans="1:1">
      <c r="A12821" s="144"/>
    </row>
    <row r="12822" spans="1:1">
      <c r="A12822" s="144"/>
    </row>
    <row r="12823" spans="1:1">
      <c r="A12823" s="144"/>
    </row>
    <row r="12824" spans="1:1">
      <c r="A12824" s="144"/>
    </row>
    <row r="12825" spans="1:1">
      <c r="A12825" s="144"/>
    </row>
    <row r="12826" spans="1:1">
      <c r="A12826" s="144"/>
    </row>
    <row r="12827" spans="1:1">
      <c r="A12827" s="144"/>
    </row>
    <row r="12828" spans="1:1">
      <c r="A12828" s="144"/>
    </row>
    <row r="12829" spans="1:1">
      <c r="A12829" s="144"/>
    </row>
    <row r="12830" spans="1:1">
      <c r="A12830" s="144"/>
    </row>
    <row r="12831" spans="1:1">
      <c r="A12831" s="144"/>
    </row>
    <row r="12832" spans="1:1">
      <c r="A12832" s="144"/>
    </row>
    <row r="12833" spans="1:1">
      <c r="A12833" s="144"/>
    </row>
    <row r="12834" spans="1:1">
      <c r="A12834" s="144"/>
    </row>
    <row r="12835" spans="1:1">
      <c r="A12835" s="144"/>
    </row>
    <row r="12836" spans="1:1">
      <c r="A12836" s="144"/>
    </row>
    <row r="12837" spans="1:1">
      <c r="A12837" s="144"/>
    </row>
    <row r="12838" spans="1:1">
      <c r="A12838" s="144"/>
    </row>
    <row r="12839" spans="1:1">
      <c r="A12839" s="144"/>
    </row>
    <row r="12840" spans="1:1">
      <c r="A12840" s="144"/>
    </row>
    <row r="12841" spans="1:1">
      <c r="A12841" s="144"/>
    </row>
    <row r="12842" spans="1:1">
      <c r="A12842" s="144"/>
    </row>
    <row r="12843" spans="1:1">
      <c r="A12843" s="144"/>
    </row>
    <row r="12844" spans="1:1">
      <c r="A12844" s="144"/>
    </row>
    <row r="12845" spans="1:1">
      <c r="A12845" s="144"/>
    </row>
    <row r="12846" spans="1:1">
      <c r="A12846" s="144"/>
    </row>
    <row r="12847" spans="1:1">
      <c r="A12847" s="144"/>
    </row>
    <row r="12848" spans="1:1">
      <c r="A12848" s="144"/>
    </row>
    <row r="12849" spans="1:1">
      <c r="A12849" s="144"/>
    </row>
    <row r="12850" spans="1:1">
      <c r="A12850" s="144"/>
    </row>
    <row r="12851" spans="1:1">
      <c r="A12851" s="144"/>
    </row>
    <row r="12852" spans="1:1">
      <c r="A12852" s="144"/>
    </row>
    <row r="12853" spans="1:1">
      <c r="A12853" s="144"/>
    </row>
    <row r="12854" spans="1:1">
      <c r="A12854" s="144"/>
    </row>
    <row r="12855" spans="1:1">
      <c r="A12855" s="144"/>
    </row>
    <row r="12856" spans="1:1">
      <c r="A12856" s="144"/>
    </row>
    <row r="12857" spans="1:1">
      <c r="A12857" s="144"/>
    </row>
    <row r="12858" spans="1:1">
      <c r="A12858" s="144"/>
    </row>
    <row r="12859" spans="1:1">
      <c r="A12859" s="144"/>
    </row>
    <row r="12860" spans="1:1">
      <c r="A12860" s="144"/>
    </row>
    <row r="12861" spans="1:1">
      <c r="A12861" s="144"/>
    </row>
    <row r="12862" spans="1:1">
      <c r="A12862" s="144"/>
    </row>
    <row r="12863" spans="1:1">
      <c r="A12863" s="144"/>
    </row>
    <row r="12864" spans="1:1">
      <c r="A12864" s="144"/>
    </row>
    <row r="12865" spans="1:1">
      <c r="A12865" s="144"/>
    </row>
    <row r="12866" spans="1:1">
      <c r="A12866" s="144"/>
    </row>
    <row r="12867" spans="1:1">
      <c r="A12867" s="144"/>
    </row>
    <row r="12868" spans="1:1">
      <c r="A12868" s="144"/>
    </row>
    <row r="12869" spans="1:1">
      <c r="A12869" s="144"/>
    </row>
    <row r="12870" spans="1:1">
      <c r="A12870" s="144"/>
    </row>
    <row r="12871" spans="1:1">
      <c r="A12871" s="144"/>
    </row>
    <row r="12872" spans="1:1">
      <c r="A12872" s="144"/>
    </row>
    <row r="12873" spans="1:1">
      <c r="A12873" s="144"/>
    </row>
    <row r="12874" spans="1:1">
      <c r="A12874" s="144"/>
    </row>
    <row r="12875" spans="1:1">
      <c r="A12875" s="144"/>
    </row>
    <row r="12876" spans="1:1">
      <c r="A12876" s="144"/>
    </row>
    <row r="12877" spans="1:1">
      <c r="A12877" s="144"/>
    </row>
    <row r="12878" spans="1:1">
      <c r="A12878" s="144"/>
    </row>
    <row r="12879" spans="1:1">
      <c r="A12879" s="144"/>
    </row>
    <row r="12880" spans="1:1">
      <c r="A12880" s="144"/>
    </row>
    <row r="12881" spans="1:1">
      <c r="A12881" s="144"/>
    </row>
    <row r="12882" spans="1:1">
      <c r="A12882" s="144"/>
    </row>
    <row r="12883" spans="1:1">
      <c r="A12883" s="144"/>
    </row>
    <row r="12884" spans="1:1">
      <c r="A12884" s="144"/>
    </row>
    <row r="12885" spans="1:1">
      <c r="A12885" s="144"/>
    </row>
    <row r="12886" spans="1:1">
      <c r="A12886" s="144"/>
    </row>
    <row r="12887" spans="1:1">
      <c r="A12887" s="144"/>
    </row>
    <row r="12888" spans="1:1">
      <c r="A12888" s="144"/>
    </row>
    <row r="12889" spans="1:1">
      <c r="A12889" s="144"/>
    </row>
    <row r="12890" spans="1:1">
      <c r="A12890" s="144"/>
    </row>
    <row r="12891" spans="1:1">
      <c r="A12891" s="144"/>
    </row>
    <row r="12892" spans="1:1">
      <c r="A12892" s="144"/>
    </row>
    <row r="12893" spans="1:1">
      <c r="A12893" s="144"/>
    </row>
    <row r="12894" spans="1:1">
      <c r="A12894" s="144"/>
    </row>
    <row r="12895" spans="1:1">
      <c r="A12895" s="144"/>
    </row>
    <row r="12896" spans="1:1">
      <c r="A12896" s="144"/>
    </row>
    <row r="12897" spans="1:1">
      <c r="A12897" s="144"/>
    </row>
    <row r="12898" spans="1:1">
      <c r="A12898" s="144"/>
    </row>
    <row r="12899" spans="1:1">
      <c r="A12899" s="144"/>
    </row>
    <row r="12900" spans="1:1">
      <c r="A12900" s="144"/>
    </row>
    <row r="12901" spans="1:1">
      <c r="A12901" s="144"/>
    </row>
    <row r="12902" spans="1:1">
      <c r="A12902" s="144"/>
    </row>
    <row r="12903" spans="1:1">
      <c r="A12903" s="144"/>
    </row>
    <row r="12904" spans="1:1">
      <c r="A12904" s="144"/>
    </row>
    <row r="12905" spans="1:1">
      <c r="A12905" s="144"/>
    </row>
    <row r="12906" spans="1:1">
      <c r="A12906" s="144"/>
    </row>
    <row r="12907" spans="1:1">
      <c r="A12907" s="144"/>
    </row>
    <row r="12908" spans="1:1">
      <c r="A12908" s="144"/>
    </row>
    <row r="12909" spans="1:1">
      <c r="A12909" s="144"/>
    </row>
    <row r="12910" spans="1:1">
      <c r="A12910" s="144"/>
    </row>
    <row r="12911" spans="1:1">
      <c r="A12911" s="144"/>
    </row>
    <row r="12912" spans="1:1">
      <c r="A12912" s="144"/>
    </row>
    <row r="12913" spans="1:1">
      <c r="A12913" s="144"/>
    </row>
    <row r="12914" spans="1:1">
      <c r="A12914" s="144"/>
    </row>
    <row r="12915" spans="1:1">
      <c r="A12915" s="144"/>
    </row>
    <row r="12916" spans="1:1">
      <c r="A12916" s="144"/>
    </row>
    <row r="12917" spans="1:1">
      <c r="A12917" s="144"/>
    </row>
    <row r="12918" spans="1:1">
      <c r="A12918" s="144"/>
    </row>
    <row r="12919" spans="1:1">
      <c r="A12919" s="144"/>
    </row>
    <row r="12920" spans="1:1">
      <c r="A12920" s="144"/>
    </row>
    <row r="12921" spans="1:1">
      <c r="A12921" s="144"/>
    </row>
    <row r="12922" spans="1:1">
      <c r="A12922" s="144"/>
    </row>
    <row r="12923" spans="1:1">
      <c r="A12923" s="144"/>
    </row>
    <row r="12924" spans="1:1">
      <c r="A12924" s="144"/>
    </row>
    <row r="12925" spans="1:1">
      <c r="A12925" s="144"/>
    </row>
    <row r="12926" spans="1:1">
      <c r="A12926" s="144"/>
    </row>
    <row r="12927" spans="1:1">
      <c r="A12927" s="144"/>
    </row>
    <row r="12928" spans="1:1">
      <c r="A12928" s="144"/>
    </row>
    <row r="12929" spans="1:1">
      <c r="A12929" s="144"/>
    </row>
    <row r="12930" spans="1:1">
      <c r="A12930" s="144"/>
    </row>
    <row r="12931" spans="1:1">
      <c r="A12931" s="144"/>
    </row>
    <row r="12932" spans="1:1">
      <c r="A12932" s="144"/>
    </row>
    <row r="12933" spans="1:1">
      <c r="A12933" s="144"/>
    </row>
    <row r="12934" spans="1:1">
      <c r="A12934" s="144"/>
    </row>
    <row r="12935" spans="1:1">
      <c r="A12935" s="144"/>
    </row>
    <row r="12936" spans="1:1">
      <c r="A12936" s="144"/>
    </row>
    <row r="12937" spans="1:1">
      <c r="A12937" s="144"/>
    </row>
    <row r="12938" spans="1:1">
      <c r="A12938" s="144"/>
    </row>
    <row r="12939" spans="1:1">
      <c r="A12939" s="144"/>
    </row>
    <row r="12940" spans="1:1">
      <c r="A12940" s="144"/>
    </row>
    <row r="12941" spans="1:1">
      <c r="A12941" s="144"/>
    </row>
    <row r="12942" spans="1:1">
      <c r="A12942" s="144"/>
    </row>
    <row r="12943" spans="1:1">
      <c r="A12943" s="144"/>
    </row>
    <row r="12944" spans="1:1">
      <c r="A12944" s="144"/>
    </row>
    <row r="12945" spans="1:1">
      <c r="A12945" s="144"/>
    </row>
    <row r="12946" spans="1:1">
      <c r="A12946" s="144"/>
    </row>
    <row r="12947" spans="1:1">
      <c r="A12947" s="144"/>
    </row>
    <row r="12948" spans="1:1">
      <c r="A12948" s="144"/>
    </row>
    <row r="12949" spans="1:1">
      <c r="A12949" s="144"/>
    </row>
    <row r="12950" spans="1:1">
      <c r="A12950" s="144"/>
    </row>
    <row r="12951" spans="1:1">
      <c r="A12951" s="144"/>
    </row>
    <row r="12952" spans="1:1">
      <c r="A12952" s="144"/>
    </row>
    <row r="12953" spans="1:1">
      <c r="A12953" s="144"/>
    </row>
    <row r="12954" spans="1:1">
      <c r="A12954" s="144"/>
    </row>
    <row r="12955" spans="1:1">
      <c r="A12955" s="144"/>
    </row>
    <row r="12956" spans="1:1">
      <c r="A12956" s="144"/>
    </row>
    <row r="12957" spans="1:1">
      <c r="A12957" s="144"/>
    </row>
    <row r="12958" spans="1:1">
      <c r="A12958" s="144"/>
    </row>
    <row r="12959" spans="1:1">
      <c r="A12959" s="144"/>
    </row>
    <row r="12960" spans="1:1">
      <c r="A12960" s="144"/>
    </row>
    <row r="12961" spans="1:1">
      <c r="A12961" s="144"/>
    </row>
    <row r="12962" spans="1:1">
      <c r="A12962" s="144"/>
    </row>
    <row r="12963" spans="1:1">
      <c r="A12963" s="144"/>
    </row>
    <row r="12964" spans="1:1">
      <c r="A12964" s="144"/>
    </row>
    <row r="12965" spans="1:1">
      <c r="A12965" s="144"/>
    </row>
    <row r="12966" spans="1:1">
      <c r="A12966" s="144"/>
    </row>
    <row r="12967" spans="1:1">
      <c r="A12967" s="144"/>
    </row>
    <row r="12968" spans="1:1">
      <c r="A12968" s="144"/>
    </row>
    <row r="12969" spans="1:1">
      <c r="A12969" s="144"/>
    </row>
    <row r="12970" spans="1:1">
      <c r="A12970" s="144"/>
    </row>
    <row r="12971" spans="1:1">
      <c r="A12971" s="144"/>
    </row>
    <row r="12972" spans="1:1">
      <c r="A12972" s="144"/>
    </row>
    <row r="12973" spans="1:1">
      <c r="A12973" s="144"/>
    </row>
    <row r="12974" spans="1:1">
      <c r="A12974" s="144"/>
    </row>
    <row r="12975" spans="1:1">
      <c r="A12975" s="144"/>
    </row>
    <row r="12976" spans="1:1">
      <c r="A12976" s="144"/>
    </row>
    <row r="12977" spans="1:1">
      <c r="A12977" s="144"/>
    </row>
    <row r="12978" spans="1:1">
      <c r="A12978" s="144"/>
    </row>
    <row r="12979" spans="1:1">
      <c r="A12979" s="144"/>
    </row>
    <row r="12980" spans="1:1">
      <c r="A12980" s="144"/>
    </row>
    <row r="12981" spans="1:1">
      <c r="A12981" s="144"/>
    </row>
    <row r="12982" spans="1:1">
      <c r="A12982" s="144"/>
    </row>
    <row r="12983" spans="1:1">
      <c r="A12983" s="144"/>
    </row>
    <row r="12984" spans="1:1">
      <c r="A12984" s="144"/>
    </row>
    <row r="12985" spans="1:1">
      <c r="A12985" s="144"/>
    </row>
    <row r="12986" spans="1:1">
      <c r="A12986" s="144"/>
    </row>
    <row r="12987" spans="1:1">
      <c r="A12987" s="144"/>
    </row>
    <row r="12988" spans="1:1">
      <c r="A12988" s="144"/>
    </row>
    <row r="12989" spans="1:1">
      <c r="A12989" s="144"/>
    </row>
    <row r="12990" spans="1:1">
      <c r="A12990" s="144"/>
    </row>
    <row r="12991" spans="1:1">
      <c r="A12991" s="144"/>
    </row>
    <row r="12992" spans="1:1">
      <c r="A12992" s="144"/>
    </row>
    <row r="12993" spans="1:1">
      <c r="A12993" s="144"/>
    </row>
    <row r="12994" spans="1:1">
      <c r="A12994" s="144"/>
    </row>
    <row r="12995" spans="1:1">
      <c r="A12995" s="144"/>
    </row>
    <row r="12996" spans="1:1">
      <c r="A12996" s="144"/>
    </row>
    <row r="12997" spans="1:1">
      <c r="A12997" s="144"/>
    </row>
    <row r="12998" spans="1:1">
      <c r="A12998" s="144"/>
    </row>
    <row r="12999" spans="1:1">
      <c r="A12999" s="144"/>
    </row>
    <row r="13000" spans="1:1">
      <c r="A13000" s="144"/>
    </row>
    <row r="13001" spans="1:1">
      <c r="A13001" s="144"/>
    </row>
    <row r="13002" spans="1:1">
      <c r="A13002" s="144"/>
    </row>
    <row r="13003" spans="1:1">
      <c r="A13003" s="144"/>
    </row>
    <row r="13004" spans="1:1">
      <c r="A13004" s="144"/>
    </row>
    <row r="13005" spans="1:1">
      <c r="A13005" s="144"/>
    </row>
    <row r="13006" spans="1:1">
      <c r="A13006" s="144"/>
    </row>
    <row r="13007" spans="1:1">
      <c r="A13007" s="144"/>
    </row>
    <row r="13008" spans="1:1">
      <c r="A13008" s="144"/>
    </row>
    <row r="13009" spans="1:1">
      <c r="A13009" s="144"/>
    </row>
    <row r="13010" spans="1:1">
      <c r="A13010" s="144"/>
    </row>
    <row r="13011" spans="1:1">
      <c r="A13011" s="144"/>
    </row>
    <row r="13012" spans="1:1">
      <c r="A13012" s="144"/>
    </row>
    <row r="13013" spans="1:1">
      <c r="A13013" s="144"/>
    </row>
    <row r="13014" spans="1:1">
      <c r="A13014" s="144"/>
    </row>
    <row r="13015" spans="1:1">
      <c r="A13015" s="144"/>
    </row>
    <row r="13016" spans="1:1">
      <c r="A13016" s="144"/>
    </row>
    <row r="13017" spans="1:1">
      <c r="A13017" s="144"/>
    </row>
    <row r="13018" spans="1:1">
      <c r="A13018" s="144"/>
    </row>
    <row r="13019" spans="1:1">
      <c r="A13019" s="144"/>
    </row>
    <row r="13020" spans="1:1">
      <c r="A13020" s="144"/>
    </row>
    <row r="13021" spans="1:1">
      <c r="A13021" s="144"/>
    </row>
    <row r="13022" spans="1:1">
      <c r="A13022" s="144"/>
    </row>
    <row r="13023" spans="1:1">
      <c r="A13023" s="144"/>
    </row>
    <row r="13024" spans="1:1">
      <c r="A13024" s="144"/>
    </row>
    <row r="13025" spans="1:1">
      <c r="A13025" s="144"/>
    </row>
    <row r="13026" spans="1:1">
      <c r="A13026" s="144"/>
    </row>
    <row r="13027" spans="1:1">
      <c r="A13027" s="144"/>
    </row>
    <row r="13028" spans="1:1">
      <c r="A13028" s="144"/>
    </row>
    <row r="13029" spans="1:1">
      <c r="A13029" s="144"/>
    </row>
    <row r="13030" spans="1:1">
      <c r="A13030" s="144"/>
    </row>
    <row r="13031" spans="1:1">
      <c r="A13031" s="144"/>
    </row>
    <row r="13032" spans="1:1">
      <c r="A13032" s="144"/>
    </row>
    <row r="13033" spans="1:1">
      <c r="A13033" s="144"/>
    </row>
    <row r="13034" spans="1:1">
      <c r="A13034" s="144"/>
    </row>
    <row r="13035" spans="1:1">
      <c r="A13035" s="144"/>
    </row>
    <row r="13036" spans="1:1">
      <c r="A13036" s="144"/>
    </row>
    <row r="13037" spans="1:1">
      <c r="A13037" s="144"/>
    </row>
    <row r="13038" spans="1:1">
      <c r="A13038" s="144"/>
    </row>
    <row r="13039" spans="1:1">
      <c r="A13039" s="144"/>
    </row>
    <row r="13040" spans="1:1">
      <c r="A13040" s="144"/>
    </row>
    <row r="13041" spans="1:1">
      <c r="A13041" s="144"/>
    </row>
    <row r="13042" spans="1:1">
      <c r="A13042" s="144"/>
    </row>
    <row r="13043" spans="1:1">
      <c r="A13043" s="144"/>
    </row>
    <row r="13044" spans="1:1">
      <c r="A13044" s="144"/>
    </row>
    <row r="13045" spans="1:1">
      <c r="A13045" s="144"/>
    </row>
    <row r="13046" spans="1:1">
      <c r="A13046" s="144"/>
    </row>
    <row r="13047" spans="1:1">
      <c r="A13047" s="144"/>
    </row>
    <row r="13048" spans="1:1">
      <c r="A13048" s="144"/>
    </row>
    <row r="13049" spans="1:1">
      <c r="A13049" s="144"/>
    </row>
    <row r="13050" spans="1:1">
      <c r="A13050" s="144"/>
    </row>
    <row r="13051" spans="1:1">
      <c r="A13051" s="144"/>
    </row>
    <row r="13052" spans="1:1">
      <c r="A13052" s="144"/>
    </row>
    <row r="13053" spans="1:1">
      <c r="A13053" s="144"/>
    </row>
    <row r="13054" spans="1:1">
      <c r="A13054" s="144"/>
    </row>
    <row r="13055" spans="1:1">
      <c r="A13055" s="144"/>
    </row>
    <row r="13056" spans="1:1">
      <c r="A13056" s="144"/>
    </row>
    <row r="13057" spans="1:1">
      <c r="A13057" s="144"/>
    </row>
    <row r="13058" spans="1:1">
      <c r="A13058" s="144"/>
    </row>
    <row r="13059" spans="1:1">
      <c r="A13059" s="144"/>
    </row>
    <row r="13060" spans="1:1">
      <c r="A13060" s="144"/>
    </row>
    <row r="13061" spans="1:1">
      <c r="A13061" s="144"/>
    </row>
    <row r="13062" spans="1:1">
      <c r="A13062" s="144"/>
    </row>
    <row r="13063" spans="1:1">
      <c r="A13063" s="144"/>
    </row>
    <row r="13064" spans="1:1">
      <c r="A13064" s="144"/>
    </row>
    <row r="13065" spans="1:1">
      <c r="A13065" s="144"/>
    </row>
    <row r="13066" spans="1:1">
      <c r="A13066" s="144"/>
    </row>
    <row r="13067" spans="1:1">
      <c r="A13067" s="144"/>
    </row>
    <row r="13068" spans="1:1">
      <c r="A13068" s="144"/>
    </row>
    <row r="13069" spans="1:1">
      <c r="A13069" s="144"/>
    </row>
    <row r="13070" spans="1:1">
      <c r="A13070" s="144"/>
    </row>
    <row r="13071" spans="1:1">
      <c r="A13071" s="144"/>
    </row>
    <row r="13072" spans="1:1">
      <c r="A13072" s="144"/>
    </row>
    <row r="13073" spans="1:1">
      <c r="A13073" s="144"/>
    </row>
    <row r="13074" spans="1:1">
      <c r="A13074" s="144"/>
    </row>
    <row r="13075" spans="1:1">
      <c r="A13075" s="144"/>
    </row>
    <row r="13076" spans="1:1">
      <c r="A13076" s="144"/>
    </row>
    <row r="13077" spans="1:1">
      <c r="A13077" s="144"/>
    </row>
    <row r="13078" spans="1:1">
      <c r="A13078" s="144"/>
    </row>
    <row r="13079" spans="1:1">
      <c r="A13079" s="144"/>
    </row>
    <row r="13080" spans="1:1">
      <c r="A13080" s="144"/>
    </row>
    <row r="13081" spans="1:1">
      <c r="A13081" s="144"/>
    </row>
    <row r="13082" spans="1:1">
      <c r="A13082" s="144"/>
    </row>
    <row r="13083" spans="1:1">
      <c r="A13083" s="144"/>
    </row>
    <row r="13084" spans="1:1">
      <c r="A13084" s="144"/>
    </row>
    <row r="13085" spans="1:1">
      <c r="A13085" s="144"/>
    </row>
    <row r="13086" spans="1:1">
      <c r="A13086" s="144"/>
    </row>
    <row r="13087" spans="1:1">
      <c r="A13087" s="144"/>
    </row>
    <row r="13088" spans="1:1">
      <c r="A13088" s="144"/>
    </row>
    <row r="13089" spans="1:1">
      <c r="A13089" s="144"/>
    </row>
    <row r="13090" spans="1:1">
      <c r="A13090" s="144"/>
    </row>
    <row r="13091" spans="1:1">
      <c r="A13091" s="144"/>
    </row>
    <row r="13092" spans="1:1">
      <c r="A13092" s="144"/>
    </row>
    <row r="13093" spans="1:1">
      <c r="A13093" s="144"/>
    </row>
    <row r="13094" spans="1:1">
      <c r="A13094" s="144"/>
    </row>
    <row r="13095" spans="1:1">
      <c r="A13095" s="144"/>
    </row>
    <row r="13096" spans="1:1">
      <c r="A13096" s="144"/>
    </row>
    <row r="13097" spans="1:1">
      <c r="A13097" s="144"/>
    </row>
    <row r="13098" spans="1:1">
      <c r="A13098" s="144"/>
    </row>
    <row r="13099" spans="1:1">
      <c r="A13099" s="144"/>
    </row>
    <row r="13100" spans="1:1">
      <c r="A13100" s="144"/>
    </row>
    <row r="13101" spans="1:1">
      <c r="A13101" s="144"/>
    </row>
    <row r="13102" spans="1:1">
      <c r="A13102" s="144"/>
    </row>
    <row r="13103" spans="1:1">
      <c r="A13103" s="144"/>
    </row>
    <row r="13104" spans="1:1">
      <c r="A13104" s="144"/>
    </row>
    <row r="13105" spans="1:1">
      <c r="A13105" s="144"/>
    </row>
    <row r="13106" spans="1:1">
      <c r="A13106" s="144"/>
    </row>
    <row r="13107" spans="1:1">
      <c r="A13107" s="144"/>
    </row>
    <row r="13108" spans="1:1">
      <c r="A13108" s="144"/>
    </row>
    <row r="13109" spans="1:1">
      <c r="A13109" s="144"/>
    </row>
    <row r="13110" spans="1:1">
      <c r="A13110" s="144"/>
    </row>
    <row r="13111" spans="1:1">
      <c r="A13111" s="144"/>
    </row>
    <row r="13112" spans="1:1">
      <c r="A13112" s="144"/>
    </row>
    <row r="13113" spans="1:1">
      <c r="A13113" s="144"/>
    </row>
    <row r="13114" spans="1:1">
      <c r="A13114" s="144"/>
    </row>
    <row r="13115" spans="1:1">
      <c r="A13115" s="144"/>
    </row>
    <row r="13116" spans="1:1">
      <c r="A13116" s="144"/>
    </row>
    <row r="13117" spans="1:1">
      <c r="A13117" s="144"/>
    </row>
    <row r="13118" spans="1:1">
      <c r="A13118" s="144"/>
    </row>
    <row r="13119" spans="1:1">
      <c r="A13119" s="144"/>
    </row>
    <row r="13120" spans="1:1">
      <c r="A13120" s="144"/>
    </row>
    <row r="13121" spans="1:1">
      <c r="A13121" s="144"/>
    </row>
    <row r="13122" spans="1:1">
      <c r="A13122" s="144"/>
    </row>
    <row r="13123" spans="1:1">
      <c r="A13123" s="144"/>
    </row>
    <row r="13124" spans="1:1">
      <c r="A13124" s="144"/>
    </row>
    <row r="13125" spans="1:1">
      <c r="A13125" s="144"/>
    </row>
    <row r="13126" spans="1:1">
      <c r="A13126" s="144"/>
    </row>
    <row r="13127" spans="1:1">
      <c r="A13127" s="144"/>
    </row>
    <row r="13128" spans="1:1">
      <c r="A13128" s="144"/>
    </row>
    <row r="13129" spans="1:1">
      <c r="A13129" s="144"/>
    </row>
    <row r="13130" spans="1:1">
      <c r="A13130" s="144"/>
    </row>
    <row r="13131" spans="1:1">
      <c r="A13131" s="144"/>
    </row>
    <row r="13132" spans="1:1">
      <c r="A13132" s="144"/>
    </row>
    <row r="13133" spans="1:1">
      <c r="A13133" s="144"/>
    </row>
    <row r="13134" spans="1:1">
      <c r="A13134" s="144"/>
    </row>
    <row r="13135" spans="1:1">
      <c r="A13135" s="144"/>
    </row>
    <row r="13136" spans="1:1">
      <c r="A13136" s="144"/>
    </row>
    <row r="13137" spans="1:1">
      <c r="A13137" s="144"/>
    </row>
    <row r="13138" spans="1:1">
      <c r="A13138" s="144"/>
    </row>
    <row r="13139" spans="1:1">
      <c r="A13139" s="144"/>
    </row>
    <row r="13140" spans="1:1">
      <c r="A13140" s="144"/>
    </row>
    <row r="13141" spans="1:1">
      <c r="A13141" s="144"/>
    </row>
    <row r="13142" spans="1:1">
      <c r="A13142" s="144"/>
    </row>
    <row r="13143" spans="1:1">
      <c r="A13143" s="144"/>
    </row>
    <row r="13144" spans="1:1">
      <c r="A13144" s="144"/>
    </row>
    <row r="13145" spans="1:1">
      <c r="A13145" s="144"/>
    </row>
    <row r="13146" spans="1:1">
      <c r="A13146" s="144"/>
    </row>
    <row r="13147" spans="1:1">
      <c r="A13147" s="144"/>
    </row>
    <row r="13148" spans="1:1">
      <c r="A13148" s="144"/>
    </row>
    <row r="13149" spans="1:1">
      <c r="A13149" s="144"/>
    </row>
    <row r="13150" spans="1:1">
      <c r="A13150" s="144"/>
    </row>
    <row r="13151" spans="1:1">
      <c r="A13151" s="144"/>
    </row>
    <row r="13152" spans="1:1">
      <c r="A13152" s="144"/>
    </row>
    <row r="13153" spans="1:1">
      <c r="A13153" s="144"/>
    </row>
    <row r="13154" spans="1:1">
      <c r="A13154" s="144"/>
    </row>
    <row r="13155" spans="1:1">
      <c r="A13155" s="144"/>
    </row>
    <row r="13156" spans="1:1">
      <c r="A13156" s="144"/>
    </row>
    <row r="13157" spans="1:1">
      <c r="A13157" s="144"/>
    </row>
    <row r="13158" spans="1:1">
      <c r="A13158" s="144"/>
    </row>
    <row r="13159" spans="1:1">
      <c r="A13159" s="144"/>
    </row>
    <row r="13160" spans="1:1">
      <c r="A13160" s="144"/>
    </row>
    <row r="13161" spans="1:1">
      <c r="A13161" s="144"/>
    </row>
    <row r="13162" spans="1:1">
      <c r="A13162" s="144"/>
    </row>
    <row r="13163" spans="1:1">
      <c r="A13163" s="144"/>
    </row>
    <row r="13164" spans="1:1">
      <c r="A13164" s="144"/>
    </row>
    <row r="13165" spans="1:1">
      <c r="A13165" s="144"/>
    </row>
    <row r="13166" spans="1:1">
      <c r="A13166" s="144"/>
    </row>
    <row r="13167" spans="1:1">
      <c r="A13167" s="144"/>
    </row>
    <row r="13168" spans="1:1">
      <c r="A13168" s="144"/>
    </row>
    <row r="13169" spans="1:1">
      <c r="A13169" s="144"/>
    </row>
    <row r="13170" spans="1:1">
      <c r="A13170" s="144"/>
    </row>
    <row r="13171" spans="1:1">
      <c r="A13171" s="144"/>
    </row>
    <row r="13172" spans="1:1">
      <c r="A13172" s="144"/>
    </row>
    <row r="13173" spans="1:1">
      <c r="A13173" s="144"/>
    </row>
    <row r="13174" spans="1:1">
      <c r="A13174" s="144"/>
    </row>
    <row r="13175" spans="1:1">
      <c r="A13175" s="144"/>
    </row>
    <row r="13176" spans="1:1">
      <c r="A13176" s="144"/>
    </row>
    <row r="13177" spans="1:1">
      <c r="A13177" s="144"/>
    </row>
    <row r="13178" spans="1:1">
      <c r="A13178" s="144"/>
    </row>
    <row r="13179" spans="1:1">
      <c r="A13179" s="144"/>
    </row>
    <row r="13180" spans="1:1">
      <c r="A13180" s="144"/>
    </row>
    <row r="13181" spans="1:1">
      <c r="A13181" s="144"/>
    </row>
    <row r="13182" spans="1:1">
      <c r="A13182" s="144"/>
    </row>
    <row r="13183" spans="1:1">
      <c r="A13183" s="144"/>
    </row>
    <row r="13184" spans="1:1">
      <c r="A13184" s="144"/>
    </row>
    <row r="13185" spans="1:1">
      <c r="A13185" s="144"/>
    </row>
    <row r="13186" spans="1:1">
      <c r="A13186" s="144"/>
    </row>
    <row r="13187" spans="1:1">
      <c r="A13187" s="144"/>
    </row>
    <row r="13188" spans="1:1">
      <c r="A13188" s="144"/>
    </row>
    <row r="13189" spans="1:1">
      <c r="A13189" s="144"/>
    </row>
    <row r="13190" spans="1:1">
      <c r="A13190" s="144"/>
    </row>
    <row r="13191" spans="1:1">
      <c r="A13191" s="144"/>
    </row>
    <row r="13192" spans="1:1">
      <c r="A13192" s="144"/>
    </row>
    <row r="13193" spans="1:1">
      <c r="A13193" s="144"/>
    </row>
    <row r="13194" spans="1:1">
      <c r="A13194" s="144"/>
    </row>
    <row r="13195" spans="1:1">
      <c r="A13195" s="144"/>
    </row>
    <row r="13196" spans="1:1">
      <c r="A13196" s="144"/>
    </row>
    <row r="13197" spans="1:1">
      <c r="A13197" s="144"/>
    </row>
    <row r="13198" spans="1:1">
      <c r="A13198" s="144"/>
    </row>
    <row r="13199" spans="1:1">
      <c r="A13199" s="144"/>
    </row>
    <row r="13200" spans="1:1">
      <c r="A13200" s="144"/>
    </row>
    <row r="13201" spans="1:1">
      <c r="A13201" s="144"/>
    </row>
    <row r="13202" spans="1:1">
      <c r="A13202" s="144"/>
    </row>
    <row r="13203" spans="1:1">
      <c r="A13203" s="144"/>
    </row>
    <row r="13204" spans="1:1">
      <c r="A13204" s="144"/>
    </row>
    <row r="13205" spans="1:1">
      <c r="A13205" s="144"/>
    </row>
    <row r="13206" spans="1:1">
      <c r="A13206" s="144"/>
    </row>
    <row r="13207" spans="1:1">
      <c r="A13207" s="144"/>
    </row>
    <row r="13208" spans="1:1">
      <c r="A13208" s="144"/>
    </row>
    <row r="13209" spans="1:1">
      <c r="A13209" s="144"/>
    </row>
    <row r="13210" spans="1:1">
      <c r="A13210" s="144"/>
    </row>
    <row r="13211" spans="1:1">
      <c r="A13211" s="144"/>
    </row>
    <row r="13212" spans="1:1">
      <c r="A13212" s="144"/>
    </row>
    <row r="13213" spans="1:1">
      <c r="A13213" s="144"/>
    </row>
    <row r="13214" spans="1:1">
      <c r="A13214" s="144"/>
    </row>
    <row r="13215" spans="1:1">
      <c r="A13215" s="144"/>
    </row>
    <row r="13216" spans="1:1">
      <c r="A13216" s="144"/>
    </row>
    <row r="13217" spans="1:1">
      <c r="A13217" s="144"/>
    </row>
    <row r="13218" spans="1:1">
      <c r="A13218" s="144"/>
    </row>
    <row r="13219" spans="1:1">
      <c r="A13219" s="144"/>
    </row>
    <row r="13220" spans="1:1">
      <c r="A13220" s="144"/>
    </row>
    <row r="13221" spans="1:1">
      <c r="A13221" s="144"/>
    </row>
    <row r="13222" spans="1:1">
      <c r="A13222" s="144"/>
    </row>
    <row r="13223" spans="1:1">
      <c r="A13223" s="144"/>
    </row>
    <row r="13224" spans="1:1">
      <c r="A13224" s="144"/>
    </row>
    <row r="13225" spans="1:1">
      <c r="A13225" s="144"/>
    </row>
    <row r="13226" spans="1:1">
      <c r="A13226" s="144"/>
    </row>
    <row r="13227" spans="1:1">
      <c r="A13227" s="144"/>
    </row>
    <row r="13228" spans="1:1">
      <c r="A13228" s="144"/>
    </row>
    <row r="13229" spans="1:1">
      <c r="A13229" s="144"/>
    </row>
    <row r="13230" spans="1:1">
      <c r="A13230" s="144"/>
    </row>
    <row r="13231" spans="1:1">
      <c r="A13231" s="144"/>
    </row>
    <row r="13232" spans="1:1">
      <c r="A13232" s="144"/>
    </row>
    <row r="13233" spans="1:1">
      <c r="A13233" s="144"/>
    </row>
    <row r="13234" spans="1:1">
      <c r="A13234" s="144"/>
    </row>
    <row r="13235" spans="1:1">
      <c r="A13235" s="144"/>
    </row>
    <row r="13236" spans="1:1">
      <c r="A13236" s="144"/>
    </row>
    <row r="13237" spans="1:1">
      <c r="A13237" s="144"/>
    </row>
    <row r="13238" spans="1:1">
      <c r="A13238" s="144"/>
    </row>
    <row r="13239" spans="1:1">
      <c r="A13239" s="144"/>
    </row>
    <row r="13240" spans="1:1">
      <c r="A13240" s="144"/>
    </row>
    <row r="13241" spans="1:1">
      <c r="A13241" s="144"/>
    </row>
    <row r="13242" spans="1:1">
      <c r="A13242" s="144"/>
    </row>
    <row r="13243" spans="1:1">
      <c r="A13243" s="144"/>
    </row>
    <row r="13244" spans="1:1">
      <c r="A13244" s="144"/>
    </row>
    <row r="13245" spans="1:1">
      <c r="A13245" s="144"/>
    </row>
    <row r="13246" spans="1:1">
      <c r="A13246" s="144"/>
    </row>
    <row r="13247" spans="1:1">
      <c r="A13247" s="144"/>
    </row>
    <row r="13248" spans="1:1">
      <c r="A13248" s="144"/>
    </row>
    <row r="13249" spans="1:1">
      <c r="A13249" s="144"/>
    </row>
    <row r="13250" spans="1:1">
      <c r="A13250" s="144"/>
    </row>
    <row r="13251" spans="1:1">
      <c r="A13251" s="144"/>
    </row>
    <row r="13252" spans="1:1">
      <c r="A13252" s="144"/>
    </row>
    <row r="13253" spans="1:1">
      <c r="A13253" s="144"/>
    </row>
    <row r="13254" spans="1:1">
      <c r="A13254" s="144"/>
    </row>
    <row r="13255" spans="1:1">
      <c r="A13255" s="144"/>
    </row>
    <row r="13256" spans="1:1">
      <c r="A13256" s="144"/>
    </row>
    <row r="13257" spans="1:1">
      <c r="A13257" s="144"/>
    </row>
    <row r="13258" spans="1:1">
      <c r="A13258" s="144"/>
    </row>
    <row r="13259" spans="1:1">
      <c r="A13259" s="144"/>
    </row>
    <row r="13260" spans="1:1">
      <c r="A13260" s="144"/>
    </row>
    <row r="13261" spans="1:1">
      <c r="A13261" s="144"/>
    </row>
    <row r="13262" spans="1:1">
      <c r="A13262" s="144"/>
    </row>
    <row r="13263" spans="1:1">
      <c r="A13263" s="144"/>
    </row>
    <row r="13264" spans="1:1">
      <c r="A13264" s="144"/>
    </row>
    <row r="13265" spans="1:1">
      <c r="A13265" s="144"/>
    </row>
    <row r="13266" spans="1:1">
      <c r="A13266" s="144"/>
    </row>
    <row r="13267" spans="1:1">
      <c r="A13267" s="144"/>
    </row>
    <row r="13268" spans="1:1">
      <c r="A13268" s="144"/>
    </row>
    <row r="13269" spans="1:1">
      <c r="A13269" s="144"/>
    </row>
    <row r="13270" spans="1:1">
      <c r="A13270" s="144"/>
    </row>
    <row r="13271" spans="1:1">
      <c r="A13271" s="144"/>
    </row>
    <row r="13272" spans="1:1">
      <c r="A13272" s="144"/>
    </row>
    <row r="13273" spans="1:1">
      <c r="A13273" s="144"/>
    </row>
    <row r="13274" spans="1:1">
      <c r="A13274" s="144"/>
    </row>
    <row r="13275" spans="1:1">
      <c r="A13275" s="144"/>
    </row>
    <row r="13276" spans="1:1">
      <c r="A13276" s="144"/>
    </row>
    <row r="13277" spans="1:1">
      <c r="A13277" s="144"/>
    </row>
    <row r="13278" spans="1:1">
      <c r="A13278" s="144"/>
    </row>
    <row r="13279" spans="1:1">
      <c r="A13279" s="144"/>
    </row>
    <row r="13280" spans="1:1">
      <c r="A13280" s="144"/>
    </row>
    <row r="13281" spans="1:1">
      <c r="A13281" s="144"/>
    </row>
    <row r="13282" spans="1:1">
      <c r="A13282" s="144"/>
    </row>
    <row r="13283" spans="1:1">
      <c r="A13283" s="144"/>
    </row>
    <row r="13284" spans="1:1">
      <c r="A13284" s="144"/>
    </row>
    <row r="13285" spans="1:1">
      <c r="A13285" s="144"/>
    </row>
    <row r="13286" spans="1:1">
      <c r="A13286" s="144"/>
    </row>
    <row r="13287" spans="1:1">
      <c r="A13287" s="144"/>
    </row>
    <row r="13288" spans="1:1">
      <c r="A13288" s="144"/>
    </row>
    <row r="13289" spans="1:1">
      <c r="A13289" s="144"/>
    </row>
    <row r="13290" spans="1:1">
      <c r="A13290" s="144"/>
    </row>
    <row r="13291" spans="1:1">
      <c r="A13291" s="144"/>
    </row>
    <row r="13292" spans="1:1">
      <c r="A13292" s="144"/>
    </row>
    <row r="13293" spans="1:1">
      <c r="A13293" s="144"/>
    </row>
    <row r="13294" spans="1:1">
      <c r="A13294" s="144"/>
    </row>
    <row r="13295" spans="1:1">
      <c r="A13295" s="144"/>
    </row>
    <row r="13296" spans="1:1">
      <c r="A13296" s="144"/>
    </row>
    <row r="13297" spans="1:1">
      <c r="A13297" s="144"/>
    </row>
    <row r="13298" spans="1:1">
      <c r="A13298" s="144"/>
    </row>
    <row r="13299" spans="1:1">
      <c r="A13299" s="144"/>
    </row>
    <row r="13300" spans="1:1">
      <c r="A13300" s="144"/>
    </row>
    <row r="13301" spans="1:1">
      <c r="A13301" s="144"/>
    </row>
    <row r="13302" spans="1:1">
      <c r="A13302" s="144"/>
    </row>
    <row r="13303" spans="1:1">
      <c r="A13303" s="144"/>
    </row>
    <row r="13304" spans="1:1">
      <c r="A13304" s="144"/>
    </row>
    <row r="13305" spans="1:1">
      <c r="A13305" s="144"/>
    </row>
    <row r="13306" spans="1:1">
      <c r="A13306" s="144"/>
    </row>
    <row r="13307" spans="1:1">
      <c r="A13307" s="144"/>
    </row>
    <row r="13308" spans="1:1">
      <c r="A13308" s="144"/>
    </row>
    <row r="13309" spans="1:1">
      <c r="A13309" s="144"/>
    </row>
    <row r="13310" spans="1:1">
      <c r="A13310" s="144"/>
    </row>
    <row r="13311" spans="1:1">
      <c r="A13311" s="144"/>
    </row>
    <row r="13312" spans="1:1">
      <c r="A13312" s="144"/>
    </row>
    <row r="13313" spans="1:1">
      <c r="A13313" s="144"/>
    </row>
    <row r="13314" spans="1:1">
      <c r="A13314" s="144"/>
    </row>
    <row r="13315" spans="1:1">
      <c r="A13315" s="144"/>
    </row>
    <row r="13316" spans="1:1">
      <c r="A13316" s="144"/>
    </row>
    <row r="13317" spans="1:1">
      <c r="A13317" s="144"/>
    </row>
    <row r="13318" spans="1:1">
      <c r="A13318" s="144"/>
    </row>
    <row r="13319" spans="1:1">
      <c r="A13319" s="144"/>
    </row>
    <row r="13320" spans="1:1">
      <c r="A13320" s="144"/>
    </row>
    <row r="13321" spans="1:1">
      <c r="A13321" s="144"/>
    </row>
    <row r="13322" spans="1:1">
      <c r="A13322" s="144"/>
    </row>
    <row r="13323" spans="1:1">
      <c r="A13323" s="144"/>
    </row>
    <row r="13324" spans="1:1">
      <c r="A13324" s="144"/>
    </row>
    <row r="13325" spans="1:1">
      <c r="A13325" s="144"/>
    </row>
    <row r="13326" spans="1:1">
      <c r="A13326" s="144"/>
    </row>
    <row r="13327" spans="1:1">
      <c r="A13327" s="144"/>
    </row>
    <row r="13328" spans="1:1">
      <c r="A13328" s="144"/>
    </row>
    <row r="13329" spans="1:1">
      <c r="A13329" s="144"/>
    </row>
    <row r="13330" spans="1:1">
      <c r="A13330" s="144"/>
    </row>
    <row r="13331" spans="1:1">
      <c r="A13331" s="144"/>
    </row>
    <row r="13332" spans="1:1">
      <c r="A13332" s="144"/>
    </row>
    <row r="13333" spans="1:1">
      <c r="A13333" s="144"/>
    </row>
    <row r="13334" spans="1:1">
      <c r="A13334" s="144"/>
    </row>
    <row r="13335" spans="1:1">
      <c r="A13335" s="144"/>
    </row>
    <row r="13336" spans="1:1">
      <c r="A13336" s="144"/>
    </row>
    <row r="13337" spans="1:1">
      <c r="A13337" s="144"/>
    </row>
    <row r="13338" spans="1:1">
      <c r="A13338" s="144"/>
    </row>
    <row r="13339" spans="1:1">
      <c r="A13339" s="144"/>
    </row>
    <row r="13340" spans="1:1">
      <c r="A13340" s="144"/>
    </row>
    <row r="13341" spans="1:1">
      <c r="A13341" s="144"/>
    </row>
    <row r="13342" spans="1:1">
      <c r="A13342" s="144"/>
    </row>
    <row r="13343" spans="1:1">
      <c r="A13343" s="144"/>
    </row>
    <row r="13344" spans="1:1">
      <c r="A13344" s="144"/>
    </row>
    <row r="13345" spans="1:1">
      <c r="A13345" s="144"/>
    </row>
    <row r="13346" spans="1:1">
      <c r="A13346" s="144"/>
    </row>
    <row r="13347" spans="1:1">
      <c r="A13347" s="144"/>
    </row>
    <row r="13348" spans="1:1">
      <c r="A13348" s="144"/>
    </row>
    <row r="13349" spans="1:1">
      <c r="A13349" s="144"/>
    </row>
    <row r="13350" spans="1:1">
      <c r="A13350" s="144"/>
    </row>
    <row r="13351" spans="1:1">
      <c r="A13351" s="144"/>
    </row>
    <row r="13352" spans="1:1">
      <c r="A13352" s="144"/>
    </row>
    <row r="13353" spans="1:1">
      <c r="A13353" s="144"/>
    </row>
    <row r="13354" spans="1:1">
      <c r="A13354" s="144"/>
    </row>
    <row r="13355" spans="1:1">
      <c r="A13355" s="144"/>
    </row>
    <row r="13356" spans="1:1">
      <c r="A13356" s="144"/>
    </row>
    <row r="13357" spans="1:1">
      <c r="A13357" s="144"/>
    </row>
    <row r="13358" spans="1:1">
      <c r="A13358" s="144"/>
    </row>
    <row r="13359" spans="1:1">
      <c r="A13359" s="144"/>
    </row>
    <row r="13360" spans="1:1">
      <c r="A13360" s="144"/>
    </row>
    <row r="13361" spans="1:1">
      <c r="A13361" s="144"/>
    </row>
    <row r="13362" spans="1:1">
      <c r="A13362" s="144"/>
    </row>
    <row r="13363" spans="1:1">
      <c r="A13363" s="144"/>
    </row>
    <row r="13364" spans="1:1">
      <c r="A13364" s="144"/>
    </row>
    <row r="13365" spans="1:1">
      <c r="A13365" s="144"/>
    </row>
    <row r="13366" spans="1:1">
      <c r="A13366" s="144"/>
    </row>
    <row r="13367" spans="1:1">
      <c r="A13367" s="144"/>
    </row>
    <row r="13368" spans="1:1">
      <c r="A13368" s="144"/>
    </row>
    <row r="13369" spans="1:1">
      <c r="A13369" s="144"/>
    </row>
    <row r="13370" spans="1:1">
      <c r="A13370" s="144"/>
    </row>
    <row r="13371" spans="1:1">
      <c r="A13371" s="144"/>
    </row>
    <row r="13372" spans="1:1">
      <c r="A13372" s="144"/>
    </row>
    <row r="13373" spans="1:1">
      <c r="A13373" s="144"/>
    </row>
    <row r="13374" spans="1:1">
      <c r="A13374" s="144"/>
    </row>
    <row r="13375" spans="1:1">
      <c r="A13375" s="144"/>
    </row>
    <row r="13376" spans="1:1">
      <c r="A13376" s="144"/>
    </row>
    <row r="13377" spans="1:1">
      <c r="A13377" s="144"/>
    </row>
    <row r="13378" spans="1:1">
      <c r="A13378" s="144"/>
    </row>
    <row r="13379" spans="1:1">
      <c r="A13379" s="144"/>
    </row>
    <row r="13380" spans="1:1">
      <c r="A13380" s="144"/>
    </row>
    <row r="13381" spans="1:1">
      <c r="A13381" s="144"/>
    </row>
    <row r="13382" spans="1:1">
      <c r="A13382" s="144"/>
    </row>
    <row r="13383" spans="1:1">
      <c r="A13383" s="144"/>
    </row>
    <row r="13384" spans="1:1">
      <c r="A13384" s="144"/>
    </row>
    <row r="13385" spans="1:1">
      <c r="A13385" s="144"/>
    </row>
    <row r="13386" spans="1:1">
      <c r="A13386" s="144"/>
    </row>
    <row r="13387" spans="1:1">
      <c r="A13387" s="144"/>
    </row>
    <row r="13388" spans="1:1">
      <c r="A13388" s="144"/>
    </row>
    <row r="13389" spans="1:1">
      <c r="A13389" s="144"/>
    </row>
    <row r="13390" spans="1:1">
      <c r="A13390" s="144"/>
    </row>
    <row r="13391" spans="1:1">
      <c r="A13391" s="144"/>
    </row>
    <row r="13392" spans="1:1">
      <c r="A13392" s="144"/>
    </row>
    <row r="13393" spans="1:1">
      <c r="A13393" s="144"/>
    </row>
    <row r="13394" spans="1:1">
      <c r="A13394" s="144"/>
    </row>
    <row r="13395" spans="1:1">
      <c r="A13395" s="144"/>
    </row>
    <row r="13396" spans="1:1">
      <c r="A13396" s="144"/>
    </row>
    <row r="13397" spans="1:1">
      <c r="A13397" s="144"/>
    </row>
    <row r="13398" spans="1:1">
      <c r="A13398" s="144"/>
    </row>
    <row r="13399" spans="1:1">
      <c r="A13399" s="144"/>
    </row>
    <row r="13400" spans="1:1">
      <c r="A13400" s="144"/>
    </row>
    <row r="13401" spans="1:1">
      <c r="A13401" s="144"/>
    </row>
    <row r="13402" spans="1:1">
      <c r="A13402" s="144"/>
    </row>
    <row r="13403" spans="1:1">
      <c r="A13403" s="144"/>
    </row>
    <row r="13404" spans="1:1">
      <c r="A13404" s="144"/>
    </row>
    <row r="13405" spans="1:1">
      <c r="A13405" s="144"/>
    </row>
    <row r="13406" spans="1:1">
      <c r="A13406" s="144"/>
    </row>
    <row r="13407" spans="1:1">
      <c r="A13407" s="144"/>
    </row>
    <row r="13408" spans="1:1">
      <c r="A13408" s="144"/>
    </row>
    <row r="13409" spans="1:1">
      <c r="A13409" s="144"/>
    </row>
    <row r="13410" spans="1:1">
      <c r="A13410" s="144"/>
    </row>
    <row r="13411" spans="1:1">
      <c r="A13411" s="144"/>
    </row>
    <row r="13412" spans="1:1">
      <c r="A13412" s="144"/>
    </row>
    <row r="13413" spans="1:1">
      <c r="A13413" s="144"/>
    </row>
    <row r="13414" spans="1:1">
      <c r="A13414" s="144"/>
    </row>
    <row r="13415" spans="1:1">
      <c r="A13415" s="144"/>
    </row>
    <row r="13416" spans="1:1">
      <c r="A13416" s="144"/>
    </row>
    <row r="13417" spans="1:1">
      <c r="A13417" s="144"/>
    </row>
    <row r="13418" spans="1:1">
      <c r="A13418" s="144"/>
    </row>
    <row r="13419" spans="1:1">
      <c r="A13419" s="144"/>
    </row>
    <row r="13420" spans="1:1">
      <c r="A13420" s="144"/>
    </row>
    <row r="13421" spans="1:1">
      <c r="A13421" s="144"/>
    </row>
    <row r="13422" spans="1:1">
      <c r="A13422" s="144"/>
    </row>
    <row r="13423" spans="1:1">
      <c r="A13423" s="144"/>
    </row>
    <row r="13424" spans="1:1">
      <c r="A13424" s="144"/>
    </row>
    <row r="13425" spans="1:1">
      <c r="A13425" s="144"/>
    </row>
    <row r="13426" spans="1:1">
      <c r="A13426" s="144"/>
    </row>
    <row r="13427" spans="1:1">
      <c r="A13427" s="144"/>
    </row>
    <row r="13428" spans="1:1">
      <c r="A13428" s="144"/>
    </row>
    <row r="13429" spans="1:1">
      <c r="A13429" s="144"/>
    </row>
    <row r="13430" spans="1:1">
      <c r="A13430" s="144"/>
    </row>
    <row r="13431" spans="1:1">
      <c r="A13431" s="144"/>
    </row>
    <row r="13432" spans="1:1">
      <c r="A13432" s="144"/>
    </row>
    <row r="13433" spans="1:1">
      <c r="A13433" s="144"/>
    </row>
    <row r="13434" spans="1:1">
      <c r="A13434" s="144"/>
    </row>
    <row r="13435" spans="1:1">
      <c r="A13435" s="144"/>
    </row>
    <row r="13436" spans="1:1">
      <c r="A13436" s="144"/>
    </row>
    <row r="13437" spans="1:1">
      <c r="A13437" s="144"/>
    </row>
    <row r="13438" spans="1:1">
      <c r="A13438" s="144"/>
    </row>
    <row r="13439" spans="1:1">
      <c r="A13439" s="144"/>
    </row>
    <row r="13440" spans="1:1">
      <c r="A13440" s="144"/>
    </row>
    <row r="13441" spans="1:1">
      <c r="A13441" s="144"/>
    </row>
    <row r="13442" spans="1:1">
      <c r="A13442" s="144"/>
    </row>
    <row r="13443" spans="1:1">
      <c r="A13443" s="144"/>
    </row>
    <row r="13444" spans="1:1">
      <c r="A13444" s="144"/>
    </row>
    <row r="13445" spans="1:1">
      <c r="A13445" s="144"/>
    </row>
    <row r="13446" spans="1:1">
      <c r="A13446" s="144"/>
    </row>
    <row r="13447" spans="1:1">
      <c r="A13447" s="144"/>
    </row>
    <row r="13448" spans="1:1">
      <c r="A13448" s="144"/>
    </row>
    <row r="13449" spans="1:1">
      <c r="A13449" s="144"/>
    </row>
    <row r="13450" spans="1:1">
      <c r="A13450" s="144"/>
    </row>
    <row r="13451" spans="1:1">
      <c r="A13451" s="144"/>
    </row>
    <row r="13452" spans="1:1">
      <c r="A13452" s="144"/>
    </row>
    <row r="13453" spans="1:1">
      <c r="A13453" s="144"/>
    </row>
    <row r="13454" spans="1:1">
      <c r="A13454" s="144"/>
    </row>
    <row r="13455" spans="1:1">
      <c r="A13455" s="144"/>
    </row>
    <row r="13456" spans="1:1">
      <c r="A13456" s="144"/>
    </row>
    <row r="13457" spans="1:1">
      <c r="A13457" s="144"/>
    </row>
    <row r="13458" spans="1:1">
      <c r="A13458" s="144"/>
    </row>
    <row r="13459" spans="1:1">
      <c r="A13459" s="144"/>
    </row>
    <row r="13460" spans="1:1">
      <c r="A13460" s="144"/>
    </row>
    <row r="13461" spans="1:1">
      <c r="A13461" s="144"/>
    </row>
    <row r="13462" spans="1:1">
      <c r="A13462" s="144"/>
    </row>
    <row r="13463" spans="1:1">
      <c r="A13463" s="144"/>
    </row>
    <row r="13464" spans="1:1">
      <c r="A13464" s="144"/>
    </row>
    <row r="13465" spans="1:1">
      <c r="A13465" s="144"/>
    </row>
    <row r="13466" spans="1:1">
      <c r="A13466" s="144"/>
    </row>
    <row r="13467" spans="1:1">
      <c r="A13467" s="144"/>
    </row>
    <row r="13468" spans="1:1">
      <c r="A13468" s="144"/>
    </row>
    <row r="13469" spans="1:1">
      <c r="A13469" s="144"/>
    </row>
    <row r="13470" spans="1:1">
      <c r="A13470" s="144"/>
    </row>
    <row r="13471" spans="1:1">
      <c r="A13471" s="144"/>
    </row>
    <row r="13472" spans="1:1">
      <c r="A13472" s="144"/>
    </row>
    <row r="13473" spans="1:1">
      <c r="A13473" s="144"/>
    </row>
    <row r="13474" spans="1:1">
      <c r="A13474" s="144"/>
    </row>
    <row r="13475" spans="1:1">
      <c r="A13475" s="144"/>
    </row>
    <row r="13476" spans="1:1">
      <c r="A13476" s="144"/>
    </row>
    <row r="13477" spans="1:1">
      <c r="A13477" s="144"/>
    </row>
    <row r="13478" spans="1:1">
      <c r="A13478" s="144"/>
    </row>
    <row r="13479" spans="1:1">
      <c r="A13479" s="144"/>
    </row>
    <row r="13480" spans="1:1">
      <c r="A13480" s="144"/>
    </row>
    <row r="13481" spans="1:1">
      <c r="A13481" s="144"/>
    </row>
    <row r="13482" spans="1:1">
      <c r="A13482" s="144"/>
    </row>
    <row r="13483" spans="1:1">
      <c r="A13483" s="144"/>
    </row>
    <row r="13484" spans="1:1">
      <c r="A13484" s="144"/>
    </row>
    <row r="13485" spans="1:1">
      <c r="A13485" s="144"/>
    </row>
    <row r="13486" spans="1:1">
      <c r="A13486" s="144"/>
    </row>
    <row r="13487" spans="1:1">
      <c r="A13487" s="144"/>
    </row>
    <row r="13488" spans="1:1">
      <c r="A13488" s="144"/>
    </row>
    <row r="13489" spans="1:1">
      <c r="A13489" s="144"/>
    </row>
    <row r="13490" spans="1:1">
      <c r="A13490" s="144"/>
    </row>
    <row r="13491" spans="1:1">
      <c r="A13491" s="144"/>
    </row>
    <row r="13492" spans="1:1">
      <c r="A13492" s="144"/>
    </row>
    <row r="13493" spans="1:1">
      <c r="A13493" s="144"/>
    </row>
    <row r="13494" spans="1:1">
      <c r="A13494" s="144"/>
    </row>
    <row r="13495" spans="1:1">
      <c r="A13495" s="144"/>
    </row>
    <row r="13496" spans="1:1">
      <c r="A13496" s="144"/>
    </row>
    <row r="13497" spans="1:1">
      <c r="A13497" s="144"/>
    </row>
    <row r="13498" spans="1:1">
      <c r="A13498" s="144"/>
    </row>
    <row r="13499" spans="1:1">
      <c r="A13499" s="144"/>
    </row>
    <row r="13500" spans="1:1">
      <c r="A13500" s="144"/>
    </row>
    <row r="13501" spans="1:1">
      <c r="A13501" s="144"/>
    </row>
    <row r="13502" spans="1:1">
      <c r="A13502" s="144"/>
    </row>
    <row r="13503" spans="1:1">
      <c r="A13503" s="144"/>
    </row>
    <row r="13504" spans="1:1">
      <c r="A13504" s="144"/>
    </row>
    <row r="13505" spans="1:1">
      <c r="A13505" s="144"/>
    </row>
    <row r="13506" spans="1:1">
      <c r="A13506" s="144"/>
    </row>
    <row r="13507" spans="1:1">
      <c r="A13507" s="144"/>
    </row>
    <row r="13508" spans="1:1">
      <c r="A13508" s="144"/>
    </row>
    <row r="13509" spans="1:1">
      <c r="A13509" s="144"/>
    </row>
    <row r="13510" spans="1:1">
      <c r="A13510" s="144"/>
    </row>
    <row r="13511" spans="1:1">
      <c r="A13511" s="144"/>
    </row>
    <row r="13512" spans="1:1">
      <c r="A13512" s="144"/>
    </row>
    <row r="13513" spans="1:1">
      <c r="A13513" s="144"/>
    </row>
    <row r="13514" spans="1:1">
      <c r="A13514" s="144"/>
    </row>
    <row r="13515" spans="1:1">
      <c r="A13515" s="144"/>
    </row>
    <row r="13516" spans="1:1">
      <c r="A13516" s="144"/>
    </row>
    <row r="13517" spans="1:1">
      <c r="A13517" s="144"/>
    </row>
    <row r="13518" spans="1:1">
      <c r="A13518" s="144"/>
    </row>
    <row r="13519" spans="1:1">
      <c r="A13519" s="144"/>
    </row>
    <row r="13520" spans="1:1">
      <c r="A13520" s="144"/>
    </row>
    <row r="13521" spans="1:1">
      <c r="A13521" s="144"/>
    </row>
    <row r="13522" spans="1:1">
      <c r="A13522" s="144"/>
    </row>
    <row r="13523" spans="1:1">
      <c r="A13523" s="144"/>
    </row>
    <row r="13524" spans="1:1">
      <c r="A13524" s="144"/>
    </row>
    <row r="13525" spans="1:1">
      <c r="A13525" s="144"/>
    </row>
    <row r="13526" spans="1:1">
      <c r="A13526" s="144"/>
    </row>
    <row r="13527" spans="1:1">
      <c r="A13527" s="144"/>
    </row>
    <row r="13528" spans="1:1">
      <c r="A13528" s="144"/>
    </row>
    <row r="13529" spans="1:1">
      <c r="A13529" s="144"/>
    </row>
    <row r="13530" spans="1:1">
      <c r="A13530" s="144"/>
    </row>
    <row r="13531" spans="1:1">
      <c r="A13531" s="144"/>
    </row>
    <row r="13532" spans="1:1">
      <c r="A13532" s="144"/>
    </row>
    <row r="13533" spans="1:1">
      <c r="A13533" s="144"/>
    </row>
    <row r="13534" spans="1:1">
      <c r="A13534" s="144"/>
    </row>
    <row r="13535" spans="1:1">
      <c r="A13535" s="144"/>
    </row>
    <row r="13536" spans="1:1">
      <c r="A13536" s="144"/>
    </row>
    <row r="13537" spans="1:1">
      <c r="A13537" s="144"/>
    </row>
    <row r="13538" spans="1:1">
      <c r="A13538" s="144"/>
    </row>
    <row r="13539" spans="1:1">
      <c r="A13539" s="144"/>
    </row>
    <row r="13540" spans="1:1">
      <c r="A13540" s="144"/>
    </row>
    <row r="13541" spans="1:1">
      <c r="A13541" s="144"/>
    </row>
    <row r="13542" spans="1:1">
      <c r="A13542" s="144"/>
    </row>
    <row r="13543" spans="1:1">
      <c r="A13543" s="144"/>
    </row>
    <row r="13544" spans="1:1">
      <c r="A13544" s="144"/>
    </row>
    <row r="13545" spans="1:1">
      <c r="A13545" s="144"/>
    </row>
    <row r="13546" spans="1:1">
      <c r="A13546" s="144"/>
    </row>
    <row r="13547" spans="1:1">
      <c r="A13547" s="144"/>
    </row>
    <row r="13548" spans="1:1">
      <c r="A13548" s="144"/>
    </row>
    <row r="13549" spans="1:1">
      <c r="A13549" s="144"/>
    </row>
    <row r="13550" spans="1:1">
      <c r="A13550" s="144"/>
    </row>
    <row r="13551" spans="1:1">
      <c r="A13551" s="144"/>
    </row>
    <row r="13552" spans="1:1">
      <c r="A13552" s="144"/>
    </row>
    <row r="13553" spans="1:1">
      <c r="A13553" s="144"/>
    </row>
    <row r="13554" spans="1:1">
      <c r="A13554" s="144"/>
    </row>
    <row r="13555" spans="1:1">
      <c r="A13555" s="144"/>
    </row>
    <row r="13556" spans="1:1">
      <c r="A13556" s="144"/>
    </row>
    <row r="13557" spans="1:1">
      <c r="A13557" s="144"/>
    </row>
    <row r="13558" spans="1:1">
      <c r="A13558" s="144"/>
    </row>
    <row r="13559" spans="1:1">
      <c r="A13559" s="144"/>
    </row>
    <row r="13560" spans="1:1">
      <c r="A13560" s="144"/>
    </row>
    <row r="13561" spans="1:1">
      <c r="A13561" s="144"/>
    </row>
    <row r="13562" spans="1:1">
      <c r="A13562" s="144"/>
    </row>
    <row r="13563" spans="1:1">
      <c r="A13563" s="144"/>
    </row>
    <row r="13564" spans="1:1">
      <c r="A13564" s="144"/>
    </row>
    <row r="13565" spans="1:1">
      <c r="A13565" s="144"/>
    </row>
    <row r="13566" spans="1:1">
      <c r="A13566" s="144"/>
    </row>
    <row r="13567" spans="1:1">
      <c r="A13567" s="144"/>
    </row>
    <row r="13568" spans="1:1">
      <c r="A13568" s="144"/>
    </row>
    <row r="13569" spans="1:1">
      <c r="A13569" s="144"/>
    </row>
    <row r="13570" spans="1:1">
      <c r="A13570" s="144"/>
    </row>
    <row r="13571" spans="1:1">
      <c r="A13571" s="144"/>
    </row>
    <row r="13572" spans="1:1">
      <c r="A13572" s="144"/>
    </row>
    <row r="13573" spans="1:1">
      <c r="A13573" s="144"/>
    </row>
    <row r="13574" spans="1:1">
      <c r="A13574" s="144"/>
    </row>
    <row r="13575" spans="1:1">
      <c r="A13575" s="144"/>
    </row>
    <row r="13576" spans="1:1">
      <c r="A13576" s="144"/>
    </row>
    <row r="13577" spans="1:1">
      <c r="A13577" s="144"/>
    </row>
    <row r="13578" spans="1:1">
      <c r="A13578" s="144"/>
    </row>
    <row r="13579" spans="1:1">
      <c r="A13579" s="144"/>
    </row>
    <row r="13580" spans="1:1">
      <c r="A13580" s="144"/>
    </row>
    <row r="13581" spans="1:1">
      <c r="A13581" s="144"/>
    </row>
    <row r="13582" spans="1:1">
      <c r="A13582" s="144"/>
    </row>
    <row r="13583" spans="1:1">
      <c r="A13583" s="144"/>
    </row>
    <row r="13584" spans="1:1">
      <c r="A13584" s="144"/>
    </row>
    <row r="13585" spans="1:1">
      <c r="A13585" s="144"/>
    </row>
    <row r="13586" spans="1:1">
      <c r="A13586" s="144"/>
    </row>
    <row r="13587" spans="1:1">
      <c r="A13587" s="144"/>
    </row>
    <row r="13588" spans="1:1">
      <c r="A13588" s="144"/>
    </row>
    <row r="13589" spans="1:1">
      <c r="A13589" s="144"/>
    </row>
    <row r="13590" spans="1:1">
      <c r="A13590" s="144"/>
    </row>
    <row r="13591" spans="1:1">
      <c r="A13591" s="144"/>
    </row>
    <row r="13592" spans="1:1">
      <c r="A13592" s="144"/>
    </row>
    <row r="13593" spans="1:1">
      <c r="A13593" s="144"/>
    </row>
    <row r="13594" spans="1:1">
      <c r="A13594" s="144"/>
    </row>
    <row r="13595" spans="1:1">
      <c r="A13595" s="144"/>
    </row>
    <row r="13596" spans="1:1">
      <c r="A13596" s="144"/>
    </row>
    <row r="13597" spans="1:1">
      <c r="A13597" s="144"/>
    </row>
    <row r="13598" spans="1:1">
      <c r="A13598" s="144"/>
    </row>
    <row r="13599" spans="1:1">
      <c r="A13599" s="144"/>
    </row>
    <row r="13600" spans="1:1">
      <c r="A13600" s="144"/>
    </row>
    <row r="13601" spans="1:1">
      <c r="A13601" s="144"/>
    </row>
    <row r="13602" spans="1:1">
      <c r="A13602" s="144"/>
    </row>
    <row r="13603" spans="1:1">
      <c r="A13603" s="144"/>
    </row>
    <row r="13604" spans="1:1">
      <c r="A13604" s="144"/>
    </row>
    <row r="13605" spans="1:1">
      <c r="A13605" s="144"/>
    </row>
    <row r="13606" spans="1:1">
      <c r="A13606" s="144"/>
    </row>
    <row r="13607" spans="1:1">
      <c r="A13607" s="144"/>
    </row>
    <row r="13608" spans="1:1">
      <c r="A13608" s="144"/>
    </row>
    <row r="13609" spans="1:1">
      <c r="A13609" s="144"/>
    </row>
    <row r="13610" spans="1:1">
      <c r="A13610" s="144"/>
    </row>
    <row r="13611" spans="1:1">
      <c r="A13611" s="144"/>
    </row>
    <row r="13612" spans="1:1">
      <c r="A13612" s="144"/>
    </row>
    <row r="13613" spans="1:1">
      <c r="A13613" s="144"/>
    </row>
    <row r="13614" spans="1:1">
      <c r="A13614" s="144"/>
    </row>
    <row r="13615" spans="1:1">
      <c r="A13615" s="144"/>
    </row>
    <row r="13616" spans="1:1">
      <c r="A13616" s="144"/>
    </row>
    <row r="13617" spans="1:1">
      <c r="A13617" s="144"/>
    </row>
    <row r="13618" spans="1:1">
      <c r="A13618" s="144"/>
    </row>
    <row r="13619" spans="1:1">
      <c r="A13619" s="144"/>
    </row>
    <row r="13620" spans="1:1">
      <c r="A13620" s="144"/>
    </row>
    <row r="13621" spans="1:1">
      <c r="A13621" s="144"/>
    </row>
    <row r="13622" spans="1:1">
      <c r="A13622" s="144"/>
    </row>
    <row r="13623" spans="1:1">
      <c r="A13623" s="144"/>
    </row>
    <row r="13624" spans="1:1">
      <c r="A13624" s="144"/>
    </row>
    <row r="13625" spans="1:1">
      <c r="A13625" s="144"/>
    </row>
    <row r="13626" spans="1:1">
      <c r="A13626" s="144"/>
    </row>
    <row r="13627" spans="1:1">
      <c r="A13627" s="144"/>
    </row>
    <row r="13628" spans="1:1">
      <c r="A13628" s="144"/>
    </row>
    <row r="13629" spans="1:1">
      <c r="A13629" s="144"/>
    </row>
    <row r="13630" spans="1:1">
      <c r="A13630" s="144"/>
    </row>
    <row r="13631" spans="1:1">
      <c r="A13631" s="144"/>
    </row>
    <row r="13632" spans="1:1">
      <c r="A13632" s="144"/>
    </row>
    <row r="13633" spans="1:1">
      <c r="A13633" s="144"/>
    </row>
    <row r="13634" spans="1:1">
      <c r="A13634" s="144"/>
    </row>
    <row r="13635" spans="1:1">
      <c r="A13635" s="144"/>
    </row>
    <row r="13636" spans="1:1">
      <c r="A13636" s="144"/>
    </row>
    <row r="13637" spans="1:1">
      <c r="A13637" s="144"/>
    </row>
    <row r="13638" spans="1:1">
      <c r="A13638" s="144"/>
    </row>
    <row r="13639" spans="1:1">
      <c r="A13639" s="144"/>
    </row>
    <row r="13640" spans="1:1">
      <c r="A13640" s="144"/>
    </row>
    <row r="13641" spans="1:1">
      <c r="A13641" s="144"/>
    </row>
    <row r="13642" spans="1:1">
      <c r="A13642" s="144"/>
    </row>
    <row r="13643" spans="1:1">
      <c r="A13643" s="144"/>
    </row>
    <row r="13644" spans="1:1">
      <c r="A13644" s="144"/>
    </row>
    <row r="13645" spans="1:1">
      <c r="A13645" s="144"/>
    </row>
    <row r="13646" spans="1:1">
      <c r="A13646" s="144"/>
    </row>
    <row r="13647" spans="1:1">
      <c r="A13647" s="144"/>
    </row>
    <row r="13648" spans="1:1">
      <c r="A13648" s="144"/>
    </row>
    <row r="13649" spans="1:1">
      <c r="A13649" s="144"/>
    </row>
    <row r="13650" spans="1:1">
      <c r="A13650" s="144"/>
    </row>
    <row r="13651" spans="1:1">
      <c r="A13651" s="144"/>
    </row>
    <row r="13652" spans="1:1">
      <c r="A13652" s="144"/>
    </row>
    <row r="13653" spans="1:1">
      <c r="A13653" s="144"/>
    </row>
    <row r="13654" spans="1:1">
      <c r="A13654" s="144"/>
    </row>
    <row r="13655" spans="1:1">
      <c r="A13655" s="144"/>
    </row>
    <row r="13656" spans="1:1">
      <c r="A13656" s="144"/>
    </row>
    <row r="13657" spans="1:1">
      <c r="A13657" s="144"/>
    </row>
    <row r="13658" spans="1:1">
      <c r="A13658" s="144"/>
    </row>
    <row r="13659" spans="1:1">
      <c r="A13659" s="144"/>
    </row>
    <row r="13660" spans="1:1">
      <c r="A13660" s="144"/>
    </row>
    <row r="13661" spans="1:1">
      <c r="A13661" s="144"/>
    </row>
    <row r="13662" spans="1:1">
      <c r="A13662" s="144"/>
    </row>
    <row r="13663" spans="1:1">
      <c r="A13663" s="144"/>
    </row>
    <row r="13664" spans="1:1">
      <c r="A13664" s="144"/>
    </row>
    <row r="13665" spans="1:1">
      <c r="A13665" s="144"/>
    </row>
    <row r="13666" spans="1:1">
      <c r="A13666" s="144"/>
    </row>
    <row r="13667" spans="1:1">
      <c r="A13667" s="144"/>
    </row>
    <row r="13668" spans="1:1">
      <c r="A13668" s="144"/>
    </row>
    <row r="13669" spans="1:1">
      <c r="A13669" s="144"/>
    </row>
    <row r="13670" spans="1:1">
      <c r="A13670" s="144"/>
    </row>
    <row r="13671" spans="1:1">
      <c r="A13671" s="144"/>
    </row>
    <row r="13672" spans="1:1">
      <c r="A13672" s="144"/>
    </row>
    <row r="13673" spans="1:1">
      <c r="A13673" s="144"/>
    </row>
    <row r="13674" spans="1:1">
      <c r="A13674" s="144"/>
    </row>
    <row r="13675" spans="1:1">
      <c r="A13675" s="144"/>
    </row>
    <row r="13676" spans="1:1">
      <c r="A13676" s="144"/>
    </row>
    <row r="13677" spans="1:1">
      <c r="A13677" s="144"/>
    </row>
    <row r="13678" spans="1:1">
      <c r="A13678" s="144"/>
    </row>
    <row r="13679" spans="1:1">
      <c r="A13679" s="144"/>
    </row>
    <row r="13680" spans="1:1">
      <c r="A13680" s="144"/>
    </row>
    <row r="13681" spans="1:1">
      <c r="A13681" s="144"/>
    </row>
    <row r="13682" spans="1:1">
      <c r="A13682" s="144"/>
    </row>
    <row r="13683" spans="1:1">
      <c r="A13683" s="144"/>
    </row>
    <row r="13684" spans="1:1">
      <c r="A13684" s="144"/>
    </row>
    <row r="13685" spans="1:1">
      <c r="A13685" s="144"/>
    </row>
    <row r="13686" spans="1:1">
      <c r="A13686" s="144"/>
    </row>
    <row r="13687" spans="1:1">
      <c r="A13687" s="144"/>
    </row>
    <row r="13688" spans="1:1">
      <c r="A13688" s="144"/>
    </row>
    <row r="13689" spans="1:1">
      <c r="A13689" s="144"/>
    </row>
    <row r="13690" spans="1:1">
      <c r="A13690" s="144"/>
    </row>
    <row r="13691" spans="1:1">
      <c r="A13691" s="144"/>
    </row>
    <row r="13692" spans="1:1">
      <c r="A13692" s="144"/>
    </row>
    <row r="13693" spans="1:1">
      <c r="A13693" s="144"/>
    </row>
    <row r="13694" spans="1:1">
      <c r="A13694" s="144"/>
    </row>
    <row r="13695" spans="1:1">
      <c r="A13695" s="144"/>
    </row>
    <row r="13696" spans="1:1">
      <c r="A13696" s="144"/>
    </row>
    <row r="13697" spans="1:1">
      <c r="A13697" s="144"/>
    </row>
    <row r="13698" spans="1:1">
      <c r="A13698" s="144"/>
    </row>
    <row r="13699" spans="1:1">
      <c r="A13699" s="144"/>
    </row>
    <row r="13700" spans="1:1">
      <c r="A13700" s="144"/>
    </row>
    <row r="13701" spans="1:1">
      <c r="A13701" s="144"/>
    </row>
    <row r="13702" spans="1:1">
      <c r="A13702" s="144"/>
    </row>
    <row r="13703" spans="1:1">
      <c r="A13703" s="144"/>
    </row>
    <row r="13704" spans="1:1">
      <c r="A13704" s="144"/>
    </row>
    <row r="13705" spans="1:1">
      <c r="A13705" s="144"/>
    </row>
    <row r="13706" spans="1:1">
      <c r="A13706" s="144"/>
    </row>
    <row r="13707" spans="1:1">
      <c r="A13707" s="144"/>
    </row>
    <row r="13708" spans="1:1">
      <c r="A13708" s="144"/>
    </row>
    <row r="13709" spans="1:1">
      <c r="A13709" s="144"/>
    </row>
    <row r="13710" spans="1:1">
      <c r="A13710" s="144"/>
    </row>
    <row r="13711" spans="1:1">
      <c r="A13711" s="144"/>
    </row>
    <row r="13712" spans="1:1">
      <c r="A13712" s="144"/>
    </row>
    <row r="13713" spans="1:1">
      <c r="A13713" s="144"/>
    </row>
    <row r="13714" spans="1:1">
      <c r="A13714" s="144"/>
    </row>
    <row r="13715" spans="1:1">
      <c r="A13715" s="144"/>
    </row>
    <row r="13716" spans="1:1">
      <c r="A13716" s="144"/>
    </row>
    <row r="13717" spans="1:1">
      <c r="A13717" s="144"/>
    </row>
    <row r="13718" spans="1:1">
      <c r="A13718" s="144"/>
    </row>
    <row r="13719" spans="1:1">
      <c r="A13719" s="144"/>
    </row>
    <row r="13720" spans="1:1">
      <c r="A13720" s="144"/>
    </row>
    <row r="13721" spans="1:1">
      <c r="A13721" s="144"/>
    </row>
    <row r="13722" spans="1:1">
      <c r="A13722" s="144"/>
    </row>
    <row r="13723" spans="1:1">
      <c r="A13723" s="144"/>
    </row>
    <row r="13724" spans="1:1">
      <c r="A13724" s="144"/>
    </row>
    <row r="13725" spans="1:1">
      <c r="A13725" s="144"/>
    </row>
    <row r="13726" spans="1:1">
      <c r="A13726" s="144"/>
    </row>
    <row r="13727" spans="1:1">
      <c r="A13727" s="144"/>
    </row>
    <row r="13728" spans="1:1">
      <c r="A13728" s="144"/>
    </row>
    <row r="13729" spans="1:1">
      <c r="A13729" s="144"/>
    </row>
    <row r="13730" spans="1:1">
      <c r="A13730" s="144"/>
    </row>
    <row r="13731" spans="1:1">
      <c r="A13731" s="144"/>
    </row>
    <row r="13732" spans="1:1">
      <c r="A13732" s="144"/>
    </row>
    <row r="13733" spans="1:1">
      <c r="A13733" s="144"/>
    </row>
    <row r="13734" spans="1:1">
      <c r="A13734" s="144"/>
    </row>
    <row r="13735" spans="1:1">
      <c r="A13735" s="144"/>
    </row>
    <row r="13736" spans="1:1">
      <c r="A13736" s="144"/>
    </row>
    <row r="13737" spans="1:1">
      <c r="A13737" s="144"/>
    </row>
    <row r="13738" spans="1:1">
      <c r="A13738" s="144"/>
    </row>
    <row r="13739" spans="1:1">
      <c r="A13739" s="144"/>
    </row>
    <row r="13740" spans="1:1">
      <c r="A13740" s="144"/>
    </row>
    <row r="13741" spans="1:1">
      <c r="A13741" s="144"/>
    </row>
    <row r="13742" spans="1:1">
      <c r="A13742" s="144"/>
    </row>
    <row r="13743" spans="1:1">
      <c r="A13743" s="144"/>
    </row>
    <row r="13744" spans="1:1">
      <c r="A13744" s="144"/>
    </row>
    <row r="13745" spans="1:1">
      <c r="A13745" s="144"/>
    </row>
    <row r="13746" spans="1:1">
      <c r="A13746" s="144"/>
    </row>
    <row r="13747" spans="1:1">
      <c r="A13747" s="144"/>
    </row>
    <row r="13748" spans="1:1">
      <c r="A13748" s="144"/>
    </row>
    <row r="13749" spans="1:1">
      <c r="A13749" s="144"/>
    </row>
    <row r="13750" spans="1:1">
      <c r="A13750" s="144"/>
    </row>
    <row r="13751" spans="1:1">
      <c r="A13751" s="144"/>
    </row>
    <row r="13752" spans="1:1">
      <c r="A13752" s="144"/>
    </row>
    <row r="13753" spans="1:1">
      <c r="A13753" s="144"/>
    </row>
    <row r="13754" spans="1:1">
      <c r="A13754" s="144"/>
    </row>
    <row r="13755" spans="1:1">
      <c r="A13755" s="144"/>
    </row>
    <row r="13756" spans="1:1">
      <c r="A13756" s="144"/>
    </row>
    <row r="13757" spans="1:1">
      <c r="A13757" s="144"/>
    </row>
    <row r="13758" spans="1:1">
      <c r="A13758" s="144"/>
    </row>
    <row r="13759" spans="1:1">
      <c r="A13759" s="144"/>
    </row>
    <row r="13760" spans="1:1">
      <c r="A13760" s="144"/>
    </row>
    <row r="13761" spans="1:1">
      <c r="A13761" s="144"/>
    </row>
    <row r="13762" spans="1:1">
      <c r="A13762" s="144"/>
    </row>
    <row r="13763" spans="1:1">
      <c r="A13763" s="144"/>
    </row>
    <row r="13764" spans="1:1">
      <c r="A13764" s="144"/>
    </row>
    <row r="13765" spans="1:1">
      <c r="A13765" s="144"/>
    </row>
    <row r="13766" spans="1:1">
      <c r="A13766" s="144"/>
    </row>
    <row r="13767" spans="1:1">
      <c r="A13767" s="144"/>
    </row>
    <row r="13768" spans="1:1">
      <c r="A13768" s="144"/>
    </row>
    <row r="13769" spans="1:1">
      <c r="A13769" s="144"/>
    </row>
    <row r="13770" spans="1:1">
      <c r="A13770" s="144"/>
    </row>
    <row r="13771" spans="1:1">
      <c r="A13771" s="144"/>
    </row>
    <row r="13772" spans="1:1">
      <c r="A13772" s="144"/>
    </row>
    <row r="13773" spans="1:1">
      <c r="A13773" s="144"/>
    </row>
    <row r="13774" spans="1:1">
      <c r="A13774" s="144"/>
    </row>
    <row r="13775" spans="1:1">
      <c r="A13775" s="144"/>
    </row>
    <row r="13776" spans="1:1">
      <c r="A13776" s="144"/>
    </row>
    <row r="13777" spans="1:1">
      <c r="A13777" s="144"/>
    </row>
    <row r="13778" spans="1:1">
      <c r="A13778" s="144"/>
    </row>
    <row r="13779" spans="1:1">
      <c r="A13779" s="144"/>
    </row>
    <row r="13780" spans="1:1">
      <c r="A13780" s="144"/>
    </row>
    <row r="13781" spans="1:1">
      <c r="A13781" s="144"/>
    </row>
    <row r="13782" spans="1:1">
      <c r="A13782" s="144"/>
    </row>
    <row r="13783" spans="1:1">
      <c r="A13783" s="144"/>
    </row>
    <row r="13784" spans="1:1">
      <c r="A13784" s="144"/>
    </row>
    <row r="13785" spans="1:1">
      <c r="A13785" s="144"/>
    </row>
    <row r="13786" spans="1:1">
      <c r="A13786" s="144"/>
    </row>
    <row r="13787" spans="1:1">
      <c r="A13787" s="144"/>
    </row>
    <row r="13788" spans="1:1">
      <c r="A13788" s="144"/>
    </row>
    <row r="13789" spans="1:1">
      <c r="A13789" s="144"/>
    </row>
    <row r="13790" spans="1:1">
      <c r="A13790" s="144"/>
    </row>
    <row r="13791" spans="1:1">
      <c r="A13791" s="144"/>
    </row>
    <row r="13792" spans="1:1">
      <c r="A13792" s="144"/>
    </row>
    <row r="13793" spans="1:1">
      <c r="A13793" s="144"/>
    </row>
    <row r="13794" spans="1:1">
      <c r="A13794" s="144"/>
    </row>
    <row r="13795" spans="1:1">
      <c r="A13795" s="144"/>
    </row>
    <row r="13796" spans="1:1">
      <c r="A13796" s="144"/>
    </row>
    <row r="13797" spans="1:1">
      <c r="A13797" s="144"/>
    </row>
    <row r="13798" spans="1:1">
      <c r="A13798" s="144"/>
    </row>
    <row r="13799" spans="1:1">
      <c r="A13799" s="144"/>
    </row>
    <row r="13800" spans="1:1">
      <c r="A13800" s="144"/>
    </row>
    <row r="13801" spans="1:1">
      <c r="A13801" s="144"/>
    </row>
    <row r="13802" spans="1:1">
      <c r="A13802" s="144"/>
    </row>
    <row r="13803" spans="1:1">
      <c r="A13803" s="144"/>
    </row>
    <row r="13804" spans="1:1">
      <c r="A13804" s="144"/>
    </row>
    <row r="13805" spans="1:1">
      <c r="A13805" s="144"/>
    </row>
    <row r="13806" spans="1:1">
      <c r="A13806" s="144"/>
    </row>
    <row r="13807" spans="1:1">
      <c r="A13807" s="144"/>
    </row>
    <row r="13808" spans="1:1">
      <c r="A13808" s="144"/>
    </row>
    <row r="13809" spans="1:1">
      <c r="A13809" s="144"/>
    </row>
    <row r="13810" spans="1:1">
      <c r="A13810" s="144"/>
    </row>
    <row r="13811" spans="1:1">
      <c r="A13811" s="144"/>
    </row>
    <row r="13812" spans="1:1">
      <c r="A13812" s="144"/>
    </row>
    <row r="13813" spans="1:1">
      <c r="A13813" s="144"/>
    </row>
    <row r="13814" spans="1:1">
      <c r="A13814" s="144"/>
    </row>
    <row r="13815" spans="1:1">
      <c r="A13815" s="144"/>
    </row>
    <row r="13816" spans="1:1">
      <c r="A13816" s="144"/>
    </row>
    <row r="13817" spans="1:1">
      <c r="A13817" s="144"/>
    </row>
    <row r="13818" spans="1:1">
      <c r="A13818" s="144"/>
    </row>
    <row r="13819" spans="1:1">
      <c r="A13819" s="144"/>
    </row>
    <row r="13820" spans="1:1">
      <c r="A13820" s="144"/>
    </row>
    <row r="13821" spans="1:1">
      <c r="A13821" s="144"/>
    </row>
    <row r="13822" spans="1:1">
      <c r="A13822" s="144"/>
    </row>
    <row r="13823" spans="1:1">
      <c r="A13823" s="144"/>
    </row>
    <row r="13824" spans="1:1">
      <c r="A13824" s="144"/>
    </row>
    <row r="13825" spans="1:1">
      <c r="A13825" s="144"/>
    </row>
    <row r="13826" spans="1:1">
      <c r="A13826" s="144"/>
    </row>
    <row r="13827" spans="1:1">
      <c r="A13827" s="144"/>
    </row>
    <row r="13828" spans="1:1">
      <c r="A13828" s="144"/>
    </row>
    <row r="13829" spans="1:1">
      <c r="A13829" s="144"/>
    </row>
    <row r="13830" spans="1:1">
      <c r="A13830" s="144"/>
    </row>
    <row r="13831" spans="1:1">
      <c r="A13831" s="144"/>
    </row>
    <row r="13832" spans="1:1">
      <c r="A13832" s="144"/>
    </row>
    <row r="13833" spans="1:1">
      <c r="A13833" s="144"/>
    </row>
    <row r="13834" spans="1:1">
      <c r="A13834" s="144"/>
    </row>
    <row r="13835" spans="1:1">
      <c r="A13835" s="144"/>
    </row>
    <row r="13836" spans="1:1">
      <c r="A13836" s="144"/>
    </row>
    <row r="13837" spans="1:1">
      <c r="A13837" s="144"/>
    </row>
    <row r="13838" spans="1:1">
      <c r="A13838" s="144"/>
    </row>
    <row r="13839" spans="1:1">
      <c r="A13839" s="144"/>
    </row>
    <row r="13840" spans="1:1">
      <c r="A13840" s="144"/>
    </row>
    <row r="13841" spans="1:1">
      <c r="A13841" s="144"/>
    </row>
    <row r="13842" spans="1:1">
      <c r="A13842" s="144"/>
    </row>
    <row r="13843" spans="1:1">
      <c r="A13843" s="144"/>
    </row>
    <row r="13844" spans="1:1">
      <c r="A13844" s="144"/>
    </row>
    <row r="13845" spans="1:1">
      <c r="A13845" s="144"/>
    </row>
    <row r="13846" spans="1:1">
      <c r="A13846" s="144"/>
    </row>
    <row r="13847" spans="1:1">
      <c r="A13847" s="144"/>
    </row>
    <row r="13848" spans="1:1">
      <c r="A13848" s="144"/>
    </row>
    <row r="13849" spans="1:1">
      <c r="A13849" s="144"/>
    </row>
    <row r="13850" spans="1:1">
      <c r="A13850" s="144"/>
    </row>
    <row r="13851" spans="1:1">
      <c r="A13851" s="144"/>
    </row>
    <row r="13852" spans="1:1">
      <c r="A13852" s="144"/>
    </row>
    <row r="13853" spans="1:1">
      <c r="A13853" s="144"/>
    </row>
    <row r="13854" spans="1:1">
      <c r="A13854" s="144"/>
    </row>
    <row r="13855" spans="1:1">
      <c r="A13855" s="144"/>
    </row>
    <row r="13856" spans="1:1">
      <c r="A13856" s="144"/>
    </row>
    <row r="13857" spans="1:1">
      <c r="A13857" s="144"/>
    </row>
    <row r="13858" spans="1:1">
      <c r="A13858" s="144"/>
    </row>
    <row r="13859" spans="1:1">
      <c r="A13859" s="144"/>
    </row>
    <row r="13860" spans="1:1">
      <c r="A13860" s="144"/>
    </row>
    <row r="13861" spans="1:1">
      <c r="A13861" s="144"/>
    </row>
    <row r="13862" spans="1:1">
      <c r="A13862" s="144"/>
    </row>
    <row r="13863" spans="1:1">
      <c r="A13863" s="144"/>
    </row>
    <row r="13864" spans="1:1">
      <c r="A13864" s="144"/>
    </row>
    <row r="13865" spans="1:1">
      <c r="A13865" s="144"/>
    </row>
    <row r="13866" spans="1:1">
      <c r="A13866" s="144"/>
    </row>
    <row r="13867" spans="1:1">
      <c r="A13867" s="144"/>
    </row>
    <row r="13868" spans="1:1">
      <c r="A13868" s="144"/>
    </row>
    <row r="13869" spans="1:1">
      <c r="A13869" s="144"/>
    </row>
    <row r="13870" spans="1:1">
      <c r="A13870" s="144"/>
    </row>
    <row r="13871" spans="1:1">
      <c r="A13871" s="144"/>
    </row>
    <row r="13872" spans="1:1">
      <c r="A13872" s="144"/>
    </row>
    <row r="13873" spans="1:1">
      <c r="A13873" s="144"/>
    </row>
    <row r="13874" spans="1:1">
      <c r="A13874" s="144"/>
    </row>
    <row r="13875" spans="1:1">
      <c r="A13875" s="144"/>
    </row>
    <row r="13876" spans="1:1">
      <c r="A13876" s="144"/>
    </row>
    <row r="13877" spans="1:1">
      <c r="A13877" s="144"/>
    </row>
    <row r="13878" spans="1:1">
      <c r="A13878" s="144"/>
    </row>
    <row r="13879" spans="1:1">
      <c r="A13879" s="144"/>
    </row>
    <row r="13880" spans="1:1">
      <c r="A13880" s="144"/>
    </row>
    <row r="13881" spans="1:1">
      <c r="A13881" s="144"/>
    </row>
    <row r="13882" spans="1:1">
      <c r="A13882" s="144"/>
    </row>
    <row r="13883" spans="1:1">
      <c r="A13883" s="144"/>
    </row>
    <row r="13884" spans="1:1">
      <c r="A13884" s="144"/>
    </row>
    <row r="13885" spans="1:1">
      <c r="A13885" s="144"/>
    </row>
    <row r="13886" spans="1:1">
      <c r="A13886" s="144"/>
    </row>
    <row r="13887" spans="1:1">
      <c r="A13887" s="144"/>
    </row>
    <row r="13888" spans="1:1">
      <c r="A13888" s="144"/>
    </row>
    <row r="13889" spans="1:1">
      <c r="A13889" s="144"/>
    </row>
    <row r="13890" spans="1:1">
      <c r="A13890" s="144"/>
    </row>
    <row r="13891" spans="1:1">
      <c r="A13891" s="144"/>
    </row>
    <row r="13892" spans="1:1">
      <c r="A13892" s="144"/>
    </row>
    <row r="13893" spans="1:1">
      <c r="A13893" s="144"/>
    </row>
    <row r="13894" spans="1:1">
      <c r="A13894" s="144"/>
    </row>
    <row r="13895" spans="1:1">
      <c r="A13895" s="144"/>
    </row>
    <row r="13896" spans="1:1">
      <c r="A13896" s="144"/>
    </row>
    <row r="13897" spans="1:1">
      <c r="A13897" s="144"/>
    </row>
    <row r="13898" spans="1:1">
      <c r="A13898" s="144"/>
    </row>
    <row r="13899" spans="1:1">
      <c r="A13899" s="144"/>
    </row>
    <row r="13900" spans="1:1">
      <c r="A13900" s="144"/>
    </row>
    <row r="13901" spans="1:1">
      <c r="A13901" s="144"/>
    </row>
    <row r="13902" spans="1:1">
      <c r="A13902" s="144"/>
    </row>
    <row r="13903" spans="1:1">
      <c r="A13903" s="144"/>
    </row>
    <row r="13904" spans="1:1">
      <c r="A13904" s="144"/>
    </row>
    <row r="13905" spans="1:1">
      <c r="A13905" s="144"/>
    </row>
    <row r="13906" spans="1:1">
      <c r="A13906" s="144"/>
    </row>
    <row r="13907" spans="1:1">
      <c r="A13907" s="144"/>
    </row>
    <row r="13908" spans="1:1">
      <c r="A13908" s="144"/>
    </row>
    <row r="13909" spans="1:1">
      <c r="A13909" s="144"/>
    </row>
    <row r="13910" spans="1:1">
      <c r="A13910" s="144"/>
    </row>
    <row r="13911" spans="1:1">
      <c r="A13911" s="144"/>
    </row>
    <row r="13912" spans="1:1">
      <c r="A13912" s="144"/>
    </row>
    <row r="13913" spans="1:1">
      <c r="A13913" s="144"/>
    </row>
    <row r="13914" spans="1:1">
      <c r="A13914" s="144"/>
    </row>
    <row r="13915" spans="1:1">
      <c r="A13915" s="144"/>
    </row>
    <row r="13916" spans="1:1">
      <c r="A13916" s="144"/>
    </row>
    <row r="13917" spans="1:1">
      <c r="A13917" s="144"/>
    </row>
    <row r="13918" spans="1:1">
      <c r="A13918" s="144"/>
    </row>
    <row r="13919" spans="1:1">
      <c r="A13919" s="144"/>
    </row>
    <row r="13920" spans="1:1">
      <c r="A13920" s="144"/>
    </row>
    <row r="13921" spans="1:1">
      <c r="A13921" s="144"/>
    </row>
    <row r="13922" spans="1:1">
      <c r="A13922" s="144"/>
    </row>
    <row r="13923" spans="1:1">
      <c r="A13923" s="144"/>
    </row>
    <row r="13924" spans="1:1">
      <c r="A13924" s="144"/>
    </row>
    <row r="13925" spans="1:1">
      <c r="A13925" s="144"/>
    </row>
    <row r="13926" spans="1:1">
      <c r="A13926" s="144"/>
    </row>
    <row r="13927" spans="1:1">
      <c r="A13927" s="144"/>
    </row>
    <row r="13928" spans="1:1">
      <c r="A13928" s="144"/>
    </row>
    <row r="13929" spans="1:1">
      <c r="A13929" s="144"/>
    </row>
    <row r="13930" spans="1:1">
      <c r="A13930" s="144"/>
    </row>
    <row r="13931" spans="1:1">
      <c r="A13931" s="144"/>
    </row>
    <row r="13932" spans="1:1">
      <c r="A13932" s="144"/>
    </row>
    <row r="13933" spans="1:1">
      <c r="A13933" s="144"/>
    </row>
    <row r="13934" spans="1:1">
      <c r="A13934" s="144"/>
    </row>
    <row r="13935" spans="1:1">
      <c r="A13935" s="144"/>
    </row>
    <row r="13936" spans="1:1">
      <c r="A13936" s="144"/>
    </row>
    <row r="13937" spans="1:1">
      <c r="A13937" s="144"/>
    </row>
    <row r="13938" spans="1:1">
      <c r="A13938" s="144"/>
    </row>
    <row r="13939" spans="1:1">
      <c r="A13939" s="144"/>
    </row>
    <row r="13940" spans="1:1">
      <c r="A13940" s="144"/>
    </row>
    <row r="13941" spans="1:1">
      <c r="A13941" s="144"/>
    </row>
    <row r="13942" spans="1:1">
      <c r="A13942" s="144"/>
    </row>
    <row r="13943" spans="1:1">
      <c r="A13943" s="144"/>
    </row>
    <row r="13944" spans="1:1">
      <c r="A13944" s="144"/>
    </row>
    <row r="13945" spans="1:1">
      <c r="A13945" s="144"/>
    </row>
    <row r="13946" spans="1:1">
      <c r="A13946" s="144"/>
    </row>
    <row r="13947" spans="1:1">
      <c r="A13947" s="144"/>
    </row>
    <row r="13948" spans="1:1">
      <c r="A13948" s="144"/>
    </row>
    <row r="13949" spans="1:1">
      <c r="A13949" s="144"/>
    </row>
    <row r="13950" spans="1:1">
      <c r="A13950" s="144"/>
    </row>
    <row r="13951" spans="1:1">
      <c r="A13951" s="144"/>
    </row>
    <row r="13952" spans="1:1">
      <c r="A13952" s="144"/>
    </row>
    <row r="13953" spans="1:1">
      <c r="A13953" s="144"/>
    </row>
    <row r="13954" spans="1:1">
      <c r="A13954" s="144"/>
    </row>
    <row r="13955" spans="1:1">
      <c r="A13955" s="144"/>
    </row>
    <row r="13956" spans="1:1">
      <c r="A13956" s="144"/>
    </row>
    <row r="13957" spans="1:1">
      <c r="A13957" s="144"/>
    </row>
    <row r="13958" spans="1:1">
      <c r="A13958" s="144"/>
    </row>
    <row r="13959" spans="1:1">
      <c r="A13959" s="144"/>
    </row>
    <row r="13960" spans="1:1">
      <c r="A13960" s="144"/>
    </row>
    <row r="13961" spans="1:1">
      <c r="A13961" s="144"/>
    </row>
    <row r="13962" spans="1:1">
      <c r="A13962" s="144"/>
    </row>
    <row r="13963" spans="1:1">
      <c r="A13963" s="144"/>
    </row>
    <row r="13964" spans="1:1">
      <c r="A13964" s="144"/>
    </row>
    <row r="13965" spans="1:1">
      <c r="A13965" s="144"/>
    </row>
    <row r="13966" spans="1:1">
      <c r="A13966" s="144"/>
    </row>
    <row r="13967" spans="1:1">
      <c r="A13967" s="144"/>
    </row>
    <row r="13968" spans="1:1">
      <c r="A13968" s="144"/>
    </row>
    <row r="13969" spans="1:1">
      <c r="A13969" s="144"/>
    </row>
    <row r="13970" spans="1:1">
      <c r="A13970" s="144"/>
    </row>
    <row r="13971" spans="1:1">
      <c r="A13971" s="144"/>
    </row>
    <row r="13972" spans="1:1">
      <c r="A13972" s="144"/>
    </row>
    <row r="13973" spans="1:1">
      <c r="A13973" s="144"/>
    </row>
    <row r="13974" spans="1:1">
      <c r="A13974" s="144"/>
    </row>
    <row r="13975" spans="1:1">
      <c r="A13975" s="144"/>
    </row>
    <row r="13976" spans="1:1">
      <c r="A13976" s="144"/>
    </row>
    <row r="13977" spans="1:1">
      <c r="A13977" s="144"/>
    </row>
    <row r="13978" spans="1:1">
      <c r="A13978" s="144"/>
    </row>
    <row r="13979" spans="1:1">
      <c r="A13979" s="144"/>
    </row>
    <row r="13980" spans="1:1">
      <c r="A13980" s="144"/>
    </row>
    <row r="13981" spans="1:1">
      <c r="A13981" s="144"/>
    </row>
    <row r="13982" spans="1:1">
      <c r="A13982" s="144"/>
    </row>
    <row r="13983" spans="1:1">
      <c r="A13983" s="144"/>
    </row>
    <row r="13984" spans="1:1">
      <c r="A13984" s="144"/>
    </row>
    <row r="13985" spans="1:1">
      <c r="A13985" s="144"/>
    </row>
    <row r="13986" spans="1:1">
      <c r="A13986" s="144"/>
    </row>
    <row r="13987" spans="1:1">
      <c r="A13987" s="144"/>
    </row>
    <row r="13988" spans="1:1">
      <c r="A13988" s="144"/>
    </row>
    <row r="13989" spans="1:1">
      <c r="A13989" s="144"/>
    </row>
    <row r="13990" spans="1:1">
      <c r="A13990" s="144"/>
    </row>
    <row r="13991" spans="1:1">
      <c r="A13991" s="144"/>
    </row>
    <row r="13992" spans="1:1">
      <c r="A13992" s="144"/>
    </row>
    <row r="13993" spans="1:1">
      <c r="A13993" s="144"/>
    </row>
    <row r="13994" spans="1:1">
      <c r="A13994" s="144"/>
    </row>
    <row r="13995" spans="1:1">
      <c r="A13995" s="144"/>
    </row>
    <row r="13996" spans="1:1">
      <c r="A13996" s="144"/>
    </row>
    <row r="13997" spans="1:1">
      <c r="A13997" s="144"/>
    </row>
    <row r="13998" spans="1:1">
      <c r="A13998" s="144"/>
    </row>
    <row r="13999" spans="1:1">
      <c r="A13999" s="144"/>
    </row>
    <row r="14000" spans="1:1">
      <c r="A14000" s="144"/>
    </row>
    <row r="14001" spans="1:1">
      <c r="A14001" s="144"/>
    </row>
    <row r="14002" spans="1:1">
      <c r="A14002" s="144"/>
    </row>
    <row r="14003" spans="1:1">
      <c r="A14003" s="144"/>
    </row>
    <row r="14004" spans="1:1">
      <c r="A14004" s="144"/>
    </row>
    <row r="14005" spans="1:1">
      <c r="A14005" s="144"/>
    </row>
    <row r="14006" spans="1:1">
      <c r="A14006" s="144"/>
    </row>
    <row r="14007" spans="1:1">
      <c r="A14007" s="144"/>
    </row>
    <row r="14008" spans="1:1">
      <c r="A14008" s="144"/>
    </row>
    <row r="14009" spans="1:1">
      <c r="A14009" s="144"/>
    </row>
    <row r="14010" spans="1:1">
      <c r="A14010" s="144"/>
    </row>
    <row r="14011" spans="1:1">
      <c r="A14011" s="144"/>
    </row>
    <row r="14012" spans="1:1">
      <c r="A14012" s="144"/>
    </row>
    <row r="14013" spans="1:1">
      <c r="A14013" s="144"/>
    </row>
    <row r="14014" spans="1:1">
      <c r="A14014" s="144"/>
    </row>
    <row r="14015" spans="1:1">
      <c r="A14015" s="144"/>
    </row>
    <row r="14016" spans="1:1">
      <c r="A14016" s="144"/>
    </row>
    <row r="14017" spans="1:1">
      <c r="A14017" s="144"/>
    </row>
    <row r="14018" spans="1:1">
      <c r="A14018" s="144"/>
    </row>
    <row r="14019" spans="1:1">
      <c r="A14019" s="144"/>
    </row>
    <row r="14020" spans="1:1">
      <c r="A14020" s="144"/>
    </row>
    <row r="14021" spans="1:1">
      <c r="A14021" s="144"/>
    </row>
    <row r="14022" spans="1:1">
      <c r="A14022" s="144"/>
    </row>
    <row r="14023" spans="1:1">
      <c r="A14023" s="144"/>
    </row>
    <row r="14024" spans="1:1">
      <c r="A14024" s="144"/>
    </row>
    <row r="14025" spans="1:1">
      <c r="A14025" s="144"/>
    </row>
    <row r="14026" spans="1:1">
      <c r="A14026" s="144"/>
    </row>
    <row r="14027" spans="1:1">
      <c r="A14027" s="144"/>
    </row>
    <row r="14028" spans="1:1">
      <c r="A14028" s="144"/>
    </row>
    <row r="14029" spans="1:1">
      <c r="A14029" s="144"/>
    </row>
    <row r="14030" spans="1:1">
      <c r="A14030" s="144"/>
    </row>
    <row r="14031" spans="1:1">
      <c r="A14031" s="144"/>
    </row>
    <row r="14032" spans="1:1">
      <c r="A14032" s="144"/>
    </row>
    <row r="14033" spans="1:1">
      <c r="A14033" s="144"/>
    </row>
    <row r="14034" spans="1:1">
      <c r="A14034" s="144"/>
    </row>
    <row r="14035" spans="1:1">
      <c r="A14035" s="144"/>
    </row>
    <row r="14036" spans="1:1">
      <c r="A14036" s="144"/>
    </row>
    <row r="14037" spans="1:1">
      <c r="A14037" s="144"/>
    </row>
    <row r="14038" spans="1:1">
      <c r="A14038" s="144"/>
    </row>
    <row r="14039" spans="1:1">
      <c r="A14039" s="144"/>
    </row>
    <row r="14040" spans="1:1">
      <c r="A14040" s="144"/>
    </row>
    <row r="14041" spans="1:1">
      <c r="A14041" s="144"/>
    </row>
    <row r="14042" spans="1:1">
      <c r="A14042" s="144"/>
    </row>
    <row r="14043" spans="1:1">
      <c r="A14043" s="144"/>
    </row>
    <row r="14044" spans="1:1">
      <c r="A14044" s="144"/>
    </row>
    <row r="14045" spans="1:1">
      <c r="A14045" s="144"/>
    </row>
    <row r="14046" spans="1:1">
      <c r="A14046" s="144"/>
    </row>
    <row r="14047" spans="1:1">
      <c r="A14047" s="144"/>
    </row>
    <row r="14048" spans="1:1">
      <c r="A14048" s="144"/>
    </row>
    <row r="14049" spans="1:1">
      <c r="A14049" s="144"/>
    </row>
    <row r="14050" spans="1:1">
      <c r="A14050" s="144"/>
    </row>
    <row r="14051" spans="1:1">
      <c r="A14051" s="144"/>
    </row>
    <row r="14052" spans="1:1">
      <c r="A14052" s="144"/>
    </row>
    <row r="14053" spans="1:1">
      <c r="A14053" s="144"/>
    </row>
    <row r="14054" spans="1:1">
      <c r="A14054" s="144"/>
    </row>
    <row r="14055" spans="1:1">
      <c r="A14055" s="144"/>
    </row>
    <row r="14056" spans="1:1">
      <c r="A14056" s="144"/>
    </row>
    <row r="14057" spans="1:1">
      <c r="A14057" s="144"/>
    </row>
    <row r="14058" spans="1:1">
      <c r="A14058" s="144"/>
    </row>
    <row r="14059" spans="1:1">
      <c r="A14059" s="144"/>
    </row>
    <row r="14060" spans="1:1">
      <c r="A14060" s="144"/>
    </row>
    <row r="14061" spans="1:1">
      <c r="A14061" s="144"/>
    </row>
    <row r="14062" spans="1:1">
      <c r="A14062" s="144"/>
    </row>
    <row r="14063" spans="1:1">
      <c r="A14063" s="144"/>
    </row>
    <row r="14064" spans="1:1">
      <c r="A14064" s="144"/>
    </row>
    <row r="14065" spans="1:1">
      <c r="A14065" s="144"/>
    </row>
    <row r="14066" spans="1:1">
      <c r="A14066" s="144"/>
    </row>
    <row r="14067" spans="1:1">
      <c r="A14067" s="144"/>
    </row>
    <row r="14068" spans="1:1">
      <c r="A14068" s="144"/>
    </row>
    <row r="14069" spans="1:1">
      <c r="A14069" s="144"/>
    </row>
    <row r="14070" spans="1:1">
      <c r="A14070" s="144"/>
    </row>
    <row r="14071" spans="1:1">
      <c r="A14071" s="144"/>
    </row>
    <row r="14072" spans="1:1">
      <c r="A14072" s="144"/>
    </row>
    <row r="14073" spans="1:1">
      <c r="A14073" s="144"/>
    </row>
    <row r="14074" spans="1:1">
      <c r="A14074" s="144"/>
    </row>
    <row r="14075" spans="1:1">
      <c r="A14075" s="144"/>
    </row>
    <row r="14076" spans="1:1">
      <c r="A14076" s="144"/>
    </row>
    <row r="14077" spans="1:1">
      <c r="A14077" s="144"/>
    </row>
    <row r="14078" spans="1:1">
      <c r="A14078" s="144"/>
    </row>
    <row r="14079" spans="1:1">
      <c r="A14079" s="144"/>
    </row>
    <row r="14080" spans="1:1">
      <c r="A14080" s="144"/>
    </row>
    <row r="14081" spans="1:1">
      <c r="A14081" s="144"/>
    </row>
    <row r="14082" spans="1:1">
      <c r="A14082" s="144"/>
    </row>
    <row r="14083" spans="1:1">
      <c r="A14083" s="144"/>
    </row>
    <row r="14084" spans="1:1">
      <c r="A14084" s="144"/>
    </row>
    <row r="14085" spans="1:1">
      <c r="A14085" s="144"/>
    </row>
    <row r="14086" spans="1:1">
      <c r="A14086" s="144"/>
    </row>
    <row r="14087" spans="1:1">
      <c r="A14087" s="144"/>
    </row>
    <row r="14088" spans="1:1">
      <c r="A14088" s="144"/>
    </row>
    <row r="14089" spans="1:1">
      <c r="A14089" s="144"/>
    </row>
    <row r="14090" spans="1:1">
      <c r="A14090" s="144"/>
    </row>
    <row r="14091" spans="1:1">
      <c r="A14091" s="144"/>
    </row>
    <row r="14092" spans="1:1">
      <c r="A14092" s="144"/>
    </row>
    <row r="14093" spans="1:1">
      <c r="A14093" s="144"/>
    </row>
    <row r="14094" spans="1:1">
      <c r="A14094" s="144"/>
    </row>
    <row r="14095" spans="1:1">
      <c r="A14095" s="144"/>
    </row>
    <row r="14096" spans="1:1">
      <c r="A14096" s="144"/>
    </row>
    <row r="14097" spans="1:1">
      <c r="A14097" s="144"/>
    </row>
    <row r="14098" spans="1:1">
      <c r="A14098" s="144"/>
    </row>
    <row r="14099" spans="1:1">
      <c r="A14099" s="144"/>
    </row>
    <row r="14100" spans="1:1">
      <c r="A14100" s="144"/>
    </row>
    <row r="14101" spans="1:1">
      <c r="A14101" s="144"/>
    </row>
    <row r="14102" spans="1:1">
      <c r="A14102" s="144"/>
    </row>
    <row r="14103" spans="1:1">
      <c r="A14103" s="144"/>
    </row>
    <row r="14104" spans="1:1">
      <c r="A14104" s="144"/>
    </row>
    <row r="14105" spans="1:1">
      <c r="A14105" s="144"/>
    </row>
    <row r="14106" spans="1:1">
      <c r="A14106" s="144"/>
    </row>
    <row r="14107" spans="1:1">
      <c r="A14107" s="144"/>
    </row>
    <row r="14108" spans="1:1">
      <c r="A14108" s="144"/>
    </row>
    <row r="14109" spans="1:1">
      <c r="A14109" s="144"/>
    </row>
    <row r="14110" spans="1:1">
      <c r="A14110" s="144"/>
    </row>
    <row r="14111" spans="1:1">
      <c r="A14111" s="144"/>
    </row>
    <row r="14112" spans="1:1">
      <c r="A14112" s="144"/>
    </row>
    <row r="14113" spans="1:1">
      <c r="A14113" s="144"/>
    </row>
    <row r="14114" spans="1:1">
      <c r="A14114" s="144"/>
    </row>
    <row r="14115" spans="1:1">
      <c r="A14115" s="144"/>
    </row>
    <row r="14116" spans="1:1">
      <c r="A14116" s="144"/>
    </row>
    <row r="14117" spans="1:1">
      <c r="A14117" s="144"/>
    </row>
    <row r="14118" spans="1:1">
      <c r="A14118" s="144"/>
    </row>
    <row r="14119" spans="1:1">
      <c r="A14119" s="144"/>
    </row>
    <row r="14120" spans="1:1">
      <c r="A14120" s="144"/>
    </row>
    <row r="14121" spans="1:1">
      <c r="A14121" s="144"/>
    </row>
    <row r="14122" spans="1:1">
      <c r="A14122" s="144"/>
    </row>
    <row r="14123" spans="1:1">
      <c r="A14123" s="144"/>
    </row>
    <row r="14124" spans="1:1">
      <c r="A14124" s="144"/>
    </row>
    <row r="14125" spans="1:1">
      <c r="A14125" s="144"/>
    </row>
    <row r="14126" spans="1:1">
      <c r="A14126" s="144"/>
    </row>
    <row r="14127" spans="1:1">
      <c r="A14127" s="144"/>
    </row>
    <row r="14128" spans="1:1">
      <c r="A14128" s="144"/>
    </row>
    <row r="14129" spans="1:1">
      <c r="A14129" s="144"/>
    </row>
    <row r="14130" spans="1:1">
      <c r="A14130" s="144"/>
    </row>
    <row r="14131" spans="1:1">
      <c r="A14131" s="144"/>
    </row>
    <row r="14132" spans="1:1">
      <c r="A14132" s="144"/>
    </row>
    <row r="14133" spans="1:1">
      <c r="A14133" s="144"/>
    </row>
    <row r="14134" spans="1:1">
      <c r="A14134" s="144"/>
    </row>
    <row r="14135" spans="1:1">
      <c r="A14135" s="144"/>
    </row>
    <row r="14136" spans="1:1">
      <c r="A14136" s="144"/>
    </row>
    <row r="14137" spans="1:1">
      <c r="A14137" s="144"/>
    </row>
    <row r="14138" spans="1:1">
      <c r="A14138" s="144"/>
    </row>
    <row r="14139" spans="1:1">
      <c r="A14139" s="144"/>
    </row>
    <row r="14140" spans="1:1">
      <c r="A14140" s="144"/>
    </row>
    <row r="14141" spans="1:1">
      <c r="A14141" s="144"/>
    </row>
    <row r="14142" spans="1:1">
      <c r="A14142" s="144"/>
    </row>
    <row r="14143" spans="1:1">
      <c r="A14143" s="144"/>
    </row>
    <row r="14144" spans="1:1">
      <c r="A14144" s="144"/>
    </row>
    <row r="14145" spans="1:1">
      <c r="A14145" s="144"/>
    </row>
    <row r="14146" spans="1:1">
      <c r="A14146" s="144"/>
    </row>
    <row r="14147" spans="1:1">
      <c r="A14147" s="144"/>
    </row>
    <row r="14148" spans="1:1">
      <c r="A14148" s="144"/>
    </row>
    <row r="14149" spans="1:1">
      <c r="A14149" s="144"/>
    </row>
    <row r="14150" spans="1:1">
      <c r="A14150" s="144"/>
    </row>
    <row r="14151" spans="1:1">
      <c r="A14151" s="144"/>
    </row>
    <row r="14152" spans="1:1">
      <c r="A14152" s="144"/>
    </row>
    <row r="14153" spans="1:1">
      <c r="A14153" s="144"/>
    </row>
    <row r="14154" spans="1:1">
      <c r="A14154" s="144"/>
    </row>
    <row r="14155" spans="1:1">
      <c r="A14155" s="144"/>
    </row>
    <row r="14156" spans="1:1">
      <c r="A14156" s="144"/>
    </row>
    <row r="14157" spans="1:1">
      <c r="A14157" s="144"/>
    </row>
    <row r="14158" spans="1:1">
      <c r="A14158" s="144"/>
    </row>
    <row r="14159" spans="1:1">
      <c r="A14159" s="144"/>
    </row>
    <row r="14160" spans="1:1">
      <c r="A14160" s="144"/>
    </row>
    <row r="14161" spans="1:1">
      <c r="A14161" s="144"/>
    </row>
    <row r="14162" spans="1:1">
      <c r="A14162" s="144"/>
    </row>
    <row r="14163" spans="1:1">
      <c r="A14163" s="144"/>
    </row>
    <row r="14164" spans="1:1">
      <c r="A14164" s="144"/>
    </row>
    <row r="14165" spans="1:1">
      <c r="A14165" s="144"/>
    </row>
    <row r="14166" spans="1:1">
      <c r="A14166" s="144"/>
    </row>
    <row r="14167" spans="1:1">
      <c r="A14167" s="144"/>
    </row>
    <row r="14168" spans="1:1">
      <c r="A14168" s="144"/>
    </row>
    <row r="14169" spans="1:1">
      <c r="A14169" s="144"/>
    </row>
    <row r="14170" spans="1:1">
      <c r="A14170" s="144"/>
    </row>
    <row r="14171" spans="1:1">
      <c r="A14171" s="144"/>
    </row>
    <row r="14172" spans="1:1">
      <c r="A14172" s="144"/>
    </row>
    <row r="14173" spans="1:1">
      <c r="A14173" s="144"/>
    </row>
    <row r="14174" spans="1:1">
      <c r="A14174" s="144"/>
    </row>
    <row r="14175" spans="1:1">
      <c r="A14175" s="144"/>
    </row>
    <row r="14176" spans="1:1">
      <c r="A14176" s="144"/>
    </row>
    <row r="14177" spans="1:1">
      <c r="A14177" s="144"/>
    </row>
    <row r="14178" spans="1:1">
      <c r="A14178" s="144"/>
    </row>
    <row r="14179" spans="1:1">
      <c r="A14179" s="144"/>
    </row>
    <row r="14180" spans="1:1">
      <c r="A14180" s="144"/>
    </row>
    <row r="14181" spans="1:1">
      <c r="A14181" s="144"/>
    </row>
    <row r="14182" spans="1:1">
      <c r="A14182" s="144"/>
    </row>
    <row r="14183" spans="1:1">
      <c r="A14183" s="144"/>
    </row>
    <row r="14184" spans="1:1">
      <c r="A14184" s="144"/>
    </row>
    <row r="14185" spans="1:1">
      <c r="A14185" s="144"/>
    </row>
    <row r="14186" spans="1:1">
      <c r="A14186" s="144"/>
    </row>
    <row r="14187" spans="1:1">
      <c r="A14187" s="144"/>
    </row>
    <row r="14188" spans="1:1">
      <c r="A14188" s="144"/>
    </row>
    <row r="14189" spans="1:1">
      <c r="A14189" s="144"/>
    </row>
    <row r="14190" spans="1:1">
      <c r="A14190" s="144"/>
    </row>
    <row r="14191" spans="1:1">
      <c r="A14191" s="144"/>
    </row>
    <row r="14192" spans="1:1">
      <c r="A14192" s="144"/>
    </row>
    <row r="14193" spans="1:1">
      <c r="A14193" s="144"/>
    </row>
    <row r="14194" spans="1:1">
      <c r="A14194" s="144"/>
    </row>
    <row r="14195" spans="1:1">
      <c r="A14195" s="144"/>
    </row>
    <row r="14196" spans="1:1">
      <c r="A14196" s="144"/>
    </row>
    <row r="14197" spans="1:1">
      <c r="A14197" s="144"/>
    </row>
    <row r="14198" spans="1:1">
      <c r="A14198" s="144"/>
    </row>
    <row r="14199" spans="1:1">
      <c r="A14199" s="144"/>
    </row>
    <row r="14200" spans="1:1">
      <c r="A14200" s="144"/>
    </row>
    <row r="14201" spans="1:1">
      <c r="A14201" s="144"/>
    </row>
    <row r="14202" spans="1:1">
      <c r="A14202" s="144"/>
    </row>
    <row r="14203" spans="1:1">
      <c r="A14203" s="144"/>
    </row>
    <row r="14204" spans="1:1">
      <c r="A14204" s="144"/>
    </row>
    <row r="14205" spans="1:1">
      <c r="A14205" s="144"/>
    </row>
    <row r="14206" spans="1:1">
      <c r="A14206" s="144"/>
    </row>
    <row r="14207" spans="1:1">
      <c r="A14207" s="144"/>
    </row>
    <row r="14208" spans="1:1">
      <c r="A14208" s="144"/>
    </row>
    <row r="14209" spans="1:1">
      <c r="A14209" s="144"/>
    </row>
    <row r="14210" spans="1:1">
      <c r="A14210" s="144"/>
    </row>
    <row r="14211" spans="1:1">
      <c r="A14211" s="144"/>
    </row>
    <row r="14212" spans="1:1">
      <c r="A14212" s="144"/>
    </row>
    <row r="14213" spans="1:1">
      <c r="A14213" s="144"/>
    </row>
    <row r="14214" spans="1:1">
      <c r="A14214" s="144"/>
    </row>
    <row r="14215" spans="1:1">
      <c r="A14215" s="144"/>
    </row>
    <row r="14216" spans="1:1">
      <c r="A14216" s="144"/>
    </row>
    <row r="14217" spans="1:1">
      <c r="A14217" s="144"/>
    </row>
    <row r="14218" spans="1:1">
      <c r="A14218" s="144"/>
    </row>
    <row r="14219" spans="1:1">
      <c r="A14219" s="144"/>
    </row>
    <row r="14220" spans="1:1">
      <c r="A14220" s="144"/>
    </row>
    <row r="14221" spans="1:1">
      <c r="A14221" s="144"/>
    </row>
    <row r="14222" spans="1:1">
      <c r="A14222" s="144"/>
    </row>
    <row r="14223" spans="1:1">
      <c r="A14223" s="144"/>
    </row>
    <row r="14224" spans="1:1">
      <c r="A14224" s="144"/>
    </row>
    <row r="14225" spans="1:1">
      <c r="A14225" s="144"/>
    </row>
    <row r="14226" spans="1:1">
      <c r="A14226" s="144"/>
    </row>
    <row r="14227" spans="1:1">
      <c r="A14227" s="144"/>
    </row>
    <row r="14228" spans="1:1">
      <c r="A14228" s="144"/>
    </row>
    <row r="14229" spans="1:1">
      <c r="A14229" s="144"/>
    </row>
    <row r="14230" spans="1:1">
      <c r="A14230" s="144"/>
    </row>
    <row r="14231" spans="1:1">
      <c r="A14231" s="144"/>
    </row>
    <row r="14232" spans="1:1">
      <c r="A14232" s="144"/>
    </row>
    <row r="14233" spans="1:1">
      <c r="A14233" s="144"/>
    </row>
    <row r="14234" spans="1:1">
      <c r="A14234" s="144"/>
    </row>
    <row r="14235" spans="1:1">
      <c r="A14235" s="144"/>
    </row>
    <row r="14236" spans="1:1">
      <c r="A14236" s="144"/>
    </row>
    <row r="14237" spans="1:1">
      <c r="A14237" s="144"/>
    </row>
    <row r="14238" spans="1:1">
      <c r="A14238" s="144"/>
    </row>
    <row r="14239" spans="1:1">
      <c r="A14239" s="144"/>
    </row>
    <row r="14240" spans="1:1">
      <c r="A14240" s="144"/>
    </row>
    <row r="14241" spans="1:1">
      <c r="A14241" s="144"/>
    </row>
    <row r="14242" spans="1:1">
      <c r="A14242" s="144"/>
    </row>
    <row r="14243" spans="1:1">
      <c r="A14243" s="144"/>
    </row>
    <row r="14244" spans="1:1">
      <c r="A14244" s="144"/>
    </row>
    <row r="14245" spans="1:1">
      <c r="A14245" s="144"/>
    </row>
    <row r="14246" spans="1:1">
      <c r="A14246" s="144"/>
    </row>
    <row r="14247" spans="1:1">
      <c r="A14247" s="144"/>
    </row>
    <row r="14248" spans="1:1">
      <c r="A14248" s="144"/>
    </row>
    <row r="14249" spans="1:1">
      <c r="A14249" s="144"/>
    </row>
    <row r="14250" spans="1:1">
      <c r="A14250" s="144"/>
    </row>
    <row r="14251" spans="1:1">
      <c r="A14251" s="144"/>
    </row>
    <row r="14252" spans="1:1">
      <c r="A14252" s="144"/>
    </row>
    <row r="14253" spans="1:1">
      <c r="A14253" s="144"/>
    </row>
    <row r="14254" spans="1:1">
      <c r="A14254" s="144"/>
    </row>
    <row r="14255" spans="1:1">
      <c r="A14255" s="144"/>
    </row>
    <row r="14256" spans="1:1">
      <c r="A14256" s="144"/>
    </row>
    <row r="14257" spans="1:1">
      <c r="A14257" s="144"/>
    </row>
    <row r="14258" spans="1:1">
      <c r="A14258" s="144"/>
    </row>
    <row r="14259" spans="1:1">
      <c r="A14259" s="144"/>
    </row>
    <row r="14260" spans="1:1">
      <c r="A14260" s="144"/>
    </row>
    <row r="14261" spans="1:1">
      <c r="A14261" s="144"/>
    </row>
    <row r="14262" spans="1:1">
      <c r="A14262" s="144"/>
    </row>
    <row r="14263" spans="1:1">
      <c r="A14263" s="144"/>
    </row>
    <row r="14264" spans="1:1">
      <c r="A14264" s="144"/>
    </row>
    <row r="14265" spans="1:1">
      <c r="A14265" s="144"/>
    </row>
    <row r="14266" spans="1:1">
      <c r="A14266" s="144"/>
    </row>
    <row r="14267" spans="1:1">
      <c r="A14267" s="144"/>
    </row>
    <row r="14268" spans="1:1">
      <c r="A14268" s="144"/>
    </row>
    <row r="14269" spans="1:1">
      <c r="A14269" s="144"/>
    </row>
    <row r="14270" spans="1:1">
      <c r="A14270" s="144"/>
    </row>
    <row r="14271" spans="1:1">
      <c r="A14271" s="144"/>
    </row>
    <row r="14272" spans="1:1">
      <c r="A14272" s="144"/>
    </row>
    <row r="14273" spans="1:1">
      <c r="A14273" s="144"/>
    </row>
    <row r="14274" spans="1:1">
      <c r="A14274" s="144"/>
    </row>
    <row r="14275" spans="1:1">
      <c r="A14275" s="144"/>
    </row>
    <row r="14276" spans="1:1">
      <c r="A14276" s="144"/>
    </row>
    <row r="14277" spans="1:1">
      <c r="A14277" s="144"/>
    </row>
    <row r="14278" spans="1:1">
      <c r="A14278" s="144"/>
    </row>
    <row r="14279" spans="1:1">
      <c r="A14279" s="144"/>
    </row>
    <row r="14280" spans="1:1">
      <c r="A14280" s="144"/>
    </row>
    <row r="14281" spans="1:1">
      <c r="A14281" s="144"/>
    </row>
    <row r="14282" spans="1:1">
      <c r="A14282" s="144"/>
    </row>
    <row r="14283" spans="1:1">
      <c r="A14283" s="144"/>
    </row>
    <row r="14284" spans="1:1">
      <c r="A14284" s="144"/>
    </row>
    <row r="14285" spans="1:1">
      <c r="A14285" s="144"/>
    </row>
    <row r="14286" spans="1:1">
      <c r="A14286" s="144"/>
    </row>
    <row r="14287" spans="1:1">
      <c r="A14287" s="144"/>
    </row>
    <row r="14288" spans="1:1">
      <c r="A14288" s="144"/>
    </row>
    <row r="14289" spans="1:1">
      <c r="A14289" s="144"/>
    </row>
    <row r="14290" spans="1:1">
      <c r="A14290" s="144"/>
    </row>
    <row r="14291" spans="1:1">
      <c r="A14291" s="144"/>
    </row>
    <row r="14292" spans="1:1">
      <c r="A14292" s="144"/>
    </row>
    <row r="14293" spans="1:1">
      <c r="A14293" s="144"/>
    </row>
    <row r="14294" spans="1:1">
      <c r="A14294" s="144"/>
    </row>
    <row r="14295" spans="1:1">
      <c r="A14295" s="144"/>
    </row>
    <row r="14296" spans="1:1">
      <c r="A14296" s="144"/>
    </row>
    <row r="14297" spans="1:1">
      <c r="A14297" s="144"/>
    </row>
    <row r="14298" spans="1:1">
      <c r="A14298" s="144"/>
    </row>
    <row r="14299" spans="1:1">
      <c r="A14299" s="144"/>
    </row>
    <row r="14300" spans="1:1">
      <c r="A14300" s="144"/>
    </row>
    <row r="14301" spans="1:1">
      <c r="A14301" s="144"/>
    </row>
    <row r="14302" spans="1:1">
      <c r="A14302" s="144"/>
    </row>
    <row r="14303" spans="1:1">
      <c r="A14303" s="144"/>
    </row>
    <row r="14304" spans="1:1">
      <c r="A14304" s="144"/>
    </row>
    <row r="14305" spans="1:1">
      <c r="A14305" s="144"/>
    </row>
    <row r="14306" spans="1:1">
      <c r="A14306" s="144"/>
    </row>
    <row r="14307" spans="1:1">
      <c r="A14307" s="144"/>
    </row>
    <row r="14308" spans="1:1">
      <c r="A14308" s="144"/>
    </row>
    <row r="14309" spans="1:1">
      <c r="A14309" s="144"/>
    </row>
    <row r="14310" spans="1:1">
      <c r="A14310" s="144"/>
    </row>
    <row r="14311" spans="1:1">
      <c r="A14311" s="144"/>
    </row>
    <row r="14312" spans="1:1">
      <c r="A14312" s="144"/>
    </row>
    <row r="14313" spans="1:1">
      <c r="A14313" s="144"/>
    </row>
    <row r="14314" spans="1:1">
      <c r="A14314" s="144"/>
    </row>
    <row r="14315" spans="1:1">
      <c r="A14315" s="144"/>
    </row>
    <row r="14316" spans="1:1">
      <c r="A14316" s="144"/>
    </row>
    <row r="14317" spans="1:1">
      <c r="A14317" s="144"/>
    </row>
    <row r="14318" spans="1:1">
      <c r="A14318" s="144"/>
    </row>
    <row r="14319" spans="1:1">
      <c r="A14319" s="144"/>
    </row>
    <row r="14320" spans="1:1">
      <c r="A14320" s="144"/>
    </row>
    <row r="14321" spans="1:1">
      <c r="A14321" s="144"/>
    </row>
    <row r="14322" spans="1:1">
      <c r="A14322" s="144"/>
    </row>
    <row r="14323" spans="1:1">
      <c r="A14323" s="144"/>
    </row>
    <row r="14324" spans="1:1">
      <c r="A14324" s="144"/>
    </row>
    <row r="14325" spans="1:1">
      <c r="A14325" s="144"/>
    </row>
    <row r="14326" spans="1:1">
      <c r="A14326" s="144"/>
    </row>
    <row r="14327" spans="1:1">
      <c r="A14327" s="144"/>
    </row>
    <row r="14328" spans="1:1">
      <c r="A14328" s="144"/>
    </row>
    <row r="14329" spans="1:1">
      <c r="A14329" s="144"/>
    </row>
    <row r="14330" spans="1:1">
      <c r="A14330" s="144"/>
    </row>
    <row r="14331" spans="1:1">
      <c r="A14331" s="144"/>
    </row>
    <row r="14332" spans="1:1">
      <c r="A14332" s="144"/>
    </row>
    <row r="14333" spans="1:1">
      <c r="A14333" s="144"/>
    </row>
    <row r="14334" spans="1:1">
      <c r="A14334" s="144"/>
    </row>
    <row r="14335" spans="1:1">
      <c r="A14335" s="144"/>
    </row>
    <row r="14336" spans="1:1">
      <c r="A14336" s="144"/>
    </row>
    <row r="14337" spans="1:1">
      <c r="A14337" s="144"/>
    </row>
    <row r="14338" spans="1:1">
      <c r="A14338" s="144"/>
    </row>
    <row r="14339" spans="1:1">
      <c r="A14339" s="144"/>
    </row>
    <row r="14340" spans="1:1">
      <c r="A14340" s="144"/>
    </row>
    <row r="14341" spans="1:1">
      <c r="A14341" s="144"/>
    </row>
    <row r="14342" spans="1:1">
      <c r="A14342" s="144"/>
    </row>
    <row r="14343" spans="1:1">
      <c r="A14343" s="144"/>
    </row>
    <row r="14344" spans="1:1">
      <c r="A14344" s="144"/>
    </row>
    <row r="14345" spans="1:1">
      <c r="A14345" s="144"/>
    </row>
    <row r="14346" spans="1:1">
      <c r="A14346" s="144"/>
    </row>
    <row r="14347" spans="1:1">
      <c r="A14347" s="144"/>
    </row>
    <row r="14348" spans="1:1">
      <c r="A14348" s="144"/>
    </row>
    <row r="14349" spans="1:1">
      <c r="A14349" s="144"/>
    </row>
    <row r="14350" spans="1:1">
      <c r="A14350" s="144"/>
    </row>
    <row r="14351" spans="1:1">
      <c r="A14351" s="144"/>
    </row>
    <row r="14352" spans="1:1">
      <c r="A14352" s="144"/>
    </row>
    <row r="14353" spans="1:1">
      <c r="A14353" s="144"/>
    </row>
    <row r="14354" spans="1:1">
      <c r="A14354" s="144"/>
    </row>
    <row r="14355" spans="1:1">
      <c r="A14355" s="144"/>
    </row>
    <row r="14356" spans="1:1">
      <c r="A14356" s="144"/>
    </row>
    <row r="14357" spans="1:1">
      <c r="A14357" s="144"/>
    </row>
    <row r="14358" spans="1:1">
      <c r="A14358" s="144"/>
    </row>
    <row r="14359" spans="1:1">
      <c r="A14359" s="144"/>
    </row>
    <row r="14360" spans="1:1">
      <c r="A14360" s="144"/>
    </row>
    <row r="14361" spans="1:1">
      <c r="A14361" s="144"/>
    </row>
    <row r="14362" spans="1:1">
      <c r="A14362" s="144"/>
    </row>
    <row r="14363" spans="1:1">
      <c r="A14363" s="144"/>
    </row>
    <row r="14364" spans="1:1">
      <c r="A14364" s="144"/>
    </row>
    <row r="14365" spans="1:1">
      <c r="A14365" s="144"/>
    </row>
    <row r="14366" spans="1:1">
      <c r="A14366" s="144"/>
    </row>
    <row r="14367" spans="1:1">
      <c r="A14367" s="144"/>
    </row>
    <row r="14368" spans="1:1">
      <c r="A14368" s="144"/>
    </row>
    <row r="14369" spans="1:1">
      <c r="A14369" s="144"/>
    </row>
    <row r="14370" spans="1:1">
      <c r="A14370" s="144"/>
    </row>
    <row r="14371" spans="1:1">
      <c r="A14371" s="144"/>
    </row>
    <row r="14372" spans="1:1">
      <c r="A14372" s="144"/>
    </row>
    <row r="14373" spans="1:1">
      <c r="A14373" s="144"/>
    </row>
    <row r="14374" spans="1:1">
      <c r="A14374" s="144"/>
    </row>
    <row r="14375" spans="1:1">
      <c r="A14375" s="144"/>
    </row>
    <row r="14376" spans="1:1">
      <c r="A14376" s="144"/>
    </row>
    <row r="14377" spans="1:1">
      <c r="A14377" s="144"/>
    </row>
    <row r="14378" spans="1:1">
      <c r="A14378" s="144"/>
    </row>
    <row r="14379" spans="1:1">
      <c r="A14379" s="144"/>
    </row>
    <row r="14380" spans="1:1">
      <c r="A14380" s="144"/>
    </row>
    <row r="14381" spans="1:1">
      <c r="A14381" s="144"/>
    </row>
    <row r="14382" spans="1:1">
      <c r="A14382" s="144"/>
    </row>
    <row r="14383" spans="1:1">
      <c r="A14383" s="144"/>
    </row>
    <row r="14384" spans="1:1">
      <c r="A14384" s="144"/>
    </row>
    <row r="14385" spans="1:1">
      <c r="A14385" s="144"/>
    </row>
    <row r="14386" spans="1:1">
      <c r="A14386" s="144"/>
    </row>
    <row r="14387" spans="1:1">
      <c r="A14387" s="144"/>
    </row>
    <row r="14388" spans="1:1">
      <c r="A14388" s="144"/>
    </row>
    <row r="14389" spans="1:1">
      <c r="A14389" s="144"/>
    </row>
    <row r="14390" spans="1:1">
      <c r="A14390" s="144"/>
    </row>
    <row r="14391" spans="1:1">
      <c r="A14391" s="144"/>
    </row>
    <row r="14392" spans="1:1">
      <c r="A14392" s="144"/>
    </row>
    <row r="14393" spans="1:1">
      <c r="A14393" s="144"/>
    </row>
    <row r="14394" spans="1:1">
      <c r="A14394" s="144"/>
    </row>
    <row r="14395" spans="1:1">
      <c r="A14395" s="144"/>
    </row>
    <row r="14396" spans="1:1">
      <c r="A14396" s="144"/>
    </row>
    <row r="14397" spans="1:1">
      <c r="A14397" s="144"/>
    </row>
    <row r="14398" spans="1:1">
      <c r="A14398" s="144"/>
    </row>
    <row r="14399" spans="1:1">
      <c r="A14399" s="144"/>
    </row>
    <row r="14400" spans="1:1">
      <c r="A14400" s="144"/>
    </row>
    <row r="14401" spans="1:1">
      <c r="A14401" s="144"/>
    </row>
    <row r="14402" spans="1:1">
      <c r="A14402" s="144"/>
    </row>
    <row r="14403" spans="1:1">
      <c r="A14403" s="144"/>
    </row>
    <row r="14404" spans="1:1">
      <c r="A14404" s="144"/>
    </row>
    <row r="14405" spans="1:1">
      <c r="A14405" s="144"/>
    </row>
    <row r="14406" spans="1:1">
      <c r="A14406" s="144"/>
    </row>
    <row r="14407" spans="1:1">
      <c r="A14407" s="144"/>
    </row>
    <row r="14408" spans="1:1">
      <c r="A14408" s="144"/>
    </row>
    <row r="14409" spans="1:1">
      <c r="A14409" s="144"/>
    </row>
    <row r="14410" spans="1:1">
      <c r="A14410" s="144"/>
    </row>
    <row r="14411" spans="1:1">
      <c r="A14411" s="144"/>
    </row>
    <row r="14412" spans="1:1">
      <c r="A14412" s="144"/>
    </row>
    <row r="14413" spans="1:1">
      <c r="A14413" s="144"/>
    </row>
    <row r="14414" spans="1:1">
      <c r="A14414" s="144"/>
    </row>
    <row r="14415" spans="1:1">
      <c r="A14415" s="144"/>
    </row>
    <row r="14416" spans="1:1">
      <c r="A14416" s="144"/>
    </row>
    <row r="14417" spans="1:1">
      <c r="A14417" s="144"/>
    </row>
    <row r="14418" spans="1:1">
      <c r="A14418" s="144"/>
    </row>
    <row r="14419" spans="1:1">
      <c r="A14419" s="144"/>
    </row>
    <row r="14420" spans="1:1">
      <c r="A14420" s="144"/>
    </row>
    <row r="14421" spans="1:1">
      <c r="A14421" s="144"/>
    </row>
    <row r="14422" spans="1:1">
      <c r="A14422" s="144"/>
    </row>
    <row r="14423" spans="1:1">
      <c r="A14423" s="144"/>
    </row>
    <row r="14424" spans="1:1">
      <c r="A14424" s="144"/>
    </row>
    <row r="14425" spans="1:1">
      <c r="A14425" s="144"/>
    </row>
    <row r="14426" spans="1:1">
      <c r="A14426" s="144"/>
    </row>
    <row r="14427" spans="1:1">
      <c r="A14427" s="144"/>
    </row>
    <row r="14428" spans="1:1">
      <c r="A14428" s="144"/>
    </row>
    <row r="14429" spans="1:1">
      <c r="A14429" s="144"/>
    </row>
    <row r="14430" spans="1:1">
      <c r="A14430" s="144"/>
    </row>
    <row r="14431" spans="1:1">
      <c r="A14431" s="144"/>
    </row>
    <row r="14432" spans="1:1">
      <c r="A14432" s="144"/>
    </row>
    <row r="14433" spans="1:1">
      <c r="A14433" s="144"/>
    </row>
    <row r="14434" spans="1:1">
      <c r="A14434" s="144"/>
    </row>
    <row r="14435" spans="1:1">
      <c r="A14435" s="144"/>
    </row>
    <row r="14436" spans="1:1">
      <c r="A14436" s="144"/>
    </row>
    <row r="14437" spans="1:1">
      <c r="A14437" s="144"/>
    </row>
    <row r="14438" spans="1:1">
      <c r="A14438" s="144"/>
    </row>
    <row r="14439" spans="1:1">
      <c r="A14439" s="144"/>
    </row>
    <row r="14440" spans="1:1">
      <c r="A14440" s="144"/>
    </row>
    <row r="14441" spans="1:1">
      <c r="A14441" s="144"/>
    </row>
    <row r="14442" spans="1:1">
      <c r="A14442" s="144"/>
    </row>
    <row r="14443" spans="1:1">
      <c r="A14443" s="144"/>
    </row>
    <row r="14444" spans="1:1">
      <c r="A14444" s="144"/>
    </row>
    <row r="14445" spans="1:1">
      <c r="A14445" s="144"/>
    </row>
    <row r="14446" spans="1:1">
      <c r="A14446" s="144"/>
    </row>
    <row r="14447" spans="1:1">
      <c r="A14447" s="144"/>
    </row>
    <row r="14448" spans="1:1">
      <c r="A14448" s="144"/>
    </row>
    <row r="14449" spans="1:1">
      <c r="A14449" s="144"/>
    </row>
    <row r="14450" spans="1:1">
      <c r="A14450" s="144"/>
    </row>
    <row r="14451" spans="1:1">
      <c r="A14451" s="144"/>
    </row>
    <row r="14452" spans="1:1">
      <c r="A14452" s="144"/>
    </row>
    <row r="14453" spans="1:1">
      <c r="A14453" s="144"/>
    </row>
    <row r="14454" spans="1:1">
      <c r="A14454" s="144"/>
    </row>
    <row r="14455" spans="1:1">
      <c r="A14455" s="144"/>
    </row>
    <row r="14456" spans="1:1">
      <c r="A14456" s="144"/>
    </row>
    <row r="14457" spans="1:1">
      <c r="A14457" s="144"/>
    </row>
    <row r="14458" spans="1:1">
      <c r="A14458" s="144"/>
    </row>
    <row r="14459" spans="1:1">
      <c r="A14459" s="144"/>
    </row>
    <row r="14460" spans="1:1">
      <c r="A14460" s="144"/>
    </row>
    <row r="14461" spans="1:1">
      <c r="A14461" s="144"/>
    </row>
    <row r="14462" spans="1:1">
      <c r="A14462" s="144"/>
    </row>
    <row r="14463" spans="1:1">
      <c r="A14463" s="144"/>
    </row>
    <row r="14464" spans="1:1">
      <c r="A14464" s="144"/>
    </row>
    <row r="14465" spans="1:1">
      <c r="A14465" s="144"/>
    </row>
    <row r="14466" spans="1:1">
      <c r="A14466" s="144"/>
    </row>
    <row r="14467" spans="1:1">
      <c r="A14467" s="144"/>
    </row>
    <row r="14468" spans="1:1">
      <c r="A14468" s="144"/>
    </row>
    <row r="14469" spans="1:1">
      <c r="A14469" s="144"/>
    </row>
    <row r="14470" spans="1:1">
      <c r="A14470" s="144"/>
    </row>
    <row r="14471" spans="1:1">
      <c r="A14471" s="144"/>
    </row>
    <row r="14472" spans="1:1">
      <c r="A14472" s="144"/>
    </row>
    <row r="14473" spans="1:1">
      <c r="A14473" s="144"/>
    </row>
    <row r="14474" spans="1:1">
      <c r="A14474" s="144"/>
    </row>
    <row r="14475" spans="1:1">
      <c r="A14475" s="144"/>
    </row>
    <row r="14476" spans="1:1">
      <c r="A14476" s="144"/>
    </row>
    <row r="14477" spans="1:1">
      <c r="A14477" s="144"/>
    </row>
    <row r="14478" spans="1:1">
      <c r="A14478" s="144"/>
    </row>
    <row r="14479" spans="1:1">
      <c r="A14479" s="144"/>
    </row>
    <row r="14480" spans="1:1">
      <c r="A14480" s="144"/>
    </row>
    <row r="14481" spans="1:1">
      <c r="A14481" s="144"/>
    </row>
    <row r="14482" spans="1:1">
      <c r="A14482" s="144"/>
    </row>
    <row r="14483" spans="1:1">
      <c r="A14483" s="144"/>
    </row>
    <row r="14484" spans="1:1">
      <c r="A14484" s="144"/>
    </row>
    <row r="14485" spans="1:1">
      <c r="A14485" s="144"/>
    </row>
    <row r="14486" spans="1:1">
      <c r="A14486" s="144"/>
    </row>
    <row r="14487" spans="1:1">
      <c r="A14487" s="144"/>
    </row>
    <row r="14488" spans="1:1">
      <c r="A14488" s="144"/>
    </row>
    <row r="14489" spans="1:1">
      <c r="A14489" s="144"/>
    </row>
    <row r="14490" spans="1:1">
      <c r="A14490" s="144"/>
    </row>
    <row r="14491" spans="1:1">
      <c r="A14491" s="144"/>
    </row>
    <row r="14492" spans="1:1">
      <c r="A14492" s="144"/>
    </row>
    <row r="14493" spans="1:1">
      <c r="A14493" s="144"/>
    </row>
    <row r="14494" spans="1:1">
      <c r="A14494" s="144"/>
    </row>
    <row r="14495" spans="1:1">
      <c r="A14495" s="144"/>
    </row>
    <row r="14496" spans="1:1">
      <c r="A14496" s="144"/>
    </row>
    <row r="14497" spans="1:1">
      <c r="A14497" s="144"/>
    </row>
    <row r="14498" spans="1:1">
      <c r="A14498" s="144"/>
    </row>
    <row r="14499" spans="1:1">
      <c r="A14499" s="144"/>
    </row>
    <row r="14500" spans="1:1">
      <c r="A14500" s="144"/>
    </row>
    <row r="14501" spans="1:1">
      <c r="A14501" s="144"/>
    </row>
    <row r="14502" spans="1:1">
      <c r="A14502" s="144"/>
    </row>
    <row r="14503" spans="1:1">
      <c r="A14503" s="144"/>
    </row>
    <row r="14504" spans="1:1">
      <c r="A14504" s="144"/>
    </row>
    <row r="14505" spans="1:1">
      <c r="A14505" s="144"/>
    </row>
    <row r="14506" spans="1:1">
      <c r="A14506" s="144"/>
    </row>
    <row r="14507" spans="1:1">
      <c r="A14507" s="144"/>
    </row>
    <row r="14508" spans="1:1">
      <c r="A14508" s="144"/>
    </row>
    <row r="14509" spans="1:1">
      <c r="A14509" s="144"/>
    </row>
    <row r="14510" spans="1:1">
      <c r="A14510" s="144"/>
    </row>
    <row r="14511" spans="1:1">
      <c r="A14511" s="144"/>
    </row>
    <row r="14512" spans="1:1">
      <c r="A14512" s="144"/>
    </row>
    <row r="14513" spans="1:1">
      <c r="A14513" s="144"/>
    </row>
    <row r="14514" spans="1:1">
      <c r="A14514" s="144"/>
    </row>
    <row r="14515" spans="1:1">
      <c r="A14515" s="144"/>
    </row>
    <row r="14516" spans="1:1">
      <c r="A14516" s="144"/>
    </row>
    <row r="14517" spans="1:1">
      <c r="A14517" s="144"/>
    </row>
    <row r="14518" spans="1:1">
      <c r="A14518" s="144"/>
    </row>
    <row r="14519" spans="1:1">
      <c r="A14519" s="144"/>
    </row>
    <row r="14520" spans="1:1">
      <c r="A14520" s="144"/>
    </row>
    <row r="14521" spans="1:1">
      <c r="A14521" s="144"/>
    </row>
    <row r="14522" spans="1:1">
      <c r="A14522" s="144"/>
    </row>
    <row r="14523" spans="1:1">
      <c r="A14523" s="144"/>
    </row>
    <row r="14524" spans="1:1">
      <c r="A14524" s="144"/>
    </row>
    <row r="14525" spans="1:1">
      <c r="A14525" s="144"/>
    </row>
    <row r="14526" spans="1:1">
      <c r="A14526" s="144"/>
    </row>
    <row r="14527" spans="1:1">
      <c r="A14527" s="144"/>
    </row>
    <row r="14528" spans="1:1">
      <c r="A14528" s="144"/>
    </row>
    <row r="14529" spans="1:1">
      <c r="A14529" s="144"/>
    </row>
    <row r="14530" spans="1:1">
      <c r="A14530" s="144"/>
    </row>
    <row r="14531" spans="1:1">
      <c r="A14531" s="144"/>
    </row>
    <row r="14532" spans="1:1">
      <c r="A14532" s="144"/>
    </row>
    <row r="14533" spans="1:1">
      <c r="A14533" s="144"/>
    </row>
    <row r="14534" spans="1:1">
      <c r="A14534" s="144"/>
    </row>
    <row r="14535" spans="1:1">
      <c r="A14535" s="144"/>
    </row>
    <row r="14536" spans="1:1">
      <c r="A14536" s="144"/>
    </row>
    <row r="14537" spans="1:1">
      <c r="A14537" s="144"/>
    </row>
    <row r="14538" spans="1:1">
      <c r="A14538" s="144"/>
    </row>
    <row r="14539" spans="1:1">
      <c r="A14539" s="144"/>
    </row>
    <row r="14540" spans="1:1">
      <c r="A14540" s="144"/>
    </row>
    <row r="14541" spans="1:1">
      <c r="A14541" s="144"/>
    </row>
    <row r="14542" spans="1:1">
      <c r="A14542" s="144"/>
    </row>
    <row r="14543" spans="1:1">
      <c r="A14543" s="144"/>
    </row>
    <row r="14544" spans="1:1">
      <c r="A14544" s="144"/>
    </row>
    <row r="14545" spans="1:1">
      <c r="A14545" s="144"/>
    </row>
    <row r="14546" spans="1:1">
      <c r="A14546" s="144"/>
    </row>
    <row r="14547" spans="1:1">
      <c r="A14547" s="144"/>
    </row>
    <row r="14548" spans="1:1">
      <c r="A14548" s="144"/>
    </row>
    <row r="14549" spans="1:1">
      <c r="A14549" s="144"/>
    </row>
    <row r="14550" spans="1:1">
      <c r="A14550" s="144"/>
    </row>
    <row r="14551" spans="1:1">
      <c r="A14551" s="144"/>
    </row>
    <row r="14552" spans="1:1">
      <c r="A14552" s="144"/>
    </row>
    <row r="14553" spans="1:1">
      <c r="A14553" s="144"/>
    </row>
    <row r="14554" spans="1:1">
      <c r="A14554" s="144"/>
    </row>
    <row r="14555" spans="1:1">
      <c r="A14555" s="144"/>
    </row>
    <row r="14556" spans="1:1">
      <c r="A14556" s="144"/>
    </row>
    <row r="14557" spans="1:1">
      <c r="A14557" s="144"/>
    </row>
    <row r="14558" spans="1:1">
      <c r="A14558" s="144"/>
    </row>
    <row r="14559" spans="1:1">
      <c r="A14559" s="144"/>
    </row>
    <row r="14560" spans="1:1">
      <c r="A14560" s="144"/>
    </row>
    <row r="14561" spans="1:1">
      <c r="A14561" s="144"/>
    </row>
    <row r="14562" spans="1:1">
      <c r="A14562" s="144"/>
    </row>
    <row r="14563" spans="1:1">
      <c r="A14563" s="144"/>
    </row>
    <row r="14564" spans="1:1">
      <c r="A14564" s="144"/>
    </row>
    <row r="14565" spans="1:1">
      <c r="A14565" s="144"/>
    </row>
    <row r="14566" spans="1:1">
      <c r="A14566" s="144"/>
    </row>
    <row r="14567" spans="1:1">
      <c r="A14567" s="144"/>
    </row>
    <row r="14568" spans="1:1">
      <c r="A14568" s="144"/>
    </row>
    <row r="14569" spans="1:1">
      <c r="A14569" s="144"/>
    </row>
    <row r="14570" spans="1:1">
      <c r="A14570" s="144"/>
    </row>
    <row r="14571" spans="1:1">
      <c r="A14571" s="144"/>
    </row>
    <row r="14572" spans="1:1">
      <c r="A14572" s="144"/>
    </row>
    <row r="14573" spans="1:1">
      <c r="A14573" s="144"/>
    </row>
    <row r="14574" spans="1:1">
      <c r="A14574" s="144"/>
    </row>
    <row r="14575" spans="1:1">
      <c r="A14575" s="144"/>
    </row>
    <row r="14576" spans="1:1">
      <c r="A14576" s="144"/>
    </row>
    <row r="14577" spans="1:1">
      <c r="A14577" s="144"/>
    </row>
    <row r="14578" spans="1:1">
      <c r="A14578" s="144"/>
    </row>
    <row r="14579" spans="1:1">
      <c r="A14579" s="144"/>
    </row>
    <row r="14580" spans="1:1">
      <c r="A14580" s="144"/>
    </row>
    <row r="14581" spans="1:1">
      <c r="A14581" s="144"/>
    </row>
    <row r="14582" spans="1:1">
      <c r="A14582" s="144"/>
    </row>
    <row r="14583" spans="1:1">
      <c r="A14583" s="144"/>
    </row>
    <row r="14584" spans="1:1">
      <c r="A14584" s="144"/>
    </row>
    <row r="14585" spans="1:1">
      <c r="A14585" s="144"/>
    </row>
    <row r="14586" spans="1:1">
      <c r="A14586" s="144"/>
    </row>
    <row r="14587" spans="1:1">
      <c r="A14587" s="144"/>
    </row>
    <row r="14588" spans="1:1">
      <c r="A14588" s="144"/>
    </row>
    <row r="14589" spans="1:1">
      <c r="A14589" s="144"/>
    </row>
    <row r="14590" spans="1:1">
      <c r="A14590" s="144"/>
    </row>
    <row r="14591" spans="1:1">
      <c r="A14591" s="144"/>
    </row>
    <row r="14592" spans="1:1">
      <c r="A14592" s="144"/>
    </row>
    <row r="14593" spans="1:1">
      <c r="A14593" s="144"/>
    </row>
    <row r="14594" spans="1:1">
      <c r="A14594" s="144"/>
    </row>
    <row r="14595" spans="1:1">
      <c r="A14595" s="144"/>
    </row>
    <row r="14596" spans="1:1">
      <c r="A14596" s="144"/>
    </row>
    <row r="14597" spans="1:1">
      <c r="A14597" s="144"/>
    </row>
    <row r="14598" spans="1:1">
      <c r="A14598" s="144"/>
    </row>
    <row r="14599" spans="1:1">
      <c r="A14599" s="144"/>
    </row>
    <row r="14600" spans="1:1">
      <c r="A14600" s="144"/>
    </row>
    <row r="14601" spans="1:1">
      <c r="A14601" s="144"/>
    </row>
    <row r="14602" spans="1:1">
      <c r="A14602" s="144"/>
    </row>
    <row r="14603" spans="1:1">
      <c r="A14603" s="144"/>
    </row>
    <row r="14604" spans="1:1">
      <c r="A14604" s="144"/>
    </row>
    <row r="14605" spans="1:1">
      <c r="A14605" s="144"/>
    </row>
    <row r="14606" spans="1:1">
      <c r="A14606" s="144"/>
    </row>
    <row r="14607" spans="1:1">
      <c r="A14607" s="144"/>
    </row>
    <row r="14608" spans="1:1">
      <c r="A14608" s="144"/>
    </row>
    <row r="14609" spans="1:1">
      <c r="A14609" s="144"/>
    </row>
    <row r="14610" spans="1:1">
      <c r="A14610" s="144"/>
    </row>
    <row r="14611" spans="1:1">
      <c r="A14611" s="144"/>
    </row>
    <row r="14612" spans="1:1">
      <c r="A14612" s="144"/>
    </row>
    <row r="14613" spans="1:1">
      <c r="A14613" s="144"/>
    </row>
    <row r="14614" spans="1:1">
      <c r="A14614" s="144"/>
    </row>
    <row r="14615" spans="1:1">
      <c r="A14615" s="144"/>
    </row>
    <row r="14616" spans="1:1">
      <c r="A14616" s="144"/>
    </row>
    <row r="14617" spans="1:1">
      <c r="A14617" s="144"/>
    </row>
    <row r="14618" spans="1:1">
      <c r="A14618" s="144"/>
    </row>
    <row r="14619" spans="1:1">
      <c r="A14619" s="144"/>
    </row>
    <row r="14620" spans="1:1">
      <c r="A14620" s="144"/>
    </row>
    <row r="14621" spans="1:1">
      <c r="A14621" s="144"/>
    </row>
    <row r="14622" spans="1:1">
      <c r="A14622" s="144"/>
    </row>
    <row r="14623" spans="1:1">
      <c r="A14623" s="144"/>
    </row>
    <row r="14624" spans="1:1">
      <c r="A14624" s="144"/>
    </row>
    <row r="14625" spans="1:1">
      <c r="A14625" s="144"/>
    </row>
    <row r="14626" spans="1:1">
      <c r="A14626" s="144"/>
    </row>
    <row r="14627" spans="1:1">
      <c r="A14627" s="144"/>
    </row>
    <row r="14628" spans="1:1">
      <c r="A14628" s="144"/>
    </row>
    <row r="14629" spans="1:1">
      <c r="A14629" s="144"/>
    </row>
    <row r="14630" spans="1:1">
      <c r="A14630" s="144"/>
    </row>
    <row r="14631" spans="1:1">
      <c r="A14631" s="144"/>
    </row>
    <row r="14632" spans="1:1">
      <c r="A14632" s="144"/>
    </row>
    <row r="14633" spans="1:1">
      <c r="A14633" s="144"/>
    </row>
    <row r="14634" spans="1:1">
      <c r="A14634" s="144"/>
    </row>
    <row r="14635" spans="1:1">
      <c r="A14635" s="144"/>
    </row>
    <row r="14636" spans="1:1">
      <c r="A14636" s="144"/>
    </row>
    <row r="14637" spans="1:1">
      <c r="A14637" s="144"/>
    </row>
    <row r="14638" spans="1:1">
      <c r="A14638" s="144"/>
    </row>
    <row r="14639" spans="1:1">
      <c r="A14639" s="144"/>
    </row>
    <row r="14640" spans="1:1">
      <c r="A14640" s="144"/>
    </row>
    <row r="14641" spans="1:1">
      <c r="A14641" s="144"/>
    </row>
    <row r="14642" spans="1:1">
      <c r="A14642" s="144"/>
    </row>
    <row r="14643" spans="1:1">
      <c r="A14643" s="144"/>
    </row>
    <row r="14644" spans="1:1">
      <c r="A14644" s="144"/>
    </row>
    <row r="14645" spans="1:1">
      <c r="A14645" s="144"/>
    </row>
    <row r="14646" spans="1:1">
      <c r="A14646" s="144"/>
    </row>
    <row r="14647" spans="1:1">
      <c r="A14647" s="144"/>
    </row>
    <row r="14648" spans="1:1">
      <c r="A14648" s="144"/>
    </row>
    <row r="14649" spans="1:1">
      <c r="A14649" s="144"/>
    </row>
    <row r="14650" spans="1:1">
      <c r="A14650" s="144"/>
    </row>
    <row r="14651" spans="1:1">
      <c r="A14651" s="144"/>
    </row>
    <row r="14652" spans="1:1">
      <c r="A14652" s="144"/>
    </row>
    <row r="14653" spans="1:1">
      <c r="A14653" s="144"/>
    </row>
    <row r="14654" spans="1:1">
      <c r="A14654" s="144"/>
    </row>
    <row r="14655" spans="1:1">
      <c r="A14655" s="144"/>
    </row>
    <row r="14656" spans="1:1">
      <c r="A14656" s="144"/>
    </row>
    <row r="14657" spans="1:1">
      <c r="A14657" s="144"/>
    </row>
    <row r="14658" spans="1:1">
      <c r="A14658" s="144"/>
    </row>
    <row r="14659" spans="1:1">
      <c r="A14659" s="144"/>
    </row>
    <row r="14660" spans="1:1">
      <c r="A14660" s="144"/>
    </row>
    <row r="14661" spans="1:1">
      <c r="A14661" s="144"/>
    </row>
    <row r="14662" spans="1:1">
      <c r="A14662" s="144"/>
    </row>
    <row r="14663" spans="1:1">
      <c r="A14663" s="144"/>
    </row>
    <row r="14664" spans="1:1">
      <c r="A14664" s="144"/>
    </row>
    <row r="14665" spans="1:1">
      <c r="A14665" s="144"/>
    </row>
    <row r="14666" spans="1:1">
      <c r="A14666" s="144"/>
    </row>
    <row r="14667" spans="1:1">
      <c r="A14667" s="144"/>
    </row>
    <row r="14668" spans="1:1">
      <c r="A14668" s="144"/>
    </row>
    <row r="14669" spans="1:1">
      <c r="A14669" s="144"/>
    </row>
    <row r="14670" spans="1:1">
      <c r="A14670" s="144"/>
    </row>
    <row r="14671" spans="1:1">
      <c r="A14671" s="144"/>
    </row>
    <row r="14672" spans="1:1">
      <c r="A14672" s="144"/>
    </row>
    <row r="14673" spans="1:1">
      <c r="A14673" s="144"/>
    </row>
    <row r="14674" spans="1:1">
      <c r="A14674" s="144"/>
    </row>
    <row r="14675" spans="1:1">
      <c r="A14675" s="144"/>
    </row>
    <row r="14676" spans="1:1">
      <c r="A14676" s="144"/>
    </row>
    <row r="14677" spans="1:1">
      <c r="A14677" s="144"/>
    </row>
    <row r="14678" spans="1:1">
      <c r="A14678" s="144"/>
    </row>
    <row r="14679" spans="1:1">
      <c r="A14679" s="144"/>
    </row>
    <row r="14680" spans="1:1">
      <c r="A14680" s="144"/>
    </row>
    <row r="14681" spans="1:1">
      <c r="A14681" s="144"/>
    </row>
    <row r="14682" spans="1:1">
      <c r="A14682" s="144"/>
    </row>
    <row r="14683" spans="1:1">
      <c r="A14683" s="144"/>
    </row>
    <row r="14684" spans="1:1">
      <c r="A14684" s="144"/>
    </row>
    <row r="14685" spans="1:1">
      <c r="A14685" s="144"/>
    </row>
    <row r="14686" spans="1:1">
      <c r="A14686" s="144"/>
    </row>
    <row r="14687" spans="1:1">
      <c r="A14687" s="144"/>
    </row>
    <row r="14688" spans="1:1">
      <c r="A14688" s="144"/>
    </row>
    <row r="14689" spans="1:1">
      <c r="A14689" s="144"/>
    </row>
    <row r="14690" spans="1:1">
      <c r="A14690" s="144"/>
    </row>
    <row r="14691" spans="1:1">
      <c r="A14691" s="144"/>
    </row>
    <row r="14692" spans="1:1">
      <c r="A14692" s="144"/>
    </row>
    <row r="14693" spans="1:1">
      <c r="A14693" s="144"/>
    </row>
    <row r="14694" spans="1:1">
      <c r="A14694" s="144"/>
    </row>
    <row r="14695" spans="1:1">
      <c r="A14695" s="144"/>
    </row>
    <row r="14696" spans="1:1">
      <c r="A14696" s="144"/>
    </row>
    <row r="14697" spans="1:1">
      <c r="A14697" s="144"/>
    </row>
    <row r="14698" spans="1:1">
      <c r="A14698" s="144"/>
    </row>
    <row r="14699" spans="1:1">
      <c r="A14699" s="144"/>
    </row>
    <row r="14700" spans="1:1">
      <c r="A14700" s="144"/>
    </row>
    <row r="14701" spans="1:1">
      <c r="A14701" s="144"/>
    </row>
    <row r="14702" spans="1:1">
      <c r="A14702" s="144"/>
    </row>
    <row r="14703" spans="1:1">
      <c r="A14703" s="144"/>
    </row>
    <row r="14704" spans="1:1">
      <c r="A14704" s="144"/>
    </row>
    <row r="14705" spans="1:1">
      <c r="A14705" s="144"/>
    </row>
    <row r="14706" spans="1:1">
      <c r="A14706" s="144"/>
    </row>
    <row r="14707" spans="1:1">
      <c r="A14707" s="144"/>
    </row>
    <row r="14708" spans="1:1">
      <c r="A14708" s="144"/>
    </row>
    <row r="14709" spans="1:1">
      <c r="A14709" s="144"/>
    </row>
    <row r="14710" spans="1:1">
      <c r="A14710" s="144"/>
    </row>
    <row r="14711" spans="1:1">
      <c r="A14711" s="144"/>
    </row>
    <row r="14712" spans="1:1">
      <c r="A14712" s="144"/>
    </row>
    <row r="14713" spans="1:1">
      <c r="A14713" s="144"/>
    </row>
    <row r="14714" spans="1:1">
      <c r="A14714" s="144"/>
    </row>
    <row r="14715" spans="1:1">
      <c r="A14715" s="144"/>
    </row>
    <row r="14716" spans="1:1">
      <c r="A14716" s="144"/>
    </row>
    <row r="14717" spans="1:1">
      <c r="A14717" s="144"/>
    </row>
    <row r="14718" spans="1:1">
      <c r="A14718" s="144"/>
    </row>
    <row r="14719" spans="1:1">
      <c r="A14719" s="144"/>
    </row>
    <row r="14720" spans="1:1">
      <c r="A14720" s="144"/>
    </row>
    <row r="14721" spans="1:1">
      <c r="A14721" s="144"/>
    </row>
    <row r="14722" spans="1:1">
      <c r="A14722" s="144"/>
    </row>
    <row r="14723" spans="1:1">
      <c r="A14723" s="144"/>
    </row>
    <row r="14724" spans="1:1">
      <c r="A14724" s="144"/>
    </row>
    <row r="14725" spans="1:1">
      <c r="A14725" s="144"/>
    </row>
    <row r="14726" spans="1:1">
      <c r="A14726" s="144"/>
    </row>
    <row r="14727" spans="1:1">
      <c r="A14727" s="144"/>
    </row>
    <row r="14728" spans="1:1">
      <c r="A14728" s="144"/>
    </row>
    <row r="14729" spans="1:1">
      <c r="A14729" s="144"/>
    </row>
    <row r="14730" spans="1:1">
      <c r="A14730" s="144"/>
    </row>
    <row r="14731" spans="1:1">
      <c r="A14731" s="144"/>
    </row>
    <row r="14732" spans="1:1">
      <c r="A14732" s="144"/>
    </row>
    <row r="14733" spans="1:1">
      <c r="A14733" s="144"/>
    </row>
    <row r="14734" spans="1:1">
      <c r="A14734" s="144"/>
    </row>
    <row r="14735" spans="1:1">
      <c r="A14735" s="144"/>
    </row>
    <row r="14736" spans="1:1">
      <c r="A14736" s="144"/>
    </row>
    <row r="14737" spans="1:1">
      <c r="A14737" s="144"/>
    </row>
    <row r="14738" spans="1:1">
      <c r="A14738" s="144"/>
    </row>
    <row r="14739" spans="1:1">
      <c r="A14739" s="144"/>
    </row>
    <row r="14740" spans="1:1">
      <c r="A14740" s="144"/>
    </row>
    <row r="14741" spans="1:1">
      <c r="A14741" s="144"/>
    </row>
    <row r="14742" spans="1:1">
      <c r="A14742" s="144"/>
    </row>
    <row r="14743" spans="1:1">
      <c r="A14743" s="144"/>
    </row>
    <row r="14744" spans="1:1">
      <c r="A14744" s="144"/>
    </row>
    <row r="14745" spans="1:1">
      <c r="A14745" s="144"/>
    </row>
    <row r="14746" spans="1:1">
      <c r="A14746" s="144"/>
    </row>
    <row r="14747" spans="1:1">
      <c r="A14747" s="144"/>
    </row>
    <row r="14748" spans="1:1">
      <c r="A14748" s="144"/>
    </row>
    <row r="14749" spans="1:1">
      <c r="A14749" s="144"/>
    </row>
    <row r="14750" spans="1:1">
      <c r="A14750" s="144"/>
    </row>
    <row r="14751" spans="1:1">
      <c r="A14751" s="144"/>
    </row>
    <row r="14752" spans="1:1">
      <c r="A14752" s="144"/>
    </row>
    <row r="14753" spans="1:1">
      <c r="A14753" s="144"/>
    </row>
    <row r="14754" spans="1:1">
      <c r="A14754" s="144"/>
    </row>
    <row r="14755" spans="1:1">
      <c r="A14755" s="144"/>
    </row>
    <row r="14756" spans="1:1">
      <c r="A14756" s="144"/>
    </row>
    <row r="14757" spans="1:1">
      <c r="A14757" s="144"/>
    </row>
    <row r="14758" spans="1:1">
      <c r="A14758" s="144"/>
    </row>
    <row r="14759" spans="1:1">
      <c r="A14759" s="144"/>
    </row>
    <row r="14760" spans="1:1">
      <c r="A14760" s="144"/>
    </row>
    <row r="14761" spans="1:1">
      <c r="A14761" s="144"/>
    </row>
    <row r="14762" spans="1:1">
      <c r="A14762" s="144"/>
    </row>
    <row r="14763" spans="1:1">
      <c r="A14763" s="144"/>
    </row>
    <row r="14764" spans="1:1">
      <c r="A14764" s="144"/>
    </row>
    <row r="14765" spans="1:1">
      <c r="A14765" s="144"/>
    </row>
    <row r="14766" spans="1:1">
      <c r="A14766" s="144"/>
    </row>
    <row r="14767" spans="1:1">
      <c r="A14767" s="144"/>
    </row>
    <row r="14768" spans="1:1">
      <c r="A14768" s="144"/>
    </row>
    <row r="14769" spans="1:1">
      <c r="A14769" s="144"/>
    </row>
    <row r="14770" spans="1:1">
      <c r="A14770" s="144"/>
    </row>
    <row r="14771" spans="1:1">
      <c r="A14771" s="144"/>
    </row>
    <row r="14772" spans="1:1">
      <c r="A14772" s="144"/>
    </row>
    <row r="14773" spans="1:1">
      <c r="A14773" s="144"/>
    </row>
    <row r="14774" spans="1:1">
      <c r="A14774" s="144"/>
    </row>
    <row r="14775" spans="1:1">
      <c r="A14775" s="144"/>
    </row>
    <row r="14776" spans="1:1">
      <c r="A14776" s="144"/>
    </row>
    <row r="14777" spans="1:1">
      <c r="A14777" s="144"/>
    </row>
    <row r="14778" spans="1:1">
      <c r="A14778" s="144"/>
    </row>
    <row r="14779" spans="1:1">
      <c r="A14779" s="144"/>
    </row>
    <row r="14780" spans="1:1">
      <c r="A14780" s="144"/>
    </row>
    <row r="14781" spans="1:1">
      <c r="A14781" s="144"/>
    </row>
    <row r="14782" spans="1:1">
      <c r="A14782" s="144"/>
    </row>
    <row r="14783" spans="1:1">
      <c r="A14783" s="144"/>
    </row>
    <row r="14784" spans="1:1">
      <c r="A14784" s="144"/>
    </row>
    <row r="14785" spans="1:1">
      <c r="A14785" s="144"/>
    </row>
    <row r="14786" spans="1:1">
      <c r="A14786" s="144"/>
    </row>
    <row r="14787" spans="1:1">
      <c r="A14787" s="144"/>
    </row>
    <row r="14788" spans="1:1">
      <c r="A14788" s="144"/>
    </row>
    <row r="14789" spans="1:1">
      <c r="A14789" s="144"/>
    </row>
    <row r="14790" spans="1:1">
      <c r="A14790" s="144"/>
    </row>
    <row r="14791" spans="1:1">
      <c r="A14791" s="144"/>
    </row>
    <row r="14792" spans="1:1">
      <c r="A14792" s="144"/>
    </row>
    <row r="14793" spans="1:1">
      <c r="A14793" s="144"/>
    </row>
    <row r="14794" spans="1:1">
      <c r="A14794" s="144"/>
    </row>
    <row r="14795" spans="1:1">
      <c r="A14795" s="144"/>
    </row>
    <row r="14796" spans="1:1">
      <c r="A14796" s="144"/>
    </row>
    <row r="14797" spans="1:1">
      <c r="A14797" s="144"/>
    </row>
    <row r="14798" spans="1:1">
      <c r="A14798" s="144"/>
    </row>
    <row r="14799" spans="1:1">
      <c r="A14799" s="144"/>
    </row>
    <row r="14800" spans="1:1">
      <c r="A14800" s="144"/>
    </row>
    <row r="14801" spans="1:1">
      <c r="A14801" s="144"/>
    </row>
    <row r="14802" spans="1:1">
      <c r="A14802" s="144"/>
    </row>
    <row r="14803" spans="1:1">
      <c r="A14803" s="144"/>
    </row>
    <row r="14804" spans="1:1">
      <c r="A14804" s="144"/>
    </row>
    <row r="14805" spans="1:1">
      <c r="A14805" s="144"/>
    </row>
    <row r="14806" spans="1:1">
      <c r="A14806" s="144"/>
    </row>
    <row r="14807" spans="1:1">
      <c r="A14807" s="144"/>
    </row>
    <row r="14808" spans="1:1">
      <c r="A14808" s="144"/>
    </row>
    <row r="14809" spans="1:1">
      <c r="A14809" s="144"/>
    </row>
    <row r="14810" spans="1:1">
      <c r="A14810" s="144"/>
    </row>
    <row r="14811" spans="1:1">
      <c r="A14811" s="144"/>
    </row>
    <row r="14812" spans="1:1">
      <c r="A14812" s="144"/>
    </row>
    <row r="14813" spans="1:1">
      <c r="A14813" s="144"/>
    </row>
    <row r="14814" spans="1:1">
      <c r="A14814" s="144"/>
    </row>
    <row r="14815" spans="1:1">
      <c r="A14815" s="144"/>
    </row>
    <row r="14816" spans="1:1">
      <c r="A14816" s="144"/>
    </row>
    <row r="14817" spans="1:1">
      <c r="A14817" s="144"/>
    </row>
    <row r="14818" spans="1:1">
      <c r="A14818" s="144"/>
    </row>
    <row r="14819" spans="1:1">
      <c r="A14819" s="144"/>
    </row>
    <row r="14820" spans="1:1">
      <c r="A14820" s="144"/>
    </row>
    <row r="14821" spans="1:1">
      <c r="A14821" s="144"/>
    </row>
    <row r="14822" spans="1:1">
      <c r="A14822" s="144"/>
    </row>
    <row r="14823" spans="1:1">
      <c r="A14823" s="144"/>
    </row>
    <row r="14824" spans="1:1">
      <c r="A14824" s="144"/>
    </row>
    <row r="14825" spans="1:1">
      <c r="A14825" s="144"/>
    </row>
    <row r="14826" spans="1:1">
      <c r="A14826" s="144"/>
    </row>
    <row r="14827" spans="1:1">
      <c r="A14827" s="144"/>
    </row>
    <row r="14828" spans="1:1">
      <c r="A14828" s="144"/>
    </row>
    <row r="14829" spans="1:1">
      <c r="A14829" s="144"/>
    </row>
    <row r="14830" spans="1:1">
      <c r="A14830" s="144"/>
    </row>
    <row r="14831" spans="1:1">
      <c r="A14831" s="144"/>
    </row>
    <row r="14832" spans="1:1">
      <c r="A14832" s="144"/>
    </row>
    <row r="14833" spans="1:1">
      <c r="A14833" s="144"/>
    </row>
    <row r="14834" spans="1:1">
      <c r="A14834" s="144"/>
    </row>
    <row r="14835" spans="1:1">
      <c r="A14835" s="144"/>
    </row>
    <row r="14836" spans="1:1">
      <c r="A14836" s="144"/>
    </row>
    <row r="14837" spans="1:1">
      <c r="A14837" s="144"/>
    </row>
    <row r="14838" spans="1:1">
      <c r="A14838" s="144"/>
    </row>
    <row r="14839" spans="1:1">
      <c r="A14839" s="144"/>
    </row>
    <row r="14840" spans="1:1">
      <c r="A14840" s="144"/>
    </row>
    <row r="14841" spans="1:1">
      <c r="A14841" s="144"/>
    </row>
    <row r="14842" spans="1:1">
      <c r="A14842" s="144"/>
    </row>
    <row r="14843" spans="1:1">
      <c r="A14843" s="144"/>
    </row>
    <row r="14844" spans="1:1">
      <c r="A14844" s="144"/>
    </row>
    <row r="14845" spans="1:1">
      <c r="A14845" s="144"/>
    </row>
    <row r="14846" spans="1:1">
      <c r="A14846" s="144"/>
    </row>
    <row r="14847" spans="1:1">
      <c r="A14847" s="144"/>
    </row>
    <row r="14848" spans="1:1">
      <c r="A14848" s="144"/>
    </row>
    <row r="14849" spans="1:1">
      <c r="A14849" s="144"/>
    </row>
    <row r="14850" spans="1:1">
      <c r="A14850" s="144"/>
    </row>
    <row r="14851" spans="1:1">
      <c r="A14851" s="144"/>
    </row>
    <row r="14852" spans="1:1">
      <c r="A14852" s="144"/>
    </row>
    <row r="14853" spans="1:1">
      <c r="A14853" s="144"/>
    </row>
    <row r="14854" spans="1:1">
      <c r="A14854" s="144"/>
    </row>
    <row r="14855" spans="1:1">
      <c r="A14855" s="144"/>
    </row>
    <row r="14856" spans="1:1">
      <c r="A14856" s="144"/>
    </row>
    <row r="14857" spans="1:1">
      <c r="A14857" s="144"/>
    </row>
    <row r="14858" spans="1:1">
      <c r="A14858" s="144"/>
    </row>
    <row r="14859" spans="1:1">
      <c r="A14859" s="144"/>
    </row>
    <row r="14860" spans="1:1">
      <c r="A14860" s="144"/>
    </row>
    <row r="14861" spans="1:1">
      <c r="A14861" s="144"/>
    </row>
    <row r="14862" spans="1:1">
      <c r="A14862" s="144"/>
    </row>
    <row r="14863" spans="1:1">
      <c r="A14863" s="144"/>
    </row>
    <row r="14864" spans="1:1">
      <c r="A14864" s="144"/>
    </row>
    <row r="14865" spans="1:1">
      <c r="A14865" s="144"/>
    </row>
    <row r="14866" spans="1:1">
      <c r="A14866" s="144"/>
    </row>
    <row r="14867" spans="1:1">
      <c r="A14867" s="144"/>
    </row>
    <row r="14868" spans="1:1">
      <c r="A14868" s="144"/>
    </row>
    <row r="14869" spans="1:1">
      <c r="A14869" s="144"/>
    </row>
    <row r="14870" spans="1:1">
      <c r="A14870" s="144"/>
    </row>
    <row r="14871" spans="1:1">
      <c r="A14871" s="144"/>
    </row>
    <row r="14872" spans="1:1">
      <c r="A14872" s="144"/>
    </row>
    <row r="14873" spans="1:1">
      <c r="A14873" s="144"/>
    </row>
    <row r="14874" spans="1:1">
      <c r="A14874" s="144"/>
    </row>
    <row r="14875" spans="1:1">
      <c r="A14875" s="144"/>
    </row>
    <row r="14876" spans="1:1">
      <c r="A14876" s="144"/>
    </row>
    <row r="14877" spans="1:1">
      <c r="A14877" s="144"/>
    </row>
    <row r="14878" spans="1:1">
      <c r="A14878" s="144"/>
    </row>
    <row r="14879" spans="1:1">
      <c r="A14879" s="144"/>
    </row>
    <row r="14880" spans="1:1">
      <c r="A14880" s="144"/>
    </row>
    <row r="14881" spans="1:1">
      <c r="A14881" s="144"/>
    </row>
    <row r="14882" spans="1:1">
      <c r="A14882" s="144"/>
    </row>
    <row r="14883" spans="1:1">
      <c r="A14883" s="144"/>
    </row>
    <row r="14884" spans="1:1">
      <c r="A14884" s="144"/>
    </row>
    <row r="14885" spans="1:1">
      <c r="A14885" s="144"/>
    </row>
    <row r="14886" spans="1:1">
      <c r="A14886" s="144"/>
    </row>
    <row r="14887" spans="1:1">
      <c r="A14887" s="144"/>
    </row>
    <row r="14888" spans="1:1">
      <c r="A14888" s="144"/>
    </row>
    <row r="14889" spans="1:1">
      <c r="A14889" s="144"/>
    </row>
    <row r="14890" spans="1:1">
      <c r="A14890" s="144"/>
    </row>
    <row r="14891" spans="1:1">
      <c r="A14891" s="144"/>
    </row>
    <row r="14892" spans="1:1">
      <c r="A14892" s="144"/>
    </row>
    <row r="14893" spans="1:1">
      <c r="A14893" s="144"/>
    </row>
    <row r="14894" spans="1:1">
      <c r="A14894" s="144"/>
    </row>
    <row r="14895" spans="1:1">
      <c r="A14895" s="144"/>
    </row>
    <row r="14896" spans="1:1">
      <c r="A14896" s="144"/>
    </row>
    <row r="14897" spans="1:1">
      <c r="A14897" s="144"/>
    </row>
    <row r="14898" spans="1:1">
      <c r="A14898" s="144"/>
    </row>
    <row r="14899" spans="1:1">
      <c r="A14899" s="144"/>
    </row>
    <row r="14900" spans="1:1">
      <c r="A14900" s="144"/>
    </row>
    <row r="14901" spans="1:1">
      <c r="A14901" s="144"/>
    </row>
    <row r="14902" spans="1:1">
      <c r="A14902" s="144"/>
    </row>
    <row r="14903" spans="1:1">
      <c r="A14903" s="144"/>
    </row>
    <row r="14904" spans="1:1">
      <c r="A14904" s="144"/>
    </row>
    <row r="14905" spans="1:1">
      <c r="A14905" s="144"/>
    </row>
    <row r="14906" spans="1:1">
      <c r="A14906" s="144"/>
    </row>
    <row r="14907" spans="1:1">
      <c r="A14907" s="144"/>
    </row>
    <row r="14908" spans="1:1">
      <c r="A14908" s="144"/>
    </row>
    <row r="14909" spans="1:1">
      <c r="A14909" s="144"/>
    </row>
    <row r="14910" spans="1:1">
      <c r="A14910" s="144"/>
    </row>
    <row r="14911" spans="1:1">
      <c r="A14911" s="144"/>
    </row>
    <row r="14912" spans="1:1">
      <c r="A14912" s="144"/>
    </row>
    <row r="14913" spans="1:1">
      <c r="A14913" s="144"/>
    </row>
    <row r="14914" spans="1:1">
      <c r="A14914" s="144"/>
    </row>
    <row r="14915" spans="1:1">
      <c r="A14915" s="144"/>
    </row>
    <row r="14916" spans="1:1">
      <c r="A14916" s="144"/>
    </row>
    <row r="14917" spans="1:1">
      <c r="A14917" s="144"/>
    </row>
    <row r="14918" spans="1:1">
      <c r="A14918" s="144"/>
    </row>
    <row r="14919" spans="1:1">
      <c r="A14919" s="144"/>
    </row>
    <row r="14920" spans="1:1">
      <c r="A14920" s="144"/>
    </row>
    <row r="14921" spans="1:1">
      <c r="A14921" s="144"/>
    </row>
    <row r="14922" spans="1:1">
      <c r="A14922" s="144"/>
    </row>
    <row r="14923" spans="1:1">
      <c r="A14923" s="144"/>
    </row>
    <row r="14924" spans="1:1">
      <c r="A14924" s="144"/>
    </row>
    <row r="14925" spans="1:1">
      <c r="A14925" s="144"/>
    </row>
    <row r="14926" spans="1:1">
      <c r="A14926" s="144"/>
    </row>
    <row r="14927" spans="1:1">
      <c r="A14927" s="144"/>
    </row>
    <row r="14928" spans="1:1">
      <c r="A14928" s="144"/>
    </row>
    <row r="14929" spans="1:1">
      <c r="A14929" s="144"/>
    </row>
    <row r="14930" spans="1:1">
      <c r="A14930" s="144"/>
    </row>
    <row r="14931" spans="1:1">
      <c r="A14931" s="144"/>
    </row>
    <row r="14932" spans="1:1">
      <c r="A14932" s="144"/>
    </row>
    <row r="14933" spans="1:1">
      <c r="A14933" s="144"/>
    </row>
    <row r="14934" spans="1:1">
      <c r="A14934" s="144"/>
    </row>
    <row r="14935" spans="1:1">
      <c r="A14935" s="144"/>
    </row>
    <row r="14936" spans="1:1">
      <c r="A14936" s="144"/>
    </row>
    <row r="14937" spans="1:1">
      <c r="A14937" s="144"/>
    </row>
    <row r="14938" spans="1:1">
      <c r="A14938" s="144"/>
    </row>
    <row r="14939" spans="1:1">
      <c r="A14939" s="144"/>
    </row>
    <row r="14940" spans="1:1">
      <c r="A14940" s="144"/>
    </row>
    <row r="14941" spans="1:1">
      <c r="A14941" s="144"/>
    </row>
    <row r="14942" spans="1:1">
      <c r="A14942" s="144"/>
    </row>
    <row r="14943" spans="1:1">
      <c r="A14943" s="144"/>
    </row>
    <row r="14944" spans="1:1">
      <c r="A14944" s="144"/>
    </row>
    <row r="14945" spans="1:1">
      <c r="A14945" s="144"/>
    </row>
    <row r="14946" spans="1:1">
      <c r="A14946" s="144"/>
    </row>
    <row r="14947" spans="1:1">
      <c r="A14947" s="144"/>
    </row>
    <row r="14948" spans="1:1">
      <c r="A14948" s="144"/>
    </row>
    <row r="14949" spans="1:1">
      <c r="A14949" s="144"/>
    </row>
    <row r="14950" spans="1:1">
      <c r="A14950" s="144"/>
    </row>
    <row r="14951" spans="1:1">
      <c r="A14951" s="144"/>
    </row>
    <row r="14952" spans="1:1">
      <c r="A14952" s="144"/>
    </row>
    <row r="14953" spans="1:1">
      <c r="A14953" s="144"/>
    </row>
    <row r="14954" spans="1:1">
      <c r="A14954" s="144"/>
    </row>
    <row r="14955" spans="1:1">
      <c r="A14955" s="144"/>
    </row>
    <row r="14956" spans="1:1">
      <c r="A14956" s="144"/>
    </row>
    <row r="14957" spans="1:1">
      <c r="A14957" s="144"/>
    </row>
    <row r="14958" spans="1:1">
      <c r="A14958" s="144"/>
    </row>
    <row r="14959" spans="1:1">
      <c r="A14959" s="144"/>
    </row>
    <row r="14960" spans="1:1">
      <c r="A14960" s="144"/>
    </row>
    <row r="14961" spans="1:1">
      <c r="A14961" s="144"/>
    </row>
    <row r="14962" spans="1:1">
      <c r="A14962" s="144"/>
    </row>
    <row r="14963" spans="1:1">
      <c r="A14963" s="144"/>
    </row>
    <row r="14964" spans="1:1">
      <c r="A14964" s="144"/>
    </row>
    <row r="14965" spans="1:1">
      <c r="A14965" s="144"/>
    </row>
    <row r="14966" spans="1:1">
      <c r="A14966" s="144"/>
    </row>
    <row r="14967" spans="1:1">
      <c r="A14967" s="144"/>
    </row>
    <row r="14968" spans="1:1">
      <c r="A14968" s="144"/>
    </row>
    <row r="14969" spans="1:1">
      <c r="A14969" s="144"/>
    </row>
    <row r="14970" spans="1:1">
      <c r="A14970" s="144"/>
    </row>
    <row r="14971" spans="1:1">
      <c r="A14971" s="144"/>
    </row>
    <row r="14972" spans="1:1">
      <c r="A14972" s="144"/>
    </row>
    <row r="14973" spans="1:1">
      <c r="A14973" s="144"/>
    </row>
    <row r="14974" spans="1:1">
      <c r="A14974" s="144"/>
    </row>
    <row r="14975" spans="1:1">
      <c r="A14975" s="144"/>
    </row>
    <row r="14976" spans="1:1">
      <c r="A14976" s="144"/>
    </row>
    <row r="14977" spans="1:1">
      <c r="A14977" s="144"/>
    </row>
    <row r="14978" spans="1:1">
      <c r="A14978" s="144"/>
    </row>
    <row r="14979" spans="1:1">
      <c r="A14979" s="144"/>
    </row>
    <row r="14980" spans="1:1">
      <c r="A14980" s="144"/>
    </row>
    <row r="14981" spans="1:1">
      <c r="A14981" s="144"/>
    </row>
    <row r="14982" spans="1:1">
      <c r="A14982" s="144"/>
    </row>
    <row r="14983" spans="1:1">
      <c r="A14983" s="144"/>
    </row>
    <row r="14984" spans="1:1">
      <c r="A14984" s="144"/>
    </row>
    <row r="14985" spans="1:1">
      <c r="A14985" s="144"/>
    </row>
    <row r="14986" spans="1:1">
      <c r="A14986" s="144"/>
    </row>
    <row r="14987" spans="1:1">
      <c r="A14987" s="144"/>
    </row>
    <row r="14988" spans="1:1">
      <c r="A14988" s="144"/>
    </row>
    <row r="14989" spans="1:1">
      <c r="A14989" s="144"/>
    </row>
    <row r="14990" spans="1:1">
      <c r="A14990" s="144"/>
    </row>
    <row r="14991" spans="1:1">
      <c r="A14991" s="144"/>
    </row>
    <row r="14992" spans="1:1">
      <c r="A14992" s="144"/>
    </row>
    <row r="14993" spans="1:1">
      <c r="A14993" s="144"/>
    </row>
    <row r="14994" spans="1:1">
      <c r="A14994" s="144"/>
    </row>
    <row r="14995" spans="1:1">
      <c r="A14995" s="144"/>
    </row>
    <row r="14996" spans="1:1">
      <c r="A14996" s="144"/>
    </row>
    <row r="14997" spans="1:1">
      <c r="A14997" s="144"/>
    </row>
    <row r="14998" spans="1:1">
      <c r="A14998" s="144"/>
    </row>
    <row r="14999" spans="1:1">
      <c r="A14999" s="144"/>
    </row>
    <row r="15000" spans="1:1">
      <c r="A15000" s="144"/>
    </row>
    <row r="15001" spans="1:1">
      <c r="A15001" s="144"/>
    </row>
    <row r="15002" spans="1:1">
      <c r="A15002" s="144"/>
    </row>
    <row r="15003" spans="1:1">
      <c r="A15003" s="144"/>
    </row>
    <row r="15004" spans="1:1">
      <c r="A15004" s="144"/>
    </row>
    <row r="15005" spans="1:1">
      <c r="A15005" s="144"/>
    </row>
    <row r="15006" spans="1:1">
      <c r="A15006" s="144"/>
    </row>
    <row r="15007" spans="1:1">
      <c r="A15007" s="144"/>
    </row>
    <row r="15008" spans="1:1">
      <c r="A15008" s="144"/>
    </row>
    <row r="15009" spans="1:1">
      <c r="A15009" s="144"/>
    </row>
    <row r="15010" spans="1:1">
      <c r="A15010" s="144"/>
    </row>
    <row r="15011" spans="1:1">
      <c r="A15011" s="144"/>
    </row>
    <row r="15012" spans="1:1">
      <c r="A15012" s="144"/>
    </row>
    <row r="15013" spans="1:1">
      <c r="A15013" s="144"/>
    </row>
    <row r="15014" spans="1:1">
      <c r="A15014" s="144"/>
    </row>
    <row r="15015" spans="1:1">
      <c r="A15015" s="144"/>
    </row>
    <row r="15016" spans="1:1">
      <c r="A15016" s="144"/>
    </row>
    <row r="15017" spans="1:1">
      <c r="A15017" s="144"/>
    </row>
    <row r="15018" spans="1:1">
      <c r="A15018" s="144"/>
    </row>
    <row r="15019" spans="1:1">
      <c r="A15019" s="144"/>
    </row>
    <row r="15020" spans="1:1">
      <c r="A15020" s="144"/>
    </row>
    <row r="15021" spans="1:1">
      <c r="A15021" s="144"/>
    </row>
    <row r="15022" spans="1:1">
      <c r="A15022" s="144"/>
    </row>
    <row r="15023" spans="1:1">
      <c r="A15023" s="144"/>
    </row>
    <row r="15024" spans="1:1">
      <c r="A15024" s="144"/>
    </row>
    <row r="15025" spans="1:1">
      <c r="A15025" s="144"/>
    </row>
    <row r="15026" spans="1:1">
      <c r="A15026" s="144"/>
    </row>
    <row r="15027" spans="1:1">
      <c r="A15027" s="144"/>
    </row>
    <row r="15028" spans="1:1">
      <c r="A15028" s="144"/>
    </row>
    <row r="15029" spans="1:1">
      <c r="A15029" s="144"/>
    </row>
    <row r="15030" spans="1:1">
      <c r="A15030" s="144"/>
    </row>
    <row r="15031" spans="1:1">
      <c r="A15031" s="144"/>
    </row>
    <row r="15032" spans="1:1">
      <c r="A15032" s="144"/>
    </row>
    <row r="15033" spans="1:1">
      <c r="A15033" s="144"/>
    </row>
    <row r="15034" spans="1:1">
      <c r="A15034" s="144"/>
    </row>
    <row r="15035" spans="1:1">
      <c r="A15035" s="144"/>
    </row>
    <row r="15036" spans="1:1">
      <c r="A15036" s="144"/>
    </row>
    <row r="15037" spans="1:1">
      <c r="A15037" s="144"/>
    </row>
    <row r="15038" spans="1:1">
      <c r="A15038" s="144"/>
    </row>
    <row r="15039" spans="1:1">
      <c r="A15039" s="144"/>
    </row>
    <row r="15040" spans="1:1">
      <c r="A15040" s="144"/>
    </row>
    <row r="15041" spans="1:1">
      <c r="A15041" s="144"/>
    </row>
    <row r="15042" spans="1:1">
      <c r="A15042" s="144"/>
    </row>
    <row r="15043" spans="1:1">
      <c r="A15043" s="144"/>
    </row>
    <row r="15044" spans="1:1">
      <c r="A15044" s="144"/>
    </row>
    <row r="15045" spans="1:1">
      <c r="A15045" s="144"/>
    </row>
    <row r="15046" spans="1:1">
      <c r="A15046" s="144"/>
    </row>
    <row r="15047" spans="1:1">
      <c r="A15047" s="144"/>
    </row>
    <row r="15048" spans="1:1">
      <c r="A15048" s="144"/>
    </row>
    <row r="15049" spans="1:1">
      <c r="A15049" s="144"/>
    </row>
    <row r="15050" spans="1:1">
      <c r="A15050" s="144"/>
    </row>
    <row r="15051" spans="1:1">
      <c r="A15051" s="144"/>
    </row>
    <row r="15052" spans="1:1">
      <c r="A15052" s="144"/>
    </row>
    <row r="15053" spans="1:1">
      <c r="A15053" s="144"/>
    </row>
    <row r="15054" spans="1:1">
      <c r="A15054" s="144"/>
    </row>
    <row r="15055" spans="1:1">
      <c r="A15055" s="144"/>
    </row>
    <row r="15056" spans="1:1">
      <c r="A15056" s="144"/>
    </row>
    <row r="15057" spans="1:1">
      <c r="A15057" s="144"/>
    </row>
    <row r="15058" spans="1:1">
      <c r="A15058" s="144"/>
    </row>
    <row r="15059" spans="1:1">
      <c r="A15059" s="144"/>
    </row>
    <row r="15060" spans="1:1">
      <c r="A15060" s="144"/>
    </row>
    <row r="15061" spans="1:1">
      <c r="A15061" s="144"/>
    </row>
    <row r="15062" spans="1:1">
      <c r="A15062" s="144"/>
    </row>
    <row r="15063" spans="1:1">
      <c r="A15063" s="144"/>
    </row>
    <row r="15064" spans="1:1">
      <c r="A15064" s="144"/>
    </row>
    <row r="15065" spans="1:1">
      <c r="A15065" s="144"/>
    </row>
    <row r="15066" spans="1:1">
      <c r="A15066" s="144"/>
    </row>
    <row r="15067" spans="1:1">
      <c r="A15067" s="144"/>
    </row>
    <row r="15068" spans="1:1">
      <c r="A15068" s="144"/>
    </row>
    <row r="15069" spans="1:1">
      <c r="A15069" s="144"/>
    </row>
    <row r="15070" spans="1:1">
      <c r="A15070" s="144"/>
    </row>
    <row r="15071" spans="1:1">
      <c r="A15071" s="144"/>
    </row>
    <row r="15072" spans="1:1">
      <c r="A15072" s="144"/>
    </row>
    <row r="15073" spans="1:1">
      <c r="A15073" s="144"/>
    </row>
    <row r="15074" spans="1:1">
      <c r="A15074" s="144"/>
    </row>
    <row r="15075" spans="1:1">
      <c r="A15075" s="144"/>
    </row>
    <row r="15076" spans="1:1">
      <c r="A15076" s="144"/>
    </row>
    <row r="15077" spans="1:1">
      <c r="A15077" s="144"/>
    </row>
    <row r="15078" spans="1:1">
      <c r="A15078" s="144"/>
    </row>
    <row r="15079" spans="1:1">
      <c r="A15079" s="144"/>
    </row>
    <row r="15080" spans="1:1">
      <c r="A15080" s="144"/>
    </row>
    <row r="15081" spans="1:1">
      <c r="A15081" s="144"/>
    </row>
    <row r="15082" spans="1:1">
      <c r="A15082" s="144"/>
    </row>
    <row r="15083" spans="1:1">
      <c r="A15083" s="144"/>
    </row>
    <row r="15084" spans="1:1">
      <c r="A15084" s="144"/>
    </row>
    <row r="15085" spans="1:1">
      <c r="A15085" s="144"/>
    </row>
    <row r="15086" spans="1:1">
      <c r="A15086" s="144"/>
    </row>
    <row r="15087" spans="1:1">
      <c r="A15087" s="144"/>
    </row>
    <row r="15088" spans="1:1">
      <c r="A15088" s="144"/>
    </row>
    <row r="15089" spans="1:1">
      <c r="A15089" s="144"/>
    </row>
    <row r="15090" spans="1:1">
      <c r="A15090" s="144"/>
    </row>
    <row r="15091" spans="1:1">
      <c r="A15091" s="144"/>
    </row>
    <row r="15092" spans="1:1">
      <c r="A15092" s="144"/>
    </row>
    <row r="15093" spans="1:1">
      <c r="A15093" s="144"/>
    </row>
    <row r="15094" spans="1:1">
      <c r="A15094" s="144"/>
    </row>
    <row r="15095" spans="1:1">
      <c r="A15095" s="144"/>
    </row>
    <row r="15096" spans="1:1">
      <c r="A15096" s="144"/>
    </row>
    <row r="15097" spans="1:1">
      <c r="A15097" s="144"/>
    </row>
    <row r="15098" spans="1:1">
      <c r="A15098" s="144"/>
    </row>
    <row r="15099" spans="1:1">
      <c r="A15099" s="144"/>
    </row>
    <row r="15100" spans="1:1">
      <c r="A15100" s="144"/>
    </row>
    <row r="15101" spans="1:1">
      <c r="A15101" s="144"/>
    </row>
    <row r="15102" spans="1:1">
      <c r="A15102" s="144"/>
    </row>
    <row r="15103" spans="1:1">
      <c r="A15103" s="144"/>
    </row>
    <row r="15104" spans="1:1">
      <c r="A15104" s="144"/>
    </row>
    <row r="15105" spans="1:1">
      <c r="A15105" s="144"/>
    </row>
    <row r="15106" spans="1:1">
      <c r="A15106" s="144"/>
    </row>
    <row r="15107" spans="1:1">
      <c r="A15107" s="144"/>
    </row>
    <row r="15108" spans="1:1">
      <c r="A15108" s="144"/>
    </row>
    <row r="15109" spans="1:1">
      <c r="A15109" s="144"/>
    </row>
    <row r="15110" spans="1:1">
      <c r="A15110" s="144"/>
    </row>
    <row r="15111" spans="1:1">
      <c r="A15111" s="144"/>
    </row>
    <row r="15112" spans="1:1">
      <c r="A15112" s="144"/>
    </row>
    <row r="15113" spans="1:1">
      <c r="A15113" s="144"/>
    </row>
    <row r="15114" spans="1:1">
      <c r="A15114" s="144"/>
    </row>
    <row r="15115" spans="1:1">
      <c r="A15115" s="144"/>
    </row>
    <row r="15116" spans="1:1">
      <c r="A15116" s="144"/>
    </row>
    <row r="15117" spans="1:1">
      <c r="A15117" s="144"/>
    </row>
    <row r="15118" spans="1:1">
      <c r="A15118" s="144"/>
    </row>
    <row r="15119" spans="1:1">
      <c r="A15119" s="144"/>
    </row>
    <row r="15120" spans="1:1">
      <c r="A15120" s="144"/>
    </row>
    <row r="15121" spans="1:1">
      <c r="A15121" s="144"/>
    </row>
    <row r="15122" spans="1:1">
      <c r="A15122" s="144"/>
    </row>
    <row r="15123" spans="1:1">
      <c r="A15123" s="144"/>
    </row>
    <row r="15124" spans="1:1">
      <c r="A15124" s="144"/>
    </row>
    <row r="15125" spans="1:1">
      <c r="A15125" s="144"/>
    </row>
    <row r="15126" spans="1:1">
      <c r="A15126" s="144"/>
    </row>
    <row r="15127" spans="1:1">
      <c r="A15127" s="144"/>
    </row>
    <row r="15128" spans="1:1">
      <c r="A15128" s="144"/>
    </row>
    <row r="15129" spans="1:1">
      <c r="A15129" s="144"/>
    </row>
    <row r="15130" spans="1:1">
      <c r="A15130" s="144"/>
    </row>
    <row r="15131" spans="1:1">
      <c r="A15131" s="144"/>
    </row>
    <row r="15132" spans="1:1">
      <c r="A15132" s="144"/>
    </row>
    <row r="15133" spans="1:1">
      <c r="A15133" s="144"/>
    </row>
    <row r="15134" spans="1:1">
      <c r="A15134" s="144"/>
    </row>
    <row r="15135" spans="1:1">
      <c r="A15135" s="144"/>
    </row>
    <row r="15136" spans="1:1">
      <c r="A15136" s="144"/>
    </row>
    <row r="15137" spans="1:1">
      <c r="A15137" s="144"/>
    </row>
    <row r="15138" spans="1:1">
      <c r="A15138" s="144"/>
    </row>
    <row r="15139" spans="1:1">
      <c r="A15139" s="144"/>
    </row>
    <row r="15140" spans="1:1">
      <c r="A15140" s="144"/>
    </row>
    <row r="15141" spans="1:1">
      <c r="A15141" s="144"/>
    </row>
    <row r="15142" spans="1:1">
      <c r="A15142" s="144"/>
    </row>
    <row r="15143" spans="1:1">
      <c r="A15143" s="144"/>
    </row>
    <row r="15144" spans="1:1">
      <c r="A15144" s="144"/>
    </row>
    <row r="15145" spans="1:1">
      <c r="A15145" s="144"/>
    </row>
    <row r="15146" spans="1:1">
      <c r="A15146" s="144"/>
    </row>
    <row r="15147" spans="1:1">
      <c r="A15147" s="144"/>
    </row>
    <row r="15148" spans="1:1">
      <c r="A15148" s="144"/>
    </row>
    <row r="15149" spans="1:1">
      <c r="A15149" s="144"/>
    </row>
    <row r="15150" spans="1:1">
      <c r="A15150" s="144"/>
    </row>
    <row r="15151" spans="1:1">
      <c r="A15151" s="144"/>
    </row>
    <row r="15152" spans="1:1">
      <c r="A15152" s="144"/>
    </row>
    <row r="15153" spans="1:1">
      <c r="A15153" s="144"/>
    </row>
    <row r="15154" spans="1:1">
      <c r="A15154" s="144"/>
    </row>
    <row r="15155" spans="1:1">
      <c r="A15155" s="144"/>
    </row>
    <row r="15156" spans="1:1">
      <c r="A15156" s="144"/>
    </row>
    <row r="15157" spans="1:1">
      <c r="A15157" s="144"/>
    </row>
    <row r="15158" spans="1:1">
      <c r="A15158" s="144"/>
    </row>
    <row r="15159" spans="1:1">
      <c r="A15159" s="144"/>
    </row>
    <row r="15160" spans="1:1">
      <c r="A15160" s="144"/>
    </row>
    <row r="15161" spans="1:1">
      <c r="A15161" s="144"/>
    </row>
    <row r="15162" spans="1:1">
      <c r="A15162" s="144"/>
    </row>
    <row r="15163" spans="1:1">
      <c r="A15163" s="144"/>
    </row>
    <row r="15164" spans="1:1">
      <c r="A15164" s="144"/>
    </row>
    <row r="15165" spans="1:1">
      <c r="A15165" s="144"/>
    </row>
    <row r="15166" spans="1:1">
      <c r="A15166" s="144"/>
    </row>
    <row r="15167" spans="1:1">
      <c r="A15167" s="144"/>
    </row>
    <row r="15168" spans="1:1">
      <c r="A15168" s="144"/>
    </row>
    <row r="15169" spans="1:1">
      <c r="A15169" s="144"/>
    </row>
    <row r="15170" spans="1:1">
      <c r="A15170" s="144"/>
    </row>
    <row r="15171" spans="1:1">
      <c r="A15171" s="144"/>
    </row>
    <row r="15172" spans="1:1">
      <c r="A15172" s="144"/>
    </row>
    <row r="15173" spans="1:1">
      <c r="A15173" s="144"/>
    </row>
    <row r="15174" spans="1:1">
      <c r="A15174" s="144"/>
    </row>
    <row r="15175" spans="1:1">
      <c r="A15175" s="144"/>
    </row>
    <row r="15176" spans="1:1">
      <c r="A15176" s="144"/>
    </row>
    <row r="15177" spans="1:1">
      <c r="A15177" s="144"/>
    </row>
    <row r="15178" spans="1:1">
      <c r="A15178" s="144"/>
    </row>
    <row r="15179" spans="1:1">
      <c r="A15179" s="144"/>
    </row>
    <row r="15180" spans="1:1">
      <c r="A15180" s="144"/>
    </row>
    <row r="15181" spans="1:1">
      <c r="A15181" s="144"/>
    </row>
    <row r="15182" spans="1:1">
      <c r="A15182" s="144"/>
    </row>
    <row r="15183" spans="1:1">
      <c r="A15183" s="144"/>
    </row>
    <row r="15184" spans="1:1">
      <c r="A15184" s="144"/>
    </row>
    <row r="15185" spans="1:1">
      <c r="A15185" s="144"/>
    </row>
    <row r="15186" spans="1:1">
      <c r="A15186" s="144"/>
    </row>
    <row r="15187" spans="1:1">
      <c r="A15187" s="144"/>
    </row>
    <row r="15188" spans="1:1">
      <c r="A15188" s="144"/>
    </row>
    <row r="15189" spans="1:1">
      <c r="A15189" s="144"/>
    </row>
    <row r="15190" spans="1:1">
      <c r="A15190" s="144"/>
    </row>
    <row r="15191" spans="1:1">
      <c r="A15191" s="144"/>
    </row>
    <row r="15192" spans="1:1">
      <c r="A15192" s="144"/>
    </row>
    <row r="15193" spans="1:1">
      <c r="A15193" s="144"/>
    </row>
    <row r="15194" spans="1:1">
      <c r="A15194" s="144"/>
    </row>
    <row r="15195" spans="1:1">
      <c r="A15195" s="144"/>
    </row>
    <row r="15196" spans="1:1">
      <c r="A15196" s="144"/>
    </row>
    <row r="15197" spans="1:1">
      <c r="A15197" s="144"/>
    </row>
    <row r="15198" spans="1:1">
      <c r="A15198" s="144"/>
    </row>
    <row r="15199" spans="1:1">
      <c r="A15199" s="144"/>
    </row>
    <row r="15200" spans="1:1">
      <c r="A15200" s="144"/>
    </row>
    <row r="15201" spans="1:1">
      <c r="A15201" s="144"/>
    </row>
    <row r="15202" spans="1:1">
      <c r="A15202" s="144"/>
    </row>
    <row r="15203" spans="1:1">
      <c r="A15203" s="144"/>
    </row>
    <row r="15204" spans="1:1">
      <c r="A15204" s="144"/>
    </row>
    <row r="15205" spans="1:1">
      <c r="A15205" s="144"/>
    </row>
    <row r="15206" spans="1:1">
      <c r="A15206" s="144"/>
    </row>
    <row r="15207" spans="1:1">
      <c r="A15207" s="144"/>
    </row>
    <row r="15208" spans="1:1">
      <c r="A15208" s="144"/>
    </row>
    <row r="15209" spans="1:1">
      <c r="A15209" s="144"/>
    </row>
    <row r="15210" spans="1:1">
      <c r="A15210" s="144"/>
    </row>
    <row r="15211" spans="1:1">
      <c r="A15211" s="144"/>
    </row>
    <row r="15212" spans="1:1">
      <c r="A15212" s="144"/>
    </row>
    <row r="15213" spans="1:1">
      <c r="A15213" s="144"/>
    </row>
    <row r="15214" spans="1:1">
      <c r="A15214" s="144"/>
    </row>
    <row r="15215" spans="1:1">
      <c r="A15215" s="144"/>
    </row>
    <row r="15216" spans="1:1">
      <c r="A15216" s="144"/>
    </row>
    <row r="15217" spans="1:1">
      <c r="A15217" s="144"/>
    </row>
    <row r="15218" spans="1:1">
      <c r="A15218" s="144"/>
    </row>
    <row r="15219" spans="1:1">
      <c r="A15219" s="144"/>
    </row>
    <row r="15220" spans="1:1">
      <c r="A15220" s="144"/>
    </row>
    <row r="15221" spans="1:1">
      <c r="A15221" s="144"/>
    </row>
    <row r="15222" spans="1:1">
      <c r="A15222" s="144"/>
    </row>
    <row r="15223" spans="1:1">
      <c r="A15223" s="144"/>
    </row>
    <row r="15224" spans="1:1">
      <c r="A15224" s="144"/>
    </row>
    <row r="15225" spans="1:1">
      <c r="A15225" s="144"/>
    </row>
    <row r="15226" spans="1:1">
      <c r="A15226" s="144"/>
    </row>
    <row r="15227" spans="1:1">
      <c r="A15227" s="144"/>
    </row>
    <row r="15228" spans="1:1">
      <c r="A15228" s="144"/>
    </row>
    <row r="15229" spans="1:1">
      <c r="A15229" s="144"/>
    </row>
    <row r="15230" spans="1:1">
      <c r="A15230" s="144"/>
    </row>
    <row r="15231" spans="1:1">
      <c r="A15231" s="144"/>
    </row>
    <row r="15232" spans="1:1">
      <c r="A15232" s="144"/>
    </row>
    <row r="15233" spans="1:1">
      <c r="A15233" s="144"/>
    </row>
    <row r="15234" spans="1:1">
      <c r="A15234" s="144"/>
    </row>
    <row r="15235" spans="1:1">
      <c r="A15235" s="144"/>
    </row>
    <row r="15236" spans="1:1">
      <c r="A15236" s="144"/>
    </row>
    <row r="15237" spans="1:1">
      <c r="A15237" s="144"/>
    </row>
    <row r="15238" spans="1:1">
      <c r="A15238" s="144"/>
    </row>
    <row r="15239" spans="1:1">
      <c r="A15239" s="144"/>
    </row>
    <row r="15240" spans="1:1">
      <c r="A15240" s="144"/>
    </row>
    <row r="15241" spans="1:1">
      <c r="A15241" s="144"/>
    </row>
    <row r="15242" spans="1:1">
      <c r="A15242" s="144"/>
    </row>
    <row r="15243" spans="1:1">
      <c r="A15243" s="144"/>
    </row>
    <row r="15244" spans="1:1">
      <c r="A15244" s="144"/>
    </row>
    <row r="15245" spans="1:1">
      <c r="A15245" s="144"/>
    </row>
    <row r="15246" spans="1:1">
      <c r="A15246" s="144"/>
    </row>
    <row r="15247" spans="1:1">
      <c r="A15247" s="144"/>
    </row>
    <row r="15248" spans="1:1">
      <c r="A15248" s="144"/>
    </row>
    <row r="15249" spans="1:1">
      <c r="A15249" s="144"/>
    </row>
    <row r="15250" spans="1:1">
      <c r="A15250" s="144"/>
    </row>
    <row r="15251" spans="1:1">
      <c r="A15251" s="144"/>
    </row>
    <row r="15252" spans="1:1">
      <c r="A15252" s="144"/>
    </row>
    <row r="15253" spans="1:1">
      <c r="A15253" s="144"/>
    </row>
    <row r="15254" spans="1:1">
      <c r="A15254" s="144"/>
    </row>
    <row r="15255" spans="1:1">
      <c r="A15255" s="144"/>
    </row>
    <row r="15256" spans="1:1">
      <c r="A15256" s="144"/>
    </row>
    <row r="15257" spans="1:1">
      <c r="A15257" s="144"/>
    </row>
    <row r="15258" spans="1:1">
      <c r="A15258" s="144"/>
    </row>
    <row r="15259" spans="1:1">
      <c r="A15259" s="144"/>
    </row>
    <row r="15260" spans="1:1">
      <c r="A15260" s="144"/>
    </row>
    <row r="15261" spans="1:1">
      <c r="A15261" s="144"/>
    </row>
    <row r="15262" spans="1:1">
      <c r="A15262" s="144"/>
    </row>
    <row r="15263" spans="1:1">
      <c r="A15263" s="144"/>
    </row>
    <row r="15264" spans="1:1">
      <c r="A15264" s="144"/>
    </row>
    <row r="15265" spans="1:1">
      <c r="A15265" s="144"/>
    </row>
    <row r="15266" spans="1:1">
      <c r="A15266" s="144"/>
    </row>
    <row r="15267" spans="1:1">
      <c r="A15267" s="144"/>
    </row>
    <row r="15268" spans="1:1">
      <c r="A15268" s="144"/>
    </row>
    <row r="15269" spans="1:1">
      <c r="A15269" s="144"/>
    </row>
    <row r="15270" spans="1:1">
      <c r="A15270" s="144"/>
    </row>
    <row r="15271" spans="1:1">
      <c r="A15271" s="144"/>
    </row>
    <row r="15272" spans="1:1">
      <c r="A15272" s="144"/>
    </row>
    <row r="15273" spans="1:1">
      <c r="A15273" s="144"/>
    </row>
    <row r="15274" spans="1:1">
      <c r="A15274" s="144"/>
    </row>
    <row r="15275" spans="1:1">
      <c r="A15275" s="144"/>
    </row>
    <row r="15276" spans="1:1">
      <c r="A15276" s="144"/>
    </row>
    <row r="15277" spans="1:1">
      <c r="A15277" s="144"/>
    </row>
    <row r="15278" spans="1:1">
      <c r="A15278" s="144"/>
    </row>
    <row r="15279" spans="1:1">
      <c r="A15279" s="144"/>
    </row>
    <row r="15280" spans="1:1">
      <c r="A15280" s="144"/>
    </row>
    <row r="15281" spans="1:1">
      <c r="A15281" s="144"/>
    </row>
    <row r="15282" spans="1:1">
      <c r="A15282" s="144"/>
    </row>
    <row r="15283" spans="1:1">
      <c r="A15283" s="144"/>
    </row>
    <row r="15284" spans="1:1">
      <c r="A15284" s="144"/>
    </row>
    <row r="15285" spans="1:1">
      <c r="A15285" s="144"/>
    </row>
    <row r="15286" spans="1:1">
      <c r="A15286" s="144"/>
    </row>
    <row r="15287" spans="1:1">
      <c r="A15287" s="144"/>
    </row>
    <row r="15288" spans="1:1">
      <c r="A15288" s="144"/>
    </row>
    <row r="15289" spans="1:1">
      <c r="A15289" s="144"/>
    </row>
    <row r="15290" spans="1:1">
      <c r="A15290" s="144"/>
    </row>
    <row r="15291" spans="1:1">
      <c r="A15291" s="144"/>
    </row>
    <row r="15292" spans="1:1">
      <c r="A15292" s="144"/>
    </row>
    <row r="15293" spans="1:1">
      <c r="A15293" s="144"/>
    </row>
    <row r="15294" spans="1:1">
      <c r="A15294" s="144"/>
    </row>
    <row r="15295" spans="1:1">
      <c r="A15295" s="144"/>
    </row>
    <row r="15296" spans="1:1">
      <c r="A15296" s="144"/>
    </row>
    <row r="15297" spans="1:1">
      <c r="A15297" s="144"/>
    </row>
    <row r="15298" spans="1:1">
      <c r="A15298" s="144"/>
    </row>
    <row r="15299" spans="1:1">
      <c r="A15299" s="144"/>
    </row>
    <row r="15300" spans="1:1">
      <c r="A15300" s="144"/>
    </row>
    <row r="15301" spans="1:1">
      <c r="A15301" s="144"/>
    </row>
    <row r="15302" spans="1:1">
      <c r="A15302" s="144"/>
    </row>
    <row r="15303" spans="1:1">
      <c r="A15303" s="144"/>
    </row>
    <row r="15304" spans="1:1">
      <c r="A15304" s="144"/>
    </row>
    <row r="15305" spans="1:1">
      <c r="A15305" s="144"/>
    </row>
    <row r="15306" spans="1:1">
      <c r="A15306" s="144"/>
    </row>
    <row r="15307" spans="1:1">
      <c r="A15307" s="144"/>
    </row>
    <row r="15308" spans="1:1">
      <c r="A15308" s="144"/>
    </row>
    <row r="15309" spans="1:1">
      <c r="A15309" s="144"/>
    </row>
    <row r="15310" spans="1:1">
      <c r="A15310" s="144"/>
    </row>
    <row r="15311" spans="1:1">
      <c r="A15311" s="144"/>
    </row>
    <row r="15312" spans="1:1">
      <c r="A15312" s="144"/>
    </row>
    <row r="15313" spans="1:1">
      <c r="A15313" s="144"/>
    </row>
    <row r="15314" spans="1:1">
      <c r="A15314" s="144"/>
    </row>
    <row r="15315" spans="1:1">
      <c r="A15315" s="144"/>
    </row>
    <row r="15316" spans="1:1">
      <c r="A15316" s="144"/>
    </row>
    <row r="15317" spans="1:1">
      <c r="A15317" s="144"/>
    </row>
    <row r="15318" spans="1:1">
      <c r="A15318" s="144"/>
    </row>
    <row r="15319" spans="1:1">
      <c r="A15319" s="144"/>
    </row>
    <row r="15320" spans="1:1">
      <c r="A15320" s="144"/>
    </row>
    <row r="15321" spans="1:1">
      <c r="A15321" s="144"/>
    </row>
    <row r="15322" spans="1:1">
      <c r="A15322" s="144"/>
    </row>
    <row r="15323" spans="1:1">
      <c r="A15323" s="144"/>
    </row>
    <row r="15324" spans="1:1">
      <c r="A15324" s="144"/>
    </row>
    <row r="15325" spans="1:1">
      <c r="A15325" s="144"/>
    </row>
    <row r="15326" spans="1:1">
      <c r="A15326" s="144"/>
    </row>
    <row r="15327" spans="1:1">
      <c r="A15327" s="144"/>
    </row>
    <row r="15328" spans="1:1">
      <c r="A15328" s="144"/>
    </row>
    <row r="15329" spans="1:1">
      <c r="A15329" s="144"/>
    </row>
    <row r="15330" spans="1:1">
      <c r="A15330" s="144"/>
    </row>
    <row r="15331" spans="1:1">
      <c r="A15331" s="144"/>
    </row>
    <row r="15332" spans="1:1">
      <c r="A15332" s="144"/>
    </row>
    <row r="15333" spans="1:1">
      <c r="A15333" s="144"/>
    </row>
    <row r="15334" spans="1:1">
      <c r="A15334" s="144"/>
    </row>
    <row r="15335" spans="1:1">
      <c r="A15335" s="144"/>
    </row>
    <row r="15336" spans="1:1">
      <c r="A15336" s="144"/>
    </row>
    <row r="15337" spans="1:1">
      <c r="A15337" s="144"/>
    </row>
    <row r="15338" spans="1:1">
      <c r="A15338" s="144"/>
    </row>
    <row r="15339" spans="1:1">
      <c r="A15339" s="144"/>
    </row>
    <row r="15340" spans="1:1">
      <c r="A15340" s="144"/>
    </row>
    <row r="15341" spans="1:1">
      <c r="A15341" s="144"/>
    </row>
    <row r="15342" spans="1:1">
      <c r="A15342" s="144"/>
    </row>
    <row r="15343" spans="1:1">
      <c r="A15343" s="144"/>
    </row>
    <row r="15344" spans="1:1">
      <c r="A15344" s="144"/>
    </row>
    <row r="15345" spans="1:1">
      <c r="A15345" s="144"/>
    </row>
    <row r="15346" spans="1:1">
      <c r="A15346" s="144"/>
    </row>
    <row r="15347" spans="1:1">
      <c r="A15347" s="144"/>
    </row>
    <row r="15348" spans="1:1">
      <c r="A15348" s="144"/>
    </row>
    <row r="15349" spans="1:1">
      <c r="A15349" s="144"/>
    </row>
    <row r="15350" spans="1:1">
      <c r="A15350" s="144"/>
    </row>
    <row r="15351" spans="1:1">
      <c r="A15351" s="144"/>
    </row>
    <row r="15352" spans="1:1">
      <c r="A15352" s="144"/>
    </row>
    <row r="15353" spans="1:1">
      <c r="A15353" s="144"/>
    </row>
    <row r="15354" spans="1:1">
      <c r="A15354" s="144"/>
    </row>
    <row r="15355" spans="1:1">
      <c r="A15355" s="144"/>
    </row>
    <row r="15356" spans="1:1">
      <c r="A15356" s="144"/>
    </row>
    <row r="15357" spans="1:1">
      <c r="A15357" s="144"/>
    </row>
    <row r="15358" spans="1:1">
      <c r="A15358" s="144"/>
    </row>
    <row r="15359" spans="1:1">
      <c r="A15359" s="144"/>
    </row>
    <row r="15360" spans="1:1">
      <c r="A15360" s="144"/>
    </row>
    <row r="15361" spans="1:1">
      <c r="A15361" s="144"/>
    </row>
    <row r="15362" spans="1:1">
      <c r="A15362" s="144"/>
    </row>
    <row r="15363" spans="1:1">
      <c r="A15363" s="144"/>
    </row>
    <row r="15364" spans="1:1">
      <c r="A15364" s="144"/>
    </row>
    <row r="15365" spans="1:1">
      <c r="A15365" s="144"/>
    </row>
    <row r="15366" spans="1:1">
      <c r="A15366" s="144"/>
    </row>
    <row r="15367" spans="1:1">
      <c r="A15367" s="144"/>
    </row>
    <row r="15368" spans="1:1">
      <c r="A15368" s="144"/>
    </row>
    <row r="15369" spans="1:1">
      <c r="A15369" s="144"/>
    </row>
    <row r="15370" spans="1:1">
      <c r="A15370" s="144"/>
    </row>
    <row r="15371" spans="1:1">
      <c r="A15371" s="144"/>
    </row>
    <row r="15372" spans="1:1">
      <c r="A15372" s="144"/>
    </row>
    <row r="15373" spans="1:1">
      <c r="A15373" s="144"/>
    </row>
    <row r="15374" spans="1:1">
      <c r="A15374" s="144"/>
    </row>
    <row r="15375" spans="1:1">
      <c r="A15375" s="144"/>
    </row>
    <row r="15376" spans="1:1">
      <c r="A15376" s="144"/>
    </row>
    <row r="15377" spans="1:1">
      <c r="A15377" s="144"/>
    </row>
    <row r="15378" spans="1:1">
      <c r="A15378" s="144"/>
    </row>
    <row r="15379" spans="1:1">
      <c r="A15379" s="144"/>
    </row>
    <row r="15380" spans="1:1">
      <c r="A15380" s="144"/>
    </row>
    <row r="15381" spans="1:1">
      <c r="A15381" s="144"/>
    </row>
    <row r="15382" spans="1:1">
      <c r="A15382" s="144"/>
    </row>
    <row r="15383" spans="1:1">
      <c r="A15383" s="144"/>
    </row>
    <row r="15384" spans="1:1">
      <c r="A15384" s="144"/>
    </row>
    <row r="15385" spans="1:1">
      <c r="A15385" s="144"/>
    </row>
    <row r="15386" spans="1:1">
      <c r="A15386" s="144"/>
    </row>
    <row r="15387" spans="1:1">
      <c r="A15387" s="144"/>
    </row>
    <row r="15388" spans="1:1">
      <c r="A15388" s="144"/>
    </row>
    <row r="15389" spans="1:1">
      <c r="A15389" s="144"/>
    </row>
    <row r="15390" spans="1:1">
      <c r="A15390" s="144"/>
    </row>
    <row r="15391" spans="1:1">
      <c r="A15391" s="144"/>
    </row>
    <row r="15392" spans="1:1">
      <c r="A15392" s="144"/>
    </row>
    <row r="15393" spans="1:1">
      <c r="A15393" s="144"/>
    </row>
    <row r="15394" spans="1:1">
      <c r="A15394" s="144"/>
    </row>
    <row r="15395" spans="1:1">
      <c r="A15395" s="144"/>
    </row>
    <row r="15396" spans="1:1">
      <c r="A15396" s="144"/>
    </row>
    <row r="15397" spans="1:1">
      <c r="A15397" s="144"/>
    </row>
    <row r="15398" spans="1:1">
      <c r="A15398" s="144"/>
    </row>
    <row r="15399" spans="1:1">
      <c r="A15399" s="144"/>
    </row>
    <row r="15400" spans="1:1">
      <c r="A15400" s="144"/>
    </row>
    <row r="15401" spans="1:1">
      <c r="A15401" s="144"/>
    </row>
    <row r="15402" spans="1:1">
      <c r="A15402" s="144"/>
    </row>
    <row r="15403" spans="1:1">
      <c r="A15403" s="144"/>
    </row>
    <row r="15404" spans="1:1">
      <c r="A15404" s="144"/>
    </row>
    <row r="15405" spans="1:1">
      <c r="A15405" s="144"/>
    </row>
    <row r="15406" spans="1:1">
      <c r="A15406" s="144"/>
    </row>
    <row r="15407" spans="1:1">
      <c r="A15407" s="144"/>
    </row>
    <row r="15408" spans="1:1">
      <c r="A15408" s="144"/>
    </row>
    <row r="15409" spans="1:1">
      <c r="A15409" s="144"/>
    </row>
    <row r="15410" spans="1:1">
      <c r="A15410" s="144"/>
    </row>
    <row r="15411" spans="1:1">
      <c r="A15411" s="144"/>
    </row>
    <row r="15412" spans="1:1">
      <c r="A15412" s="144"/>
    </row>
    <row r="15413" spans="1:1">
      <c r="A15413" s="144"/>
    </row>
    <row r="15414" spans="1:1">
      <c r="A15414" s="144"/>
    </row>
    <row r="15415" spans="1:1">
      <c r="A15415" s="144"/>
    </row>
    <row r="15416" spans="1:1">
      <c r="A15416" s="144"/>
    </row>
    <row r="15417" spans="1:1">
      <c r="A15417" s="144"/>
    </row>
    <row r="15418" spans="1:1">
      <c r="A15418" s="144"/>
    </row>
    <row r="15419" spans="1:1">
      <c r="A15419" s="144"/>
    </row>
    <row r="15420" spans="1:1">
      <c r="A15420" s="144"/>
    </row>
    <row r="15421" spans="1:1">
      <c r="A15421" s="144"/>
    </row>
    <row r="15422" spans="1:1">
      <c r="A15422" s="144"/>
    </row>
    <row r="15423" spans="1:1">
      <c r="A15423" s="144"/>
    </row>
    <row r="15424" spans="1:1">
      <c r="A15424" s="144"/>
    </row>
    <row r="15425" spans="1:1">
      <c r="A15425" s="144"/>
    </row>
    <row r="15426" spans="1:1">
      <c r="A15426" s="144"/>
    </row>
    <row r="15427" spans="1:1">
      <c r="A15427" s="144"/>
    </row>
    <row r="15428" spans="1:1">
      <c r="A15428" s="144"/>
    </row>
    <row r="15429" spans="1:1">
      <c r="A15429" s="144"/>
    </row>
    <row r="15430" spans="1:1">
      <c r="A15430" s="144"/>
    </row>
    <row r="15431" spans="1:1">
      <c r="A15431" s="144"/>
    </row>
    <row r="15432" spans="1:1">
      <c r="A15432" s="144"/>
    </row>
    <row r="15433" spans="1:1">
      <c r="A15433" s="144"/>
    </row>
    <row r="15434" spans="1:1">
      <c r="A15434" s="144"/>
    </row>
    <row r="15435" spans="1:1">
      <c r="A15435" s="144"/>
    </row>
    <row r="15436" spans="1:1">
      <c r="A15436" s="144"/>
    </row>
    <row r="15437" spans="1:1">
      <c r="A15437" s="144"/>
    </row>
    <row r="15438" spans="1:1">
      <c r="A15438" s="144"/>
    </row>
    <row r="15439" spans="1:1">
      <c r="A15439" s="144"/>
    </row>
    <row r="15440" spans="1:1">
      <c r="A15440" s="144"/>
    </row>
    <row r="15441" spans="1:1">
      <c r="A15441" s="144"/>
    </row>
    <row r="15442" spans="1:1">
      <c r="A15442" s="144"/>
    </row>
    <row r="15443" spans="1:1">
      <c r="A15443" s="144"/>
    </row>
    <row r="15444" spans="1:1">
      <c r="A15444" s="144"/>
    </row>
    <row r="15445" spans="1:1">
      <c r="A15445" s="144"/>
    </row>
    <row r="15446" spans="1:1">
      <c r="A15446" s="144"/>
    </row>
    <row r="15447" spans="1:1">
      <c r="A15447" s="144"/>
    </row>
    <row r="15448" spans="1:1">
      <c r="A15448" s="144"/>
    </row>
    <row r="15449" spans="1:1">
      <c r="A15449" s="144"/>
    </row>
    <row r="15450" spans="1:1">
      <c r="A15450" s="144"/>
    </row>
    <row r="15451" spans="1:1">
      <c r="A15451" s="144"/>
    </row>
    <row r="15452" spans="1:1">
      <c r="A15452" s="144"/>
    </row>
    <row r="15453" spans="1:1">
      <c r="A15453" s="144"/>
    </row>
    <row r="15454" spans="1:1">
      <c r="A15454" s="144"/>
    </row>
    <row r="15455" spans="1:1">
      <c r="A15455" s="144"/>
    </row>
    <row r="15456" spans="1:1">
      <c r="A15456" s="144"/>
    </row>
    <row r="15457" spans="1:1">
      <c r="A15457" s="144"/>
    </row>
    <row r="15458" spans="1:1">
      <c r="A15458" s="144"/>
    </row>
    <row r="15459" spans="1:1">
      <c r="A15459" s="144"/>
    </row>
    <row r="15460" spans="1:1">
      <c r="A15460" s="144"/>
    </row>
    <row r="15461" spans="1:1">
      <c r="A15461" s="144"/>
    </row>
    <row r="15462" spans="1:1">
      <c r="A15462" s="144"/>
    </row>
    <row r="15463" spans="1:1">
      <c r="A15463" s="144"/>
    </row>
    <row r="15464" spans="1:1">
      <c r="A15464" s="144"/>
    </row>
    <row r="15465" spans="1:1">
      <c r="A15465" s="144"/>
    </row>
    <row r="15466" spans="1:1">
      <c r="A15466" s="144"/>
    </row>
    <row r="15467" spans="1:1">
      <c r="A15467" s="144"/>
    </row>
    <row r="15468" spans="1:1">
      <c r="A15468" s="144"/>
    </row>
    <row r="15469" spans="1:1">
      <c r="A15469" s="144"/>
    </row>
    <row r="15470" spans="1:1">
      <c r="A15470" s="144"/>
    </row>
    <row r="15471" spans="1:1">
      <c r="A15471" s="144"/>
    </row>
    <row r="15472" spans="1:1">
      <c r="A15472" s="144"/>
    </row>
    <row r="15473" spans="1:1">
      <c r="A15473" s="144"/>
    </row>
    <row r="15474" spans="1:1">
      <c r="A15474" s="144"/>
    </row>
    <row r="15475" spans="1:1">
      <c r="A15475" s="144"/>
    </row>
    <row r="15476" spans="1:1">
      <c r="A15476" s="144"/>
    </row>
    <row r="15477" spans="1:1">
      <c r="A15477" s="144"/>
    </row>
    <row r="15478" spans="1:1">
      <c r="A15478" s="144"/>
    </row>
    <row r="15479" spans="1:1">
      <c r="A15479" s="144"/>
    </row>
    <row r="15480" spans="1:1">
      <c r="A15480" s="144"/>
    </row>
    <row r="15481" spans="1:1">
      <c r="A15481" s="144"/>
    </row>
    <row r="15482" spans="1:1">
      <c r="A15482" s="144"/>
    </row>
    <row r="15483" spans="1:1">
      <c r="A15483" s="144"/>
    </row>
    <row r="15484" spans="1:1">
      <c r="A15484" s="144"/>
    </row>
    <row r="15485" spans="1:1">
      <c r="A15485" s="144"/>
    </row>
    <row r="15486" spans="1:1">
      <c r="A15486" s="144"/>
    </row>
    <row r="15487" spans="1:1">
      <c r="A15487" s="144"/>
    </row>
    <row r="15488" spans="1:1">
      <c r="A15488" s="144"/>
    </row>
    <row r="15489" spans="1:1">
      <c r="A15489" s="144"/>
    </row>
    <row r="15490" spans="1:1">
      <c r="A15490" s="144"/>
    </row>
    <row r="15491" spans="1:1">
      <c r="A15491" s="144"/>
    </row>
    <row r="15492" spans="1:1">
      <c r="A15492" s="144"/>
    </row>
    <row r="15493" spans="1:1">
      <c r="A15493" s="144"/>
    </row>
    <row r="15494" spans="1:1">
      <c r="A15494" s="144"/>
    </row>
    <row r="15495" spans="1:1">
      <c r="A15495" s="144"/>
    </row>
    <row r="15496" spans="1:1">
      <c r="A15496" s="144"/>
    </row>
    <row r="15497" spans="1:1">
      <c r="A15497" s="144"/>
    </row>
    <row r="15498" spans="1:1">
      <c r="A15498" s="144"/>
    </row>
    <row r="15499" spans="1:1">
      <c r="A15499" s="144"/>
    </row>
    <row r="15500" spans="1:1">
      <c r="A15500" s="144"/>
    </row>
    <row r="15501" spans="1:1">
      <c r="A15501" s="144"/>
    </row>
    <row r="15502" spans="1:1">
      <c r="A15502" s="144"/>
    </row>
    <row r="15503" spans="1:1">
      <c r="A15503" s="144"/>
    </row>
    <row r="15504" spans="1:1">
      <c r="A15504" s="144"/>
    </row>
    <row r="15505" spans="1:1">
      <c r="A15505" s="144"/>
    </row>
    <row r="15506" spans="1:1">
      <c r="A15506" s="144"/>
    </row>
    <row r="15507" spans="1:1">
      <c r="A15507" s="144"/>
    </row>
    <row r="15508" spans="1:1">
      <c r="A15508" s="144"/>
    </row>
    <row r="15509" spans="1:1">
      <c r="A15509" s="144"/>
    </row>
    <row r="15510" spans="1:1">
      <c r="A15510" s="144"/>
    </row>
    <row r="15511" spans="1:1">
      <c r="A15511" s="144"/>
    </row>
    <row r="15512" spans="1:1">
      <c r="A15512" s="144"/>
    </row>
    <row r="15513" spans="1:1">
      <c r="A15513" s="144"/>
    </row>
    <row r="15514" spans="1:1">
      <c r="A15514" s="144"/>
    </row>
    <row r="15515" spans="1:1">
      <c r="A15515" s="144"/>
    </row>
    <row r="15516" spans="1:1">
      <c r="A15516" s="144"/>
    </row>
    <row r="15517" spans="1:1">
      <c r="A15517" s="144"/>
    </row>
    <row r="15518" spans="1:1">
      <c r="A15518" s="144"/>
    </row>
    <row r="15519" spans="1:1">
      <c r="A15519" s="144"/>
    </row>
    <row r="15520" spans="1:1">
      <c r="A15520" s="144"/>
    </row>
    <row r="15521" spans="1:1">
      <c r="A15521" s="144"/>
    </row>
    <row r="15522" spans="1:1">
      <c r="A15522" s="144"/>
    </row>
    <row r="15523" spans="1:1">
      <c r="A15523" s="144"/>
    </row>
    <row r="15524" spans="1:1">
      <c r="A15524" s="144"/>
    </row>
    <row r="15525" spans="1:1">
      <c r="A15525" s="144"/>
    </row>
    <row r="15526" spans="1:1">
      <c r="A15526" s="144"/>
    </row>
    <row r="15527" spans="1:1">
      <c r="A15527" s="144"/>
    </row>
    <row r="15528" spans="1:1">
      <c r="A15528" s="144"/>
    </row>
    <row r="15529" spans="1:1">
      <c r="A15529" s="144"/>
    </row>
    <row r="15530" spans="1:1">
      <c r="A15530" s="144"/>
    </row>
    <row r="15531" spans="1:1">
      <c r="A15531" s="144"/>
    </row>
    <row r="15532" spans="1:1">
      <c r="A15532" s="144"/>
    </row>
    <row r="15533" spans="1:1">
      <c r="A15533" s="144"/>
    </row>
    <row r="15534" spans="1:1">
      <c r="A15534" s="144"/>
    </row>
    <row r="15535" spans="1:1">
      <c r="A15535" s="144"/>
    </row>
    <row r="15536" spans="1:1">
      <c r="A15536" s="144"/>
    </row>
    <row r="15537" spans="1:1">
      <c r="A15537" s="144"/>
    </row>
    <row r="15538" spans="1:1">
      <c r="A15538" s="144"/>
    </row>
    <row r="15539" spans="1:1">
      <c r="A15539" s="144"/>
    </row>
    <row r="15540" spans="1:1">
      <c r="A15540" s="144"/>
    </row>
    <row r="15541" spans="1:1">
      <c r="A15541" s="144"/>
    </row>
    <row r="15542" spans="1:1">
      <c r="A15542" s="144"/>
    </row>
    <row r="15543" spans="1:1">
      <c r="A15543" s="144"/>
    </row>
    <row r="15544" spans="1:1">
      <c r="A15544" s="144"/>
    </row>
    <row r="15545" spans="1:1">
      <c r="A15545" s="144"/>
    </row>
    <row r="15546" spans="1:1">
      <c r="A15546" s="144"/>
    </row>
    <row r="15547" spans="1:1">
      <c r="A15547" s="144"/>
    </row>
    <row r="15548" spans="1:1">
      <c r="A15548" s="144"/>
    </row>
    <row r="15549" spans="1:1">
      <c r="A15549" s="144"/>
    </row>
    <row r="15550" spans="1:1">
      <c r="A15550" s="144"/>
    </row>
    <row r="15551" spans="1:1">
      <c r="A15551" s="144"/>
    </row>
    <row r="15552" spans="1:1">
      <c r="A15552" s="144"/>
    </row>
    <row r="15553" spans="1:1">
      <c r="A15553" s="144"/>
    </row>
    <row r="15554" spans="1:1">
      <c r="A15554" s="144"/>
    </row>
    <row r="15555" spans="1:1">
      <c r="A15555" s="144"/>
    </row>
    <row r="15556" spans="1:1">
      <c r="A15556" s="144"/>
    </row>
    <row r="15557" spans="1:1">
      <c r="A15557" s="144"/>
    </row>
    <row r="15558" spans="1:1">
      <c r="A15558" s="144"/>
    </row>
    <row r="15559" spans="1:1">
      <c r="A15559" s="144"/>
    </row>
    <row r="15560" spans="1:1">
      <c r="A15560" s="144"/>
    </row>
    <row r="15561" spans="1:1">
      <c r="A15561" s="144"/>
    </row>
    <row r="15562" spans="1:1">
      <c r="A15562" s="144"/>
    </row>
    <row r="15563" spans="1:1">
      <c r="A15563" s="144"/>
    </row>
    <row r="15564" spans="1:1">
      <c r="A15564" s="144"/>
    </row>
    <row r="15565" spans="1:1">
      <c r="A15565" s="144"/>
    </row>
    <row r="15566" spans="1:1">
      <c r="A15566" s="144"/>
    </row>
    <row r="15567" spans="1:1">
      <c r="A15567" s="144"/>
    </row>
    <row r="15568" spans="1:1">
      <c r="A15568" s="144"/>
    </row>
    <row r="15569" spans="1:1">
      <c r="A15569" s="144"/>
    </row>
    <row r="15570" spans="1:1">
      <c r="A15570" s="144"/>
    </row>
    <row r="15571" spans="1:1">
      <c r="A15571" s="144"/>
    </row>
    <row r="15572" spans="1:1">
      <c r="A15572" s="144"/>
    </row>
    <row r="15573" spans="1:1">
      <c r="A15573" s="144"/>
    </row>
    <row r="15574" spans="1:1">
      <c r="A15574" s="144"/>
    </row>
    <row r="15575" spans="1:1">
      <c r="A15575" s="144"/>
    </row>
    <row r="15576" spans="1:1">
      <c r="A15576" s="144"/>
    </row>
    <row r="15577" spans="1:1">
      <c r="A15577" s="144"/>
    </row>
    <row r="15578" spans="1:1">
      <c r="A15578" s="144"/>
    </row>
    <row r="15579" spans="1:1">
      <c r="A15579" s="144"/>
    </row>
    <row r="15580" spans="1:1">
      <c r="A15580" s="144"/>
    </row>
    <row r="15581" spans="1:1">
      <c r="A15581" s="144"/>
    </row>
    <row r="15582" spans="1:1">
      <c r="A15582" s="144"/>
    </row>
    <row r="15583" spans="1:1">
      <c r="A15583" s="144"/>
    </row>
    <row r="15584" spans="1:1">
      <c r="A15584" s="144"/>
    </row>
    <row r="15585" spans="1:1">
      <c r="A15585" s="144"/>
    </row>
    <row r="15586" spans="1:1">
      <c r="A15586" s="144"/>
    </row>
    <row r="15587" spans="1:1">
      <c r="A15587" s="144"/>
    </row>
    <row r="15588" spans="1:1">
      <c r="A15588" s="144"/>
    </row>
    <row r="15589" spans="1:1">
      <c r="A15589" s="144"/>
    </row>
    <row r="15590" spans="1:1">
      <c r="A15590" s="144"/>
    </row>
    <row r="15591" spans="1:1">
      <c r="A15591" s="144"/>
    </row>
    <row r="15592" spans="1:1">
      <c r="A15592" s="144"/>
    </row>
    <row r="15593" spans="1:1">
      <c r="A15593" s="144"/>
    </row>
    <row r="15594" spans="1:1">
      <c r="A15594" s="144"/>
    </row>
    <row r="15595" spans="1:1">
      <c r="A15595" s="144"/>
    </row>
    <row r="15596" spans="1:1">
      <c r="A15596" s="144"/>
    </row>
    <row r="15597" spans="1:1">
      <c r="A15597" s="144"/>
    </row>
    <row r="15598" spans="1:1">
      <c r="A15598" s="144"/>
    </row>
    <row r="15599" spans="1:1">
      <c r="A15599" s="144"/>
    </row>
    <row r="15600" spans="1:1">
      <c r="A15600" s="144"/>
    </row>
    <row r="15601" spans="1:1">
      <c r="A15601" s="144"/>
    </row>
    <row r="15602" spans="1:1">
      <c r="A15602" s="144"/>
    </row>
    <row r="15603" spans="1:1">
      <c r="A15603" s="144"/>
    </row>
    <row r="15604" spans="1:1">
      <c r="A15604" s="144"/>
    </row>
    <row r="15605" spans="1:1">
      <c r="A15605" s="144"/>
    </row>
    <row r="15606" spans="1:1">
      <c r="A15606" s="144"/>
    </row>
    <row r="15607" spans="1:1">
      <c r="A15607" s="144"/>
    </row>
    <row r="15608" spans="1:1">
      <c r="A15608" s="144"/>
    </row>
    <row r="15609" spans="1:1">
      <c r="A15609" s="144"/>
    </row>
    <row r="15610" spans="1:1">
      <c r="A15610" s="144"/>
    </row>
    <row r="15611" spans="1:1">
      <c r="A15611" s="144"/>
    </row>
    <row r="15612" spans="1:1">
      <c r="A15612" s="144"/>
    </row>
    <row r="15613" spans="1:1">
      <c r="A15613" s="144"/>
    </row>
    <row r="15614" spans="1:1">
      <c r="A15614" s="144"/>
    </row>
    <row r="15615" spans="1:1">
      <c r="A15615" s="144"/>
    </row>
    <row r="15616" spans="1:1">
      <c r="A15616" s="144"/>
    </row>
    <row r="15617" spans="1:1">
      <c r="A15617" s="144"/>
    </row>
    <row r="15618" spans="1:1">
      <c r="A15618" s="144"/>
    </row>
    <row r="15619" spans="1:1">
      <c r="A15619" s="144"/>
    </row>
    <row r="15620" spans="1:1">
      <c r="A15620" s="144"/>
    </row>
    <row r="15621" spans="1:1">
      <c r="A15621" s="144"/>
    </row>
    <row r="15622" spans="1:1">
      <c r="A15622" s="144"/>
    </row>
    <row r="15623" spans="1:1">
      <c r="A15623" s="144"/>
    </row>
    <row r="15624" spans="1:1">
      <c r="A15624" s="144"/>
    </row>
    <row r="15625" spans="1:1">
      <c r="A15625" s="144"/>
    </row>
    <row r="15626" spans="1:1">
      <c r="A15626" s="144"/>
    </row>
    <row r="15627" spans="1:1">
      <c r="A15627" s="144"/>
    </row>
    <row r="15628" spans="1:1">
      <c r="A15628" s="144"/>
    </row>
    <row r="15629" spans="1:1">
      <c r="A15629" s="144"/>
    </row>
    <row r="15630" spans="1:1">
      <c r="A15630" s="144"/>
    </row>
    <row r="15631" spans="1:1">
      <c r="A15631" s="144"/>
    </row>
    <row r="15632" spans="1:1">
      <c r="A15632" s="144"/>
    </row>
    <row r="15633" spans="1:1">
      <c r="A15633" s="144"/>
    </row>
    <row r="15634" spans="1:1">
      <c r="A15634" s="144"/>
    </row>
    <row r="15635" spans="1:1">
      <c r="A15635" s="144"/>
    </row>
    <row r="15636" spans="1:1">
      <c r="A15636" s="144"/>
    </row>
    <row r="15637" spans="1:1">
      <c r="A15637" s="144"/>
    </row>
    <row r="15638" spans="1:1">
      <c r="A15638" s="144"/>
    </row>
    <row r="15639" spans="1:1">
      <c r="A15639" s="144"/>
    </row>
    <row r="15640" spans="1:1">
      <c r="A15640" s="144"/>
    </row>
    <row r="15641" spans="1:1">
      <c r="A15641" s="144"/>
    </row>
    <row r="15642" spans="1:1">
      <c r="A15642" s="144"/>
    </row>
    <row r="15643" spans="1:1">
      <c r="A15643" s="144"/>
    </row>
    <row r="15644" spans="1:1">
      <c r="A15644" s="144"/>
    </row>
    <row r="15645" spans="1:1">
      <c r="A15645" s="144"/>
    </row>
    <row r="15646" spans="1:1">
      <c r="A15646" s="144"/>
    </row>
    <row r="15647" spans="1:1">
      <c r="A15647" s="144"/>
    </row>
    <row r="15648" spans="1:1">
      <c r="A15648" s="144"/>
    </row>
    <row r="15649" spans="1:1">
      <c r="A15649" s="144"/>
    </row>
    <row r="15650" spans="1:1">
      <c r="A15650" s="144"/>
    </row>
    <row r="15651" spans="1:1">
      <c r="A15651" s="144"/>
    </row>
    <row r="15652" spans="1:1">
      <c r="A15652" s="144"/>
    </row>
    <row r="15653" spans="1:1">
      <c r="A15653" s="144"/>
    </row>
    <row r="15654" spans="1:1">
      <c r="A15654" s="144"/>
    </row>
    <row r="15655" spans="1:1">
      <c r="A15655" s="144"/>
    </row>
    <row r="15656" spans="1:1">
      <c r="A15656" s="144"/>
    </row>
    <row r="15657" spans="1:1">
      <c r="A15657" s="144"/>
    </row>
    <row r="15658" spans="1:1">
      <c r="A15658" s="144"/>
    </row>
    <row r="15659" spans="1:1">
      <c r="A15659" s="144"/>
    </row>
    <row r="15660" spans="1:1">
      <c r="A15660" s="144"/>
    </row>
    <row r="15661" spans="1:1">
      <c r="A15661" s="144"/>
    </row>
    <row r="15662" spans="1:1">
      <c r="A15662" s="144"/>
    </row>
    <row r="15663" spans="1:1">
      <c r="A15663" s="144"/>
    </row>
    <row r="15664" spans="1:1">
      <c r="A15664" s="144"/>
    </row>
    <row r="15665" spans="1:1">
      <c r="A15665" s="144"/>
    </row>
    <row r="15666" spans="1:1">
      <c r="A15666" s="144"/>
    </row>
    <row r="15667" spans="1:1">
      <c r="A15667" s="144"/>
    </row>
    <row r="15668" spans="1:1">
      <c r="A15668" s="144"/>
    </row>
    <row r="15669" spans="1:1">
      <c r="A15669" s="144"/>
    </row>
    <row r="15670" spans="1:1">
      <c r="A15670" s="144"/>
    </row>
    <row r="15671" spans="1:1">
      <c r="A15671" s="144"/>
    </row>
    <row r="15672" spans="1:1">
      <c r="A15672" s="144"/>
    </row>
    <row r="15673" spans="1:1">
      <c r="A15673" s="144"/>
    </row>
    <row r="15674" spans="1:1">
      <c r="A15674" s="144"/>
    </row>
    <row r="15675" spans="1:1">
      <c r="A15675" s="144"/>
    </row>
    <row r="15676" spans="1:1">
      <c r="A15676" s="144"/>
    </row>
    <row r="15677" spans="1:1">
      <c r="A15677" s="144"/>
    </row>
    <row r="15678" spans="1:1">
      <c r="A15678" s="144"/>
    </row>
    <row r="15679" spans="1:1">
      <c r="A15679" s="144"/>
    </row>
    <row r="15680" spans="1:1">
      <c r="A15680" s="144"/>
    </row>
    <row r="15681" spans="1:1">
      <c r="A15681" s="144"/>
    </row>
    <row r="15682" spans="1:1">
      <c r="A15682" s="144"/>
    </row>
    <row r="15683" spans="1:1">
      <c r="A15683" s="144"/>
    </row>
    <row r="15684" spans="1:1">
      <c r="A15684" s="144"/>
    </row>
    <row r="15685" spans="1:1">
      <c r="A15685" s="144"/>
    </row>
    <row r="15686" spans="1:1">
      <c r="A15686" s="144"/>
    </row>
    <row r="15687" spans="1:1">
      <c r="A15687" s="144"/>
    </row>
    <row r="15688" spans="1:1">
      <c r="A15688" s="144"/>
    </row>
    <row r="15689" spans="1:1">
      <c r="A15689" s="144"/>
    </row>
    <row r="15690" spans="1:1">
      <c r="A15690" s="144"/>
    </row>
    <row r="15691" spans="1:1">
      <c r="A15691" s="144"/>
    </row>
    <row r="15692" spans="1:1">
      <c r="A15692" s="144"/>
    </row>
    <row r="15693" spans="1:1">
      <c r="A15693" s="144"/>
    </row>
    <row r="15694" spans="1:1">
      <c r="A15694" s="144"/>
    </row>
    <row r="15695" spans="1:1">
      <c r="A15695" s="144"/>
    </row>
    <row r="15696" spans="1:1">
      <c r="A15696" s="144"/>
    </row>
    <row r="15697" spans="1:1">
      <c r="A15697" s="144"/>
    </row>
    <row r="15698" spans="1:1">
      <c r="A15698" s="144"/>
    </row>
    <row r="15699" spans="1:1">
      <c r="A15699" s="144"/>
    </row>
    <row r="15700" spans="1:1">
      <c r="A15700" s="144"/>
    </row>
    <row r="15701" spans="1:1">
      <c r="A15701" s="144"/>
    </row>
    <row r="15702" spans="1:1">
      <c r="A15702" s="144"/>
    </row>
    <row r="15703" spans="1:1">
      <c r="A15703" s="144"/>
    </row>
    <row r="15704" spans="1:1">
      <c r="A15704" s="144"/>
    </row>
    <row r="15705" spans="1:1">
      <c r="A15705" s="144"/>
    </row>
    <row r="15706" spans="1:1">
      <c r="A15706" s="144"/>
    </row>
    <row r="15707" spans="1:1">
      <c r="A15707" s="144"/>
    </row>
    <row r="15708" spans="1:1">
      <c r="A15708" s="144"/>
    </row>
    <row r="15709" spans="1:1">
      <c r="A15709" s="144"/>
    </row>
    <row r="15710" spans="1:1">
      <c r="A15710" s="144"/>
    </row>
    <row r="15711" spans="1:1">
      <c r="A15711" s="144"/>
    </row>
    <row r="15712" spans="1:1">
      <c r="A15712" s="144"/>
    </row>
    <row r="15713" spans="1:1">
      <c r="A15713" s="144"/>
    </row>
    <row r="15714" spans="1:1">
      <c r="A15714" s="144"/>
    </row>
    <row r="15715" spans="1:1">
      <c r="A15715" s="144"/>
    </row>
    <row r="15716" spans="1:1">
      <c r="A15716" s="144"/>
    </row>
    <row r="15717" spans="1:1">
      <c r="A15717" s="144"/>
    </row>
    <row r="15718" spans="1:1">
      <c r="A15718" s="144"/>
    </row>
    <row r="15719" spans="1:1">
      <c r="A15719" s="144"/>
    </row>
    <row r="15720" spans="1:1">
      <c r="A15720" s="144"/>
    </row>
    <row r="15721" spans="1:1">
      <c r="A15721" s="144"/>
    </row>
    <row r="15722" spans="1:1">
      <c r="A15722" s="144"/>
    </row>
    <row r="15723" spans="1:1">
      <c r="A15723" s="144"/>
    </row>
    <row r="15724" spans="1:1">
      <c r="A15724" s="144"/>
    </row>
    <row r="15725" spans="1:1">
      <c r="A15725" s="144"/>
    </row>
    <row r="15726" spans="1:1">
      <c r="A15726" s="144"/>
    </row>
    <row r="15727" spans="1:1">
      <c r="A15727" s="144"/>
    </row>
    <row r="15728" spans="1:1">
      <c r="A15728" s="144"/>
    </row>
    <row r="15729" spans="1:1">
      <c r="A15729" s="144"/>
    </row>
    <row r="15730" spans="1:1">
      <c r="A15730" s="144"/>
    </row>
    <row r="15731" spans="1:1">
      <c r="A15731" s="144"/>
    </row>
    <row r="15732" spans="1:1">
      <c r="A15732" s="144"/>
    </row>
    <row r="15733" spans="1:1">
      <c r="A15733" s="144"/>
    </row>
    <row r="15734" spans="1:1">
      <c r="A15734" s="144"/>
    </row>
    <row r="15735" spans="1:1">
      <c r="A15735" s="144"/>
    </row>
    <row r="15736" spans="1:1">
      <c r="A15736" s="144"/>
    </row>
    <row r="15737" spans="1:1">
      <c r="A15737" s="144"/>
    </row>
    <row r="15738" spans="1:1">
      <c r="A15738" s="144"/>
    </row>
    <row r="15739" spans="1:1">
      <c r="A15739" s="144"/>
    </row>
    <row r="15740" spans="1:1">
      <c r="A15740" s="144"/>
    </row>
    <row r="15741" spans="1:1">
      <c r="A15741" s="144"/>
    </row>
    <row r="15742" spans="1:1">
      <c r="A15742" s="144"/>
    </row>
    <row r="15743" spans="1:1">
      <c r="A15743" s="144"/>
    </row>
    <row r="15744" spans="1:1">
      <c r="A15744" s="144"/>
    </row>
    <row r="15745" spans="1:1">
      <c r="A15745" s="144"/>
    </row>
    <row r="15746" spans="1:1">
      <c r="A15746" s="144"/>
    </row>
    <row r="15747" spans="1:1">
      <c r="A15747" s="144"/>
    </row>
    <row r="15748" spans="1:1">
      <c r="A15748" s="144"/>
    </row>
    <row r="15749" spans="1:1">
      <c r="A15749" s="144"/>
    </row>
    <row r="15750" spans="1:1">
      <c r="A15750" s="144"/>
    </row>
    <row r="15751" spans="1:1">
      <c r="A15751" s="144"/>
    </row>
    <row r="15752" spans="1:1">
      <c r="A15752" s="144"/>
    </row>
    <row r="15753" spans="1:1">
      <c r="A15753" s="144"/>
    </row>
    <row r="15754" spans="1:1">
      <c r="A15754" s="144"/>
    </row>
    <row r="15755" spans="1:1">
      <c r="A15755" s="144"/>
    </row>
    <row r="15756" spans="1:1">
      <c r="A15756" s="144"/>
    </row>
    <row r="15757" spans="1:1">
      <c r="A15757" s="144"/>
    </row>
    <row r="15758" spans="1:1">
      <c r="A15758" s="144"/>
    </row>
    <row r="15759" spans="1:1">
      <c r="A15759" s="144"/>
    </row>
    <row r="15760" spans="1:1">
      <c r="A15760" s="144"/>
    </row>
    <row r="15761" spans="1:1">
      <c r="A15761" s="144"/>
    </row>
    <row r="15762" spans="1:1">
      <c r="A15762" s="144"/>
    </row>
    <row r="15763" spans="1:1">
      <c r="A15763" s="144"/>
    </row>
    <row r="15764" spans="1:1">
      <c r="A15764" s="144"/>
    </row>
    <row r="15765" spans="1:1">
      <c r="A15765" s="144"/>
    </row>
    <row r="15766" spans="1:1">
      <c r="A15766" s="144"/>
    </row>
    <row r="15767" spans="1:1">
      <c r="A15767" s="144"/>
    </row>
    <row r="15768" spans="1:1">
      <c r="A15768" s="144"/>
    </row>
    <row r="15769" spans="1:1">
      <c r="A15769" s="144"/>
    </row>
    <row r="15770" spans="1:1">
      <c r="A15770" s="144"/>
    </row>
    <row r="15771" spans="1:1">
      <c r="A15771" s="144"/>
    </row>
    <row r="15772" spans="1:1">
      <c r="A15772" s="144"/>
    </row>
    <row r="15773" spans="1:1">
      <c r="A15773" s="144"/>
    </row>
    <row r="15774" spans="1:1">
      <c r="A15774" s="144"/>
    </row>
    <row r="15775" spans="1:1">
      <c r="A15775" s="144"/>
    </row>
    <row r="15776" spans="1:1">
      <c r="A15776" s="144"/>
    </row>
    <row r="15777" spans="1:1">
      <c r="A15777" s="144"/>
    </row>
    <row r="15778" spans="1:1">
      <c r="A15778" s="144"/>
    </row>
    <row r="15779" spans="1:1">
      <c r="A15779" s="144"/>
    </row>
    <row r="15780" spans="1:1">
      <c r="A15780" s="144"/>
    </row>
    <row r="15781" spans="1:1">
      <c r="A15781" s="144"/>
    </row>
    <row r="15782" spans="1:1">
      <c r="A15782" s="144"/>
    </row>
    <row r="15783" spans="1:1">
      <c r="A15783" s="144"/>
    </row>
    <row r="15784" spans="1:1">
      <c r="A15784" s="144"/>
    </row>
    <row r="15785" spans="1:1">
      <c r="A15785" s="144"/>
    </row>
    <row r="15786" spans="1:1">
      <c r="A15786" s="144"/>
    </row>
    <row r="15787" spans="1:1">
      <c r="A15787" s="144"/>
    </row>
    <row r="15788" spans="1:1">
      <c r="A15788" s="144"/>
    </row>
    <row r="15789" spans="1:1">
      <c r="A15789" s="144"/>
    </row>
    <row r="15790" spans="1:1">
      <c r="A15790" s="144"/>
    </row>
    <row r="15791" spans="1:1">
      <c r="A15791" s="144"/>
    </row>
    <row r="15792" spans="1:1">
      <c r="A15792" s="144"/>
    </row>
    <row r="15793" spans="1:1">
      <c r="A15793" s="144"/>
    </row>
    <row r="15794" spans="1:1">
      <c r="A15794" s="144"/>
    </row>
    <row r="15795" spans="1:1">
      <c r="A15795" s="144"/>
    </row>
    <row r="15796" spans="1:1">
      <c r="A15796" s="144"/>
    </row>
    <row r="15797" spans="1:1">
      <c r="A15797" s="144"/>
    </row>
    <row r="15798" spans="1:1">
      <c r="A15798" s="144"/>
    </row>
    <row r="15799" spans="1:1">
      <c r="A15799" s="144"/>
    </row>
    <row r="15800" spans="1:1">
      <c r="A15800" s="144"/>
    </row>
    <row r="15801" spans="1:1">
      <c r="A15801" s="144"/>
    </row>
    <row r="15802" spans="1:1">
      <c r="A15802" s="144"/>
    </row>
    <row r="15803" spans="1:1">
      <c r="A15803" s="144"/>
    </row>
    <row r="15804" spans="1:1">
      <c r="A15804" s="144"/>
    </row>
    <row r="15805" spans="1:1">
      <c r="A15805" s="144"/>
    </row>
    <row r="15806" spans="1:1">
      <c r="A15806" s="144"/>
    </row>
    <row r="15807" spans="1:1">
      <c r="A15807" s="144"/>
    </row>
    <row r="15808" spans="1:1">
      <c r="A15808" s="144"/>
    </row>
    <row r="15809" spans="1:1">
      <c r="A15809" s="144"/>
    </row>
    <row r="15810" spans="1:1">
      <c r="A15810" s="144"/>
    </row>
    <row r="15811" spans="1:1">
      <c r="A15811" s="144"/>
    </row>
    <row r="15812" spans="1:1">
      <c r="A15812" s="144"/>
    </row>
    <row r="15813" spans="1:1">
      <c r="A15813" s="144"/>
    </row>
    <row r="15814" spans="1:1">
      <c r="A15814" s="144"/>
    </row>
    <row r="15815" spans="1:1">
      <c r="A15815" s="144"/>
    </row>
    <row r="15816" spans="1:1">
      <c r="A15816" s="144"/>
    </row>
    <row r="15817" spans="1:1">
      <c r="A15817" s="144"/>
    </row>
    <row r="15818" spans="1:1">
      <c r="A15818" s="144"/>
    </row>
    <row r="15819" spans="1:1">
      <c r="A15819" s="144"/>
    </row>
    <row r="15820" spans="1:1">
      <c r="A15820" s="144"/>
    </row>
    <row r="15821" spans="1:1">
      <c r="A15821" s="144"/>
    </row>
    <row r="15822" spans="1:1">
      <c r="A15822" s="144"/>
    </row>
    <row r="15823" spans="1:1">
      <c r="A15823" s="144"/>
    </row>
    <row r="15824" spans="1:1">
      <c r="A15824" s="144"/>
    </row>
    <row r="15825" spans="1:1">
      <c r="A15825" s="144"/>
    </row>
    <row r="15826" spans="1:1">
      <c r="A15826" s="144"/>
    </row>
    <row r="15827" spans="1:1">
      <c r="A15827" s="144"/>
    </row>
    <row r="15828" spans="1:1">
      <c r="A15828" s="144"/>
    </row>
    <row r="15829" spans="1:1">
      <c r="A15829" s="144"/>
    </row>
    <row r="15830" spans="1:1">
      <c r="A15830" s="144"/>
    </row>
    <row r="15831" spans="1:1">
      <c r="A15831" s="144"/>
    </row>
    <row r="15832" spans="1:1">
      <c r="A15832" s="144"/>
    </row>
    <row r="15833" spans="1:1">
      <c r="A15833" s="144"/>
    </row>
    <row r="15834" spans="1:1">
      <c r="A15834" s="144"/>
    </row>
    <row r="15835" spans="1:1">
      <c r="A15835" s="144"/>
    </row>
    <row r="15836" spans="1:1">
      <c r="A15836" s="144"/>
    </row>
    <row r="15837" spans="1:1">
      <c r="A15837" s="144"/>
    </row>
    <row r="15838" spans="1:1">
      <c r="A15838" s="144"/>
    </row>
    <row r="15839" spans="1:1">
      <c r="A15839" s="144"/>
    </row>
    <row r="15840" spans="1:1">
      <c r="A15840" s="144"/>
    </row>
    <row r="15841" spans="1:1">
      <c r="A15841" s="144"/>
    </row>
    <row r="15842" spans="1:1">
      <c r="A15842" s="144"/>
    </row>
    <row r="15843" spans="1:1">
      <c r="A15843" s="144"/>
    </row>
    <row r="15844" spans="1:1">
      <c r="A15844" s="144"/>
    </row>
    <row r="15845" spans="1:1">
      <c r="A15845" s="144"/>
    </row>
    <row r="15846" spans="1:1">
      <c r="A15846" s="144"/>
    </row>
    <row r="15847" spans="1:1">
      <c r="A15847" s="144"/>
    </row>
    <row r="15848" spans="1:1">
      <c r="A15848" s="144"/>
    </row>
    <row r="15849" spans="1:1">
      <c r="A15849" s="144"/>
    </row>
    <row r="15850" spans="1:1">
      <c r="A15850" s="144"/>
    </row>
    <row r="15851" spans="1:1">
      <c r="A15851" s="144"/>
    </row>
    <row r="15852" spans="1:1">
      <c r="A15852" s="144"/>
    </row>
    <row r="15853" spans="1:1">
      <c r="A15853" s="144"/>
    </row>
    <row r="15854" spans="1:1">
      <c r="A15854" s="144"/>
    </row>
    <row r="15855" spans="1:1">
      <c r="A15855" s="144"/>
    </row>
    <row r="15856" spans="1:1">
      <c r="A15856" s="144"/>
    </row>
    <row r="15857" spans="1:1">
      <c r="A15857" s="144"/>
    </row>
    <row r="15858" spans="1:1">
      <c r="A15858" s="144"/>
    </row>
    <row r="15859" spans="1:1">
      <c r="A15859" s="144"/>
    </row>
    <row r="15860" spans="1:1">
      <c r="A15860" s="144"/>
    </row>
    <row r="15861" spans="1:1">
      <c r="A15861" s="144"/>
    </row>
    <row r="15862" spans="1:1">
      <c r="A15862" s="144"/>
    </row>
    <row r="15863" spans="1:1">
      <c r="A15863" s="144"/>
    </row>
    <row r="15864" spans="1:1">
      <c r="A15864" s="144"/>
    </row>
    <row r="15865" spans="1:1">
      <c r="A15865" s="144"/>
    </row>
    <row r="15866" spans="1:1">
      <c r="A15866" s="144"/>
    </row>
    <row r="15867" spans="1:1">
      <c r="A15867" s="144"/>
    </row>
    <row r="15868" spans="1:1">
      <c r="A15868" s="144"/>
    </row>
    <row r="15869" spans="1:1">
      <c r="A15869" s="144"/>
    </row>
    <row r="15870" spans="1:1">
      <c r="A15870" s="144"/>
    </row>
    <row r="15871" spans="1:1">
      <c r="A15871" s="144"/>
    </row>
    <row r="15872" spans="1:1">
      <c r="A15872" s="144"/>
    </row>
    <row r="15873" spans="1:1">
      <c r="A15873" s="144"/>
    </row>
    <row r="15874" spans="1:1">
      <c r="A15874" s="144"/>
    </row>
    <row r="15875" spans="1:1">
      <c r="A15875" s="144"/>
    </row>
    <row r="15876" spans="1:1">
      <c r="A15876" s="144"/>
    </row>
    <row r="15877" spans="1:1">
      <c r="A15877" s="144"/>
    </row>
    <row r="15878" spans="1:1">
      <c r="A15878" s="144"/>
    </row>
    <row r="15879" spans="1:1">
      <c r="A15879" s="144"/>
    </row>
    <row r="15880" spans="1:1">
      <c r="A15880" s="144"/>
    </row>
    <row r="15881" spans="1:1">
      <c r="A15881" s="144"/>
    </row>
    <row r="15882" spans="1:1">
      <c r="A15882" s="144"/>
    </row>
    <row r="15883" spans="1:1">
      <c r="A15883" s="144"/>
    </row>
    <row r="15884" spans="1:1">
      <c r="A15884" s="144"/>
    </row>
    <row r="15885" spans="1:1">
      <c r="A15885" s="144"/>
    </row>
    <row r="15886" spans="1:1">
      <c r="A15886" s="144"/>
    </row>
    <row r="15887" spans="1:1">
      <c r="A15887" s="144"/>
    </row>
    <row r="15888" spans="1:1">
      <c r="A15888" s="144"/>
    </row>
    <row r="15889" spans="1:1">
      <c r="A15889" s="144"/>
    </row>
    <row r="15890" spans="1:1">
      <c r="A15890" s="144"/>
    </row>
    <row r="15891" spans="1:1">
      <c r="A15891" s="144"/>
    </row>
    <row r="15892" spans="1:1">
      <c r="A15892" s="144"/>
    </row>
    <row r="15893" spans="1:1">
      <c r="A15893" s="144"/>
    </row>
    <row r="15894" spans="1:1">
      <c r="A15894" s="144"/>
    </row>
    <row r="15895" spans="1:1">
      <c r="A15895" s="144"/>
    </row>
    <row r="15896" spans="1:1">
      <c r="A15896" s="144"/>
    </row>
    <row r="15897" spans="1:1">
      <c r="A15897" s="144"/>
    </row>
    <row r="15898" spans="1:1">
      <c r="A15898" s="144"/>
    </row>
    <row r="15899" spans="1:1">
      <c r="A15899" s="144"/>
    </row>
    <row r="15900" spans="1:1">
      <c r="A15900" s="144"/>
    </row>
    <row r="15901" spans="1:1">
      <c r="A15901" s="144"/>
    </row>
    <row r="15902" spans="1:1">
      <c r="A15902" s="144"/>
    </row>
    <row r="15903" spans="1:1">
      <c r="A15903" s="144"/>
    </row>
    <row r="15904" spans="1:1">
      <c r="A15904" s="144"/>
    </row>
    <row r="15905" spans="1:1">
      <c r="A15905" s="144"/>
    </row>
    <row r="15906" spans="1:1">
      <c r="A15906" s="144"/>
    </row>
    <row r="15907" spans="1:1">
      <c r="A15907" s="144"/>
    </row>
    <row r="15908" spans="1:1">
      <c r="A15908" s="144"/>
    </row>
    <row r="15909" spans="1:1">
      <c r="A15909" s="144"/>
    </row>
    <row r="15910" spans="1:1">
      <c r="A15910" s="144"/>
    </row>
    <row r="15911" spans="1:1">
      <c r="A15911" s="144"/>
    </row>
    <row r="15912" spans="1:1">
      <c r="A15912" s="144"/>
    </row>
    <row r="15913" spans="1:1">
      <c r="A15913" s="144"/>
    </row>
    <row r="15914" spans="1:1">
      <c r="A15914" s="144"/>
    </row>
    <row r="15915" spans="1:1">
      <c r="A15915" s="144"/>
    </row>
    <row r="15916" spans="1:1">
      <c r="A15916" s="144"/>
    </row>
    <row r="15917" spans="1:1">
      <c r="A15917" s="144"/>
    </row>
    <row r="15918" spans="1:1">
      <c r="A15918" s="144"/>
    </row>
    <row r="15919" spans="1:1">
      <c r="A15919" s="144"/>
    </row>
    <row r="15920" spans="1:1">
      <c r="A15920" s="144"/>
    </row>
    <row r="15921" spans="1:1">
      <c r="A15921" s="144"/>
    </row>
    <row r="15922" spans="1:1">
      <c r="A15922" s="144"/>
    </row>
    <row r="15923" spans="1:1">
      <c r="A15923" s="144"/>
    </row>
    <row r="15924" spans="1:1">
      <c r="A15924" s="144"/>
    </row>
    <row r="15925" spans="1:1">
      <c r="A15925" s="144"/>
    </row>
    <row r="15926" spans="1:1">
      <c r="A15926" s="144"/>
    </row>
    <row r="15927" spans="1:1">
      <c r="A15927" s="144"/>
    </row>
    <row r="15928" spans="1:1">
      <c r="A15928" s="144"/>
    </row>
    <row r="15929" spans="1:1">
      <c r="A15929" s="144"/>
    </row>
    <row r="15930" spans="1:1">
      <c r="A15930" s="144"/>
    </row>
    <row r="15931" spans="1:1">
      <c r="A15931" s="144"/>
    </row>
    <row r="15932" spans="1:1">
      <c r="A15932" s="144"/>
    </row>
    <row r="15933" spans="1:1">
      <c r="A15933" s="144"/>
    </row>
    <row r="15934" spans="1:1">
      <c r="A15934" s="144"/>
    </row>
    <row r="15935" spans="1:1">
      <c r="A15935" s="144"/>
    </row>
    <row r="15936" spans="1:1">
      <c r="A15936" s="144"/>
    </row>
    <row r="15937" spans="1:1">
      <c r="A15937" s="144"/>
    </row>
    <row r="15938" spans="1:1">
      <c r="A15938" s="144"/>
    </row>
    <row r="15939" spans="1:1">
      <c r="A15939" s="144"/>
    </row>
    <row r="15940" spans="1:1">
      <c r="A15940" s="144"/>
    </row>
    <row r="15941" spans="1:1">
      <c r="A15941" s="144"/>
    </row>
    <row r="15942" spans="1:1">
      <c r="A15942" s="144"/>
    </row>
    <row r="15943" spans="1:1">
      <c r="A15943" s="144"/>
    </row>
    <row r="15944" spans="1:1">
      <c r="A15944" s="144"/>
    </row>
    <row r="15945" spans="1:1">
      <c r="A15945" s="144"/>
    </row>
    <row r="15946" spans="1:1">
      <c r="A15946" s="144"/>
    </row>
    <row r="15947" spans="1:1">
      <c r="A15947" s="144"/>
    </row>
    <row r="15948" spans="1:1">
      <c r="A15948" s="144"/>
    </row>
    <row r="15949" spans="1:1">
      <c r="A15949" s="144"/>
    </row>
    <row r="15950" spans="1:1">
      <c r="A15950" s="144"/>
    </row>
    <row r="15951" spans="1:1">
      <c r="A15951" s="144"/>
    </row>
    <row r="15952" spans="1:1">
      <c r="A15952" s="144"/>
    </row>
    <row r="15953" spans="1:1">
      <c r="A15953" s="144"/>
    </row>
    <row r="15954" spans="1:1">
      <c r="A15954" s="144"/>
    </row>
    <row r="15955" spans="1:1">
      <c r="A15955" s="144"/>
    </row>
    <row r="15956" spans="1:1">
      <c r="A15956" s="144"/>
    </row>
    <row r="15957" spans="1:1">
      <c r="A15957" s="144"/>
    </row>
    <row r="15958" spans="1:1">
      <c r="A15958" s="144"/>
    </row>
    <row r="15959" spans="1:1">
      <c r="A15959" s="144"/>
    </row>
    <row r="15960" spans="1:1">
      <c r="A15960" s="144"/>
    </row>
    <row r="15961" spans="1:1">
      <c r="A15961" s="144"/>
    </row>
    <row r="15962" spans="1:1">
      <c r="A15962" s="144"/>
    </row>
    <row r="15963" spans="1:1">
      <c r="A15963" s="144"/>
    </row>
    <row r="15964" spans="1:1">
      <c r="A15964" s="144"/>
    </row>
    <row r="15965" spans="1:1">
      <c r="A15965" s="144"/>
    </row>
    <row r="15966" spans="1:1">
      <c r="A15966" s="144"/>
    </row>
    <row r="15967" spans="1:1">
      <c r="A15967" s="144"/>
    </row>
    <row r="15968" spans="1:1">
      <c r="A15968" s="144"/>
    </row>
    <row r="15969" spans="1:1">
      <c r="A15969" s="144"/>
    </row>
    <row r="15970" spans="1:1">
      <c r="A15970" s="144"/>
    </row>
    <row r="15971" spans="1:1">
      <c r="A15971" s="144"/>
    </row>
    <row r="15972" spans="1:1">
      <c r="A15972" s="144"/>
    </row>
    <row r="15973" spans="1:1">
      <c r="A15973" s="144"/>
    </row>
    <row r="15974" spans="1:1">
      <c r="A15974" s="144"/>
    </row>
    <row r="15975" spans="1:1">
      <c r="A15975" s="144"/>
    </row>
    <row r="15976" spans="1:1">
      <c r="A15976" s="144"/>
    </row>
    <row r="15977" spans="1:1">
      <c r="A15977" s="144"/>
    </row>
    <row r="15978" spans="1:1">
      <c r="A15978" s="144"/>
    </row>
    <row r="15979" spans="1:1">
      <c r="A15979" s="144"/>
    </row>
    <row r="15980" spans="1:1">
      <c r="A15980" s="144"/>
    </row>
    <row r="15981" spans="1:1">
      <c r="A15981" s="144"/>
    </row>
    <row r="15982" spans="1:1">
      <c r="A15982" s="144"/>
    </row>
    <row r="15983" spans="1:1">
      <c r="A15983" s="144"/>
    </row>
    <row r="15984" spans="1:1">
      <c r="A15984" s="144"/>
    </row>
    <row r="15985" spans="1:1">
      <c r="A15985" s="144"/>
    </row>
    <row r="15986" spans="1:1">
      <c r="A15986" s="144"/>
    </row>
    <row r="15987" spans="1:1">
      <c r="A15987" s="144"/>
    </row>
    <row r="15988" spans="1:1">
      <c r="A15988" s="144"/>
    </row>
    <row r="15989" spans="1:1">
      <c r="A15989" s="144"/>
    </row>
    <row r="15990" spans="1:1">
      <c r="A15990" s="144"/>
    </row>
    <row r="15991" spans="1:1">
      <c r="A15991" s="144"/>
    </row>
    <row r="15992" spans="1:1">
      <c r="A15992" s="144"/>
    </row>
    <row r="15993" spans="1:1">
      <c r="A15993" s="144"/>
    </row>
    <row r="15994" spans="1:1">
      <c r="A15994" s="144"/>
    </row>
    <row r="15995" spans="1:1">
      <c r="A15995" s="144"/>
    </row>
    <row r="15996" spans="1:1">
      <c r="A15996" s="144"/>
    </row>
    <row r="15997" spans="1:1">
      <c r="A15997" s="144"/>
    </row>
    <row r="15998" spans="1:1">
      <c r="A15998" s="144"/>
    </row>
    <row r="15999" spans="1:1">
      <c r="A15999" s="144"/>
    </row>
    <row r="16000" spans="1:1">
      <c r="A16000" s="144"/>
    </row>
    <row r="16001" spans="1:1">
      <c r="A16001" s="144"/>
    </row>
    <row r="16002" spans="1:1">
      <c r="A16002" s="144"/>
    </row>
    <row r="16003" spans="1:1">
      <c r="A16003" s="144"/>
    </row>
    <row r="16004" spans="1:1">
      <c r="A16004" s="144"/>
    </row>
    <row r="16005" spans="1:1">
      <c r="A16005" s="144"/>
    </row>
    <row r="16006" spans="1:1">
      <c r="A16006" s="144"/>
    </row>
    <row r="16007" spans="1:1">
      <c r="A16007" s="144"/>
    </row>
    <row r="16008" spans="1:1">
      <c r="A16008" s="144"/>
    </row>
    <row r="16009" spans="1:1">
      <c r="A16009" s="144"/>
    </row>
    <row r="16010" spans="1:1">
      <c r="A16010" s="144"/>
    </row>
    <row r="16011" spans="1:1">
      <c r="A16011" s="144"/>
    </row>
    <row r="16012" spans="1:1">
      <c r="A16012" s="144"/>
    </row>
    <row r="16013" spans="1:1">
      <c r="A16013" s="144"/>
    </row>
    <row r="16014" spans="1:1">
      <c r="A16014" s="144"/>
    </row>
    <row r="16015" spans="1:1">
      <c r="A16015" s="144"/>
    </row>
    <row r="16016" spans="1:1">
      <c r="A16016" s="144"/>
    </row>
    <row r="16017" spans="1:1">
      <c r="A16017" s="144"/>
    </row>
    <row r="16018" spans="1:1">
      <c r="A16018" s="144"/>
    </row>
    <row r="16019" spans="1:1">
      <c r="A16019" s="144"/>
    </row>
    <row r="16020" spans="1:1">
      <c r="A16020" s="144"/>
    </row>
    <row r="16021" spans="1:1">
      <c r="A16021" s="144"/>
    </row>
    <row r="16022" spans="1:1">
      <c r="A16022" s="144"/>
    </row>
    <row r="16023" spans="1:1">
      <c r="A16023" s="144"/>
    </row>
    <row r="16024" spans="1:1">
      <c r="A16024" s="144"/>
    </row>
    <row r="16025" spans="1:1">
      <c r="A16025" s="144"/>
    </row>
    <row r="16026" spans="1:1">
      <c r="A16026" s="144"/>
    </row>
    <row r="16027" spans="1:1">
      <c r="A16027" s="144"/>
    </row>
    <row r="16028" spans="1:1">
      <c r="A16028" s="144"/>
    </row>
    <row r="16029" spans="1:1">
      <c r="A16029" s="144"/>
    </row>
    <row r="16030" spans="1:1">
      <c r="A16030" s="144"/>
    </row>
    <row r="16031" spans="1:1">
      <c r="A16031" s="144"/>
    </row>
    <row r="16032" spans="1:1">
      <c r="A16032" s="144"/>
    </row>
    <row r="16033" spans="1:1">
      <c r="A16033" s="144"/>
    </row>
    <row r="16034" spans="1:1">
      <c r="A16034" s="144"/>
    </row>
    <row r="16035" spans="1:1">
      <c r="A16035" s="144"/>
    </row>
    <row r="16036" spans="1:1">
      <c r="A16036" s="144"/>
    </row>
    <row r="16037" spans="1:1">
      <c r="A16037" s="144"/>
    </row>
    <row r="16038" spans="1:1">
      <c r="A16038" s="144"/>
    </row>
    <row r="16039" spans="1:1">
      <c r="A16039" s="144"/>
    </row>
    <row r="16040" spans="1:1">
      <c r="A16040" s="144"/>
    </row>
    <row r="16041" spans="1:1">
      <c r="A16041" s="144"/>
    </row>
    <row r="16042" spans="1:1">
      <c r="A16042" s="144"/>
    </row>
    <row r="16043" spans="1:1">
      <c r="A16043" s="144"/>
    </row>
    <row r="16044" spans="1:1">
      <c r="A16044" s="144"/>
    </row>
    <row r="16045" spans="1:1">
      <c r="A16045" s="144"/>
    </row>
    <row r="16046" spans="1:1">
      <c r="A16046" s="144"/>
    </row>
    <row r="16047" spans="1:1">
      <c r="A16047" s="144"/>
    </row>
    <row r="16048" spans="1:1">
      <c r="A16048" s="144"/>
    </row>
    <row r="16049" spans="1:1">
      <c r="A16049" s="144"/>
    </row>
    <row r="16050" spans="1:1">
      <c r="A16050" s="144"/>
    </row>
    <row r="16051" spans="1:1">
      <c r="A16051" s="144"/>
    </row>
    <row r="16052" spans="1:1">
      <c r="A16052" s="144"/>
    </row>
    <row r="16053" spans="1:1">
      <c r="A16053" s="144"/>
    </row>
    <row r="16054" spans="1:1">
      <c r="A16054" s="144"/>
    </row>
    <row r="16055" spans="1:1">
      <c r="A16055" s="144"/>
    </row>
    <row r="16056" spans="1:1">
      <c r="A16056" s="144"/>
    </row>
    <row r="16057" spans="1:1">
      <c r="A16057" s="144"/>
    </row>
    <row r="16058" spans="1:1">
      <c r="A16058" s="144"/>
    </row>
    <row r="16059" spans="1:1">
      <c r="A16059" s="144"/>
    </row>
    <row r="16060" spans="1:1">
      <c r="A16060" s="144"/>
    </row>
    <row r="16061" spans="1:1">
      <c r="A16061" s="144"/>
    </row>
    <row r="16062" spans="1:1">
      <c r="A16062" s="144"/>
    </row>
    <row r="16063" spans="1:1">
      <c r="A16063" s="144"/>
    </row>
    <row r="16064" spans="1:1">
      <c r="A16064" s="144"/>
    </row>
    <row r="16065" spans="1:1">
      <c r="A16065" s="144"/>
    </row>
    <row r="16066" spans="1:1">
      <c r="A16066" s="144"/>
    </row>
    <row r="16067" spans="1:1">
      <c r="A16067" s="144"/>
    </row>
    <row r="16068" spans="1:1">
      <c r="A16068" s="144"/>
    </row>
    <row r="16069" spans="1:1">
      <c r="A16069" s="144"/>
    </row>
    <row r="16070" spans="1:1">
      <c r="A16070" s="144"/>
    </row>
    <row r="16071" spans="1:1">
      <c r="A16071" s="144"/>
    </row>
    <row r="16072" spans="1:1">
      <c r="A16072" s="144"/>
    </row>
    <row r="16073" spans="1:1">
      <c r="A16073" s="144"/>
    </row>
    <row r="16074" spans="1:1">
      <c r="A16074" s="144"/>
    </row>
    <row r="16075" spans="1:1">
      <c r="A16075" s="144"/>
    </row>
    <row r="16076" spans="1:1">
      <c r="A16076" s="144"/>
    </row>
    <row r="16077" spans="1:1">
      <c r="A16077" s="144"/>
    </row>
    <row r="16078" spans="1:1">
      <c r="A16078" s="144"/>
    </row>
    <row r="16079" spans="1:1">
      <c r="A16079" s="144"/>
    </row>
    <row r="16080" spans="1:1">
      <c r="A16080" s="144"/>
    </row>
    <row r="16081" spans="1:1">
      <c r="A16081" s="144"/>
    </row>
    <row r="16082" spans="1:1">
      <c r="A16082" s="144"/>
    </row>
    <row r="16083" spans="1:1">
      <c r="A16083" s="144"/>
    </row>
    <row r="16084" spans="1:1">
      <c r="A16084" s="144"/>
    </row>
    <row r="16085" spans="1:1">
      <c r="A16085" s="144"/>
    </row>
    <row r="16086" spans="1:1">
      <c r="A16086" s="144"/>
    </row>
    <row r="16087" spans="1:1">
      <c r="A16087" s="144"/>
    </row>
    <row r="16088" spans="1:1">
      <c r="A16088" s="144"/>
    </row>
    <row r="16089" spans="1:1">
      <c r="A16089" s="144"/>
    </row>
    <row r="16090" spans="1:1">
      <c r="A16090" s="144"/>
    </row>
    <row r="16091" spans="1:1">
      <c r="A16091" s="144"/>
    </row>
    <row r="16092" spans="1:1">
      <c r="A16092" s="144"/>
    </row>
    <row r="16093" spans="1:1">
      <c r="A16093" s="144"/>
    </row>
    <row r="16094" spans="1:1">
      <c r="A16094" s="144"/>
    </row>
    <row r="16095" spans="1:1">
      <c r="A16095" s="144"/>
    </row>
    <row r="16096" spans="1:1">
      <c r="A16096" s="144"/>
    </row>
    <row r="16097" spans="1:1">
      <c r="A16097" s="144"/>
    </row>
    <row r="16098" spans="1:1">
      <c r="A16098" s="144"/>
    </row>
    <row r="16099" spans="1:1">
      <c r="A16099" s="144"/>
    </row>
    <row r="16100" spans="1:1">
      <c r="A16100" s="144"/>
    </row>
    <row r="16101" spans="1:1">
      <c r="A16101" s="144"/>
    </row>
    <row r="16102" spans="1:1">
      <c r="A16102" s="144"/>
    </row>
    <row r="16103" spans="1:1">
      <c r="A16103" s="144"/>
    </row>
    <row r="16104" spans="1:1">
      <c r="A16104" s="144"/>
    </row>
    <row r="16105" spans="1:1">
      <c r="A16105" s="144"/>
    </row>
    <row r="16106" spans="1:1">
      <c r="A16106" s="144"/>
    </row>
    <row r="16107" spans="1:1">
      <c r="A16107" s="144"/>
    </row>
    <row r="16108" spans="1:1">
      <c r="A16108" s="144"/>
    </row>
    <row r="16109" spans="1:1">
      <c r="A16109" s="144"/>
    </row>
    <row r="16110" spans="1:1">
      <c r="A16110" s="144"/>
    </row>
    <row r="16111" spans="1:1">
      <c r="A16111" s="144"/>
    </row>
    <row r="16112" spans="1:1">
      <c r="A16112" s="144"/>
    </row>
    <row r="16113" spans="1:1">
      <c r="A16113" s="144"/>
    </row>
    <row r="16114" spans="1:1">
      <c r="A16114" s="144"/>
    </row>
    <row r="16115" spans="1:1">
      <c r="A16115" s="144"/>
    </row>
    <row r="16116" spans="1:1">
      <c r="A16116" s="144"/>
    </row>
    <row r="16117" spans="1:1">
      <c r="A16117" s="144"/>
    </row>
    <row r="16118" spans="1:1">
      <c r="A16118" s="144"/>
    </row>
    <row r="16119" spans="1:1">
      <c r="A16119" s="144"/>
    </row>
    <row r="16120" spans="1:1">
      <c r="A16120" s="144"/>
    </row>
    <row r="16121" spans="1:1">
      <c r="A16121" s="144"/>
    </row>
    <row r="16122" spans="1:1">
      <c r="A16122" s="144"/>
    </row>
    <row r="16123" spans="1:1">
      <c r="A16123" s="144"/>
    </row>
    <row r="16124" spans="1:1">
      <c r="A16124" s="144"/>
    </row>
    <row r="16125" spans="1:1">
      <c r="A16125" s="144"/>
    </row>
    <row r="16126" spans="1:1">
      <c r="A16126" s="144"/>
    </row>
    <row r="16127" spans="1:1">
      <c r="A16127" s="144"/>
    </row>
    <row r="16128" spans="1:1">
      <c r="A16128" s="144"/>
    </row>
    <row r="16129" spans="1:1">
      <c r="A16129" s="144"/>
    </row>
    <row r="16130" spans="1:1">
      <c r="A16130" s="144"/>
    </row>
    <row r="16131" spans="1:1">
      <c r="A16131" s="144"/>
    </row>
    <row r="16132" spans="1:1">
      <c r="A16132" s="144"/>
    </row>
    <row r="16133" spans="1:1">
      <c r="A16133" s="144"/>
    </row>
    <row r="16134" spans="1:1">
      <c r="A16134" s="144"/>
    </row>
    <row r="16135" spans="1:1">
      <c r="A16135" s="144"/>
    </row>
    <row r="16136" spans="1:1">
      <c r="A16136" s="144"/>
    </row>
    <row r="16137" spans="1:1">
      <c r="A16137" s="144"/>
    </row>
    <row r="16138" spans="1:1">
      <c r="A16138" s="144"/>
    </row>
    <row r="16139" spans="1:1">
      <c r="A16139" s="144"/>
    </row>
    <row r="16140" spans="1:1">
      <c r="A16140" s="144"/>
    </row>
    <row r="16141" spans="1:1">
      <c r="A16141" s="144"/>
    </row>
    <row r="16142" spans="1:1">
      <c r="A16142" s="144"/>
    </row>
    <row r="16143" spans="1:1">
      <c r="A16143" s="144"/>
    </row>
    <row r="16144" spans="1:1">
      <c r="A16144" s="144"/>
    </row>
    <row r="16145" spans="1:1">
      <c r="A16145" s="144"/>
    </row>
    <row r="16146" spans="1:1">
      <c r="A16146" s="144"/>
    </row>
    <row r="16147" spans="1:1">
      <c r="A16147" s="144"/>
    </row>
    <row r="16148" spans="1:1">
      <c r="A16148" s="144"/>
    </row>
    <row r="16149" spans="1:1">
      <c r="A16149" s="144"/>
    </row>
    <row r="16150" spans="1:1">
      <c r="A16150" s="144"/>
    </row>
    <row r="16151" spans="1:1">
      <c r="A16151" s="144"/>
    </row>
    <row r="16152" spans="1:1">
      <c r="A16152" s="144"/>
    </row>
    <row r="16153" spans="1:1">
      <c r="A16153" s="144"/>
    </row>
    <row r="16154" spans="1:1">
      <c r="A16154" s="144"/>
    </row>
    <row r="16155" spans="1:1">
      <c r="A16155" s="144"/>
    </row>
    <row r="16156" spans="1:1">
      <c r="A16156" s="144"/>
    </row>
    <row r="16157" spans="1:1">
      <c r="A16157" s="144"/>
    </row>
    <row r="16158" spans="1:1">
      <c r="A16158" s="144"/>
    </row>
    <row r="16159" spans="1:1">
      <c r="A16159" s="144"/>
    </row>
    <row r="16160" spans="1:1">
      <c r="A16160" s="144"/>
    </row>
    <row r="16161" spans="1:1">
      <c r="A16161" s="144"/>
    </row>
    <row r="16162" spans="1:1">
      <c r="A16162" s="144"/>
    </row>
    <row r="16163" spans="1:1">
      <c r="A16163" s="144"/>
    </row>
    <row r="16164" spans="1:1">
      <c r="A16164" s="144"/>
    </row>
    <row r="16165" spans="1:1">
      <c r="A16165" s="144"/>
    </row>
    <row r="16166" spans="1:1">
      <c r="A16166" s="144"/>
    </row>
    <row r="16167" spans="1:1">
      <c r="A16167" s="144"/>
    </row>
    <row r="16168" spans="1:1">
      <c r="A16168" s="144"/>
    </row>
    <row r="16169" spans="1:1">
      <c r="A16169" s="144"/>
    </row>
    <row r="16170" spans="1:1">
      <c r="A16170" s="144"/>
    </row>
    <row r="16171" spans="1:1">
      <c r="A16171" s="144"/>
    </row>
    <row r="16172" spans="1:1">
      <c r="A16172" s="144"/>
    </row>
    <row r="16173" spans="1:1">
      <c r="A16173" s="144"/>
    </row>
    <row r="16174" spans="1:1">
      <c r="A16174" s="144"/>
    </row>
    <row r="16175" spans="1:1">
      <c r="A16175" s="144"/>
    </row>
    <row r="16176" spans="1:1">
      <c r="A16176" s="144"/>
    </row>
    <row r="16177" spans="1:1">
      <c r="A16177" s="144"/>
    </row>
    <row r="16178" spans="1:1">
      <c r="A16178" s="144"/>
    </row>
    <row r="16179" spans="1:1">
      <c r="A16179" s="144"/>
    </row>
    <row r="16180" spans="1:1">
      <c r="A16180" s="144"/>
    </row>
    <row r="16181" spans="1:1">
      <c r="A16181" s="144"/>
    </row>
    <row r="16182" spans="1:1">
      <c r="A16182" s="144"/>
    </row>
    <row r="16183" spans="1:1">
      <c r="A16183" s="144"/>
    </row>
    <row r="16184" spans="1:1">
      <c r="A16184" s="144"/>
    </row>
    <row r="16185" spans="1:1">
      <c r="A16185" s="144"/>
    </row>
    <row r="16186" spans="1:1">
      <c r="A16186" s="144"/>
    </row>
    <row r="16187" spans="1:1">
      <c r="A16187" s="144"/>
    </row>
    <row r="16188" spans="1:1">
      <c r="A16188" s="144"/>
    </row>
    <row r="16189" spans="1:1">
      <c r="A16189" s="144"/>
    </row>
    <row r="16190" spans="1:1">
      <c r="A16190" s="144"/>
    </row>
    <row r="16191" spans="1:1">
      <c r="A16191" s="144"/>
    </row>
    <row r="16192" spans="1:1">
      <c r="A16192" s="144"/>
    </row>
    <row r="16193" spans="1:1">
      <c r="A16193" s="144"/>
    </row>
    <row r="16194" spans="1:1">
      <c r="A16194" s="144"/>
    </row>
    <row r="16195" spans="1:1">
      <c r="A16195" s="144"/>
    </row>
    <row r="16196" spans="1:1">
      <c r="A16196" s="144"/>
    </row>
    <row r="16197" spans="1:1">
      <c r="A16197" s="144"/>
    </row>
    <row r="16198" spans="1:1">
      <c r="A16198" s="144"/>
    </row>
    <row r="16199" spans="1:1">
      <c r="A16199" s="144"/>
    </row>
    <row r="16200" spans="1:1">
      <c r="A16200" s="144"/>
    </row>
    <row r="16201" spans="1:1">
      <c r="A16201" s="144"/>
    </row>
    <row r="16202" spans="1:1">
      <c r="A16202" s="144"/>
    </row>
    <row r="16203" spans="1:1">
      <c r="A16203" s="144"/>
    </row>
    <row r="16204" spans="1:1">
      <c r="A16204" s="144"/>
    </row>
    <row r="16205" spans="1:1">
      <c r="A16205" s="144"/>
    </row>
    <row r="16206" spans="1:1">
      <c r="A16206" s="144"/>
    </row>
    <row r="16207" spans="1:1">
      <c r="A16207" s="144"/>
    </row>
    <row r="16208" spans="1:1">
      <c r="A16208" s="144"/>
    </row>
    <row r="16209" spans="1:1">
      <c r="A16209" s="144"/>
    </row>
    <row r="16210" spans="1:1">
      <c r="A16210" s="144"/>
    </row>
    <row r="16211" spans="1:1">
      <c r="A16211" s="144"/>
    </row>
    <row r="16212" spans="1:1">
      <c r="A16212" s="144"/>
    </row>
    <row r="16213" spans="1:1">
      <c r="A16213" s="144"/>
    </row>
    <row r="16214" spans="1:1">
      <c r="A16214" s="144"/>
    </row>
    <row r="16215" spans="1:1">
      <c r="A16215" s="144"/>
    </row>
    <row r="16216" spans="1:1">
      <c r="A16216" s="144"/>
    </row>
    <row r="16217" spans="1:1">
      <c r="A16217" s="144"/>
    </row>
    <row r="16218" spans="1:1">
      <c r="A16218" s="144"/>
    </row>
    <row r="16219" spans="1:1">
      <c r="A16219" s="144"/>
    </row>
    <row r="16220" spans="1:1">
      <c r="A16220" s="144"/>
    </row>
    <row r="16221" spans="1:1">
      <c r="A16221" s="144"/>
    </row>
    <row r="16222" spans="1:1">
      <c r="A16222" s="144"/>
    </row>
    <row r="16223" spans="1:1">
      <c r="A16223" s="144"/>
    </row>
    <row r="16224" spans="1:1">
      <c r="A16224" s="144"/>
    </row>
    <row r="16225" spans="1:1">
      <c r="A16225" s="144"/>
    </row>
    <row r="16226" spans="1:1">
      <c r="A16226" s="144"/>
    </row>
    <row r="16227" spans="1:1">
      <c r="A16227" s="144"/>
    </row>
    <row r="16228" spans="1:1">
      <c r="A16228" s="144"/>
    </row>
    <row r="16229" spans="1:1">
      <c r="A16229" s="144"/>
    </row>
    <row r="16230" spans="1:1">
      <c r="A16230" s="144"/>
    </row>
    <row r="16231" spans="1:1">
      <c r="A16231" s="144"/>
    </row>
    <row r="16232" spans="1:1">
      <c r="A16232" s="144"/>
    </row>
    <row r="16233" spans="1:1">
      <c r="A16233" s="144"/>
    </row>
    <row r="16234" spans="1:1">
      <c r="A16234" s="144"/>
    </row>
    <row r="16235" spans="1:1">
      <c r="A16235" s="144"/>
    </row>
    <row r="16236" spans="1:1">
      <c r="A16236" s="144"/>
    </row>
    <row r="16237" spans="1:1">
      <c r="A16237" s="144"/>
    </row>
    <row r="16238" spans="1:1">
      <c r="A16238" s="144"/>
    </row>
    <row r="16239" spans="1:1">
      <c r="A16239" s="144"/>
    </row>
    <row r="16240" spans="1:1">
      <c r="A16240" s="144"/>
    </row>
    <row r="16241" spans="1:1">
      <c r="A16241" s="144"/>
    </row>
    <row r="16242" spans="1:1">
      <c r="A16242" s="144"/>
    </row>
    <row r="16243" spans="1:1">
      <c r="A16243" s="144"/>
    </row>
    <row r="16244" spans="1:1">
      <c r="A16244" s="144"/>
    </row>
    <row r="16245" spans="1:1">
      <c r="A16245" s="144"/>
    </row>
    <row r="16246" spans="1:1">
      <c r="A16246" s="144"/>
    </row>
    <row r="16247" spans="1:1">
      <c r="A16247" s="144"/>
    </row>
    <row r="16248" spans="1:1">
      <c r="A16248" s="144"/>
    </row>
    <row r="16249" spans="1:1">
      <c r="A16249" s="144"/>
    </row>
    <row r="16250" spans="1:1">
      <c r="A16250" s="144"/>
    </row>
    <row r="16251" spans="1:1">
      <c r="A16251" s="144"/>
    </row>
    <row r="16252" spans="1:1">
      <c r="A16252" s="144"/>
    </row>
    <row r="16253" spans="1:1">
      <c r="A16253" s="144"/>
    </row>
    <row r="16254" spans="1:1">
      <c r="A16254" s="144"/>
    </row>
    <row r="16255" spans="1:1">
      <c r="A16255" s="144"/>
    </row>
    <row r="16256" spans="1:1">
      <c r="A16256" s="144"/>
    </row>
    <row r="16257" spans="1:1">
      <c r="A16257" s="144"/>
    </row>
    <row r="16258" spans="1:1">
      <c r="A16258" s="144"/>
    </row>
    <row r="16259" spans="1:1">
      <c r="A16259" s="144"/>
    </row>
    <row r="16260" spans="1:1">
      <c r="A16260" s="144"/>
    </row>
    <row r="16261" spans="1:1">
      <c r="A16261" s="144"/>
    </row>
    <row r="16262" spans="1:1">
      <c r="A16262" s="144"/>
    </row>
    <row r="16263" spans="1:1">
      <c r="A16263" s="144"/>
    </row>
    <row r="16264" spans="1:1">
      <c r="A16264" s="144"/>
    </row>
    <row r="16265" spans="1:1">
      <c r="A16265" s="144"/>
    </row>
    <row r="16266" spans="1:1">
      <c r="A16266" s="144"/>
    </row>
    <row r="16267" spans="1:1">
      <c r="A16267" s="144"/>
    </row>
    <row r="16268" spans="1:1">
      <c r="A16268" s="144"/>
    </row>
    <row r="16269" spans="1:1">
      <c r="A16269" s="144"/>
    </row>
    <row r="16270" spans="1:1">
      <c r="A16270" s="144"/>
    </row>
    <row r="16271" spans="1:1">
      <c r="A16271" s="144"/>
    </row>
    <row r="16272" spans="1:1">
      <c r="A16272" s="144"/>
    </row>
    <row r="16273" spans="1:1">
      <c r="A16273" s="144"/>
    </row>
    <row r="16274" spans="1:1">
      <c r="A16274" s="144"/>
    </row>
    <row r="16275" spans="1:1">
      <c r="A16275" s="144"/>
    </row>
    <row r="16276" spans="1:1">
      <c r="A16276" s="144"/>
    </row>
    <row r="16277" spans="1:1">
      <c r="A16277" s="144"/>
    </row>
    <row r="16278" spans="1:1">
      <c r="A16278" s="144"/>
    </row>
    <row r="16279" spans="1:1">
      <c r="A16279" s="144"/>
    </row>
    <row r="16280" spans="1:1">
      <c r="A16280" s="144"/>
    </row>
    <row r="16281" spans="1:1">
      <c r="A16281" s="144"/>
    </row>
    <row r="16282" spans="1:1">
      <c r="A16282" s="144"/>
    </row>
    <row r="16283" spans="1:1">
      <c r="A16283" s="144"/>
    </row>
    <row r="16284" spans="1:1">
      <c r="A16284" s="144"/>
    </row>
    <row r="16285" spans="1:1">
      <c r="A16285" s="144"/>
    </row>
    <row r="16286" spans="1:1">
      <c r="A16286" s="144"/>
    </row>
    <row r="16287" spans="1:1">
      <c r="A16287" s="144"/>
    </row>
    <row r="16288" spans="1:1">
      <c r="A16288" s="144"/>
    </row>
    <row r="16289" spans="1:1">
      <c r="A16289" s="144"/>
    </row>
    <row r="16290" spans="1:1">
      <c r="A16290" s="144"/>
    </row>
    <row r="16291" spans="1:1">
      <c r="A16291" s="144"/>
    </row>
    <row r="16292" spans="1:1">
      <c r="A16292" s="144"/>
    </row>
    <row r="16293" spans="1:1">
      <c r="A16293" s="144"/>
    </row>
    <row r="16294" spans="1:1">
      <c r="A16294" s="144"/>
    </row>
    <row r="16295" spans="1:1">
      <c r="A16295" s="144"/>
    </row>
    <row r="16296" spans="1:1">
      <c r="A16296" s="144"/>
    </row>
    <row r="16297" spans="1:1">
      <c r="A16297" s="144"/>
    </row>
    <row r="16298" spans="1:1">
      <c r="A16298" s="144"/>
    </row>
    <row r="16299" spans="1:1">
      <c r="A16299" s="144"/>
    </row>
    <row r="16300" spans="1:1">
      <c r="A16300" s="144"/>
    </row>
    <row r="16301" spans="1:1">
      <c r="A16301" s="144"/>
    </row>
    <row r="16302" spans="1:1">
      <c r="A16302" s="144"/>
    </row>
    <row r="16303" spans="1:1">
      <c r="A16303" s="144"/>
    </row>
    <row r="16304" spans="1:1">
      <c r="A16304" s="144"/>
    </row>
    <row r="16305" spans="1:1">
      <c r="A16305" s="144"/>
    </row>
    <row r="16306" spans="1:1">
      <c r="A16306" s="144"/>
    </row>
    <row r="16307" spans="1:1">
      <c r="A16307" s="144"/>
    </row>
    <row r="16308" spans="1:1">
      <c r="A16308" s="144"/>
    </row>
    <row r="16309" spans="1:1">
      <c r="A16309" s="144"/>
    </row>
    <row r="16310" spans="1:1">
      <c r="A16310" s="144"/>
    </row>
    <row r="16311" spans="1:1">
      <c r="A16311" s="144"/>
    </row>
    <row r="16312" spans="1:1">
      <c r="A16312" s="144"/>
    </row>
    <row r="16313" spans="1:1">
      <c r="A16313" s="144"/>
    </row>
    <row r="16314" spans="1:1">
      <c r="A16314" s="144"/>
    </row>
    <row r="16315" spans="1:1">
      <c r="A16315" s="144"/>
    </row>
    <row r="16316" spans="1:1">
      <c r="A16316" s="144"/>
    </row>
    <row r="16317" spans="1:1">
      <c r="A16317" s="144"/>
    </row>
    <row r="16318" spans="1:1">
      <c r="A16318" s="144"/>
    </row>
    <row r="16319" spans="1:1">
      <c r="A16319" s="144"/>
    </row>
    <row r="16320" spans="1:1">
      <c r="A16320" s="144"/>
    </row>
    <row r="16321" spans="1:1">
      <c r="A16321" s="144"/>
    </row>
    <row r="16322" spans="1:1">
      <c r="A16322" s="144"/>
    </row>
    <row r="16323" spans="1:1">
      <c r="A16323" s="144"/>
    </row>
    <row r="16324" spans="1:1">
      <c r="A16324" s="144"/>
    </row>
    <row r="16325" spans="1:1">
      <c r="A16325" s="144"/>
    </row>
    <row r="16326" spans="1:1">
      <c r="A16326" s="144"/>
    </row>
    <row r="16327" spans="1:1">
      <c r="A16327" s="144"/>
    </row>
    <row r="16328" spans="1:1">
      <c r="A16328" s="144"/>
    </row>
    <row r="16329" spans="1:1">
      <c r="A16329" s="144"/>
    </row>
    <row r="16330" spans="1:1">
      <c r="A16330" s="144"/>
    </row>
    <row r="16331" spans="1:1">
      <c r="A16331" s="144"/>
    </row>
    <row r="16332" spans="1:1">
      <c r="A16332" s="144"/>
    </row>
    <row r="16333" spans="1:1">
      <c r="A16333" s="144"/>
    </row>
    <row r="16334" spans="1:1">
      <c r="A16334" s="144"/>
    </row>
    <row r="16335" spans="1:1">
      <c r="A16335" s="144"/>
    </row>
    <row r="16336" spans="1:1">
      <c r="A16336" s="144"/>
    </row>
    <row r="16337" spans="1:1">
      <c r="A16337" s="144"/>
    </row>
    <row r="16338" spans="1:1">
      <c r="A16338" s="144"/>
    </row>
    <row r="16339" spans="1:1">
      <c r="A16339" s="144"/>
    </row>
    <row r="16340" spans="1:1">
      <c r="A16340" s="144"/>
    </row>
    <row r="16341" spans="1:1">
      <c r="A16341" s="144"/>
    </row>
    <row r="16342" spans="1:1">
      <c r="A16342" s="144"/>
    </row>
    <row r="16343" spans="1:1">
      <c r="A16343" s="144"/>
    </row>
    <row r="16344" spans="1:1">
      <c r="A16344" s="144"/>
    </row>
    <row r="16345" spans="1:1">
      <c r="A16345" s="144"/>
    </row>
    <row r="16346" spans="1:1">
      <c r="A16346" s="144"/>
    </row>
    <row r="16347" spans="1:1">
      <c r="A16347" s="144"/>
    </row>
    <row r="16348" spans="1:1">
      <c r="A16348" s="144"/>
    </row>
    <row r="16349" spans="1:1">
      <c r="A16349" s="144"/>
    </row>
    <row r="16350" spans="1:1">
      <c r="A16350" s="144"/>
    </row>
    <row r="16351" spans="1:1">
      <c r="A16351" s="144"/>
    </row>
    <row r="16352" spans="1:1">
      <c r="A16352" s="144"/>
    </row>
    <row r="16353" spans="1:1">
      <c r="A16353" s="144"/>
    </row>
    <row r="16354" spans="1:1">
      <c r="A16354" s="144"/>
    </row>
    <row r="16355" spans="1:1">
      <c r="A16355" s="144"/>
    </row>
    <row r="16356" spans="1:1">
      <c r="A16356" s="144"/>
    </row>
    <row r="16357" spans="1:1">
      <c r="A16357" s="144"/>
    </row>
    <row r="16358" spans="1:1">
      <c r="A16358" s="144"/>
    </row>
    <row r="16359" spans="1:1">
      <c r="A16359" s="144"/>
    </row>
    <row r="16360" spans="1:1">
      <c r="A16360" s="144"/>
    </row>
    <row r="16361" spans="1:1">
      <c r="A16361" s="144"/>
    </row>
    <row r="16362" spans="1:1">
      <c r="A16362" s="144"/>
    </row>
    <row r="16363" spans="1:1">
      <c r="A16363" s="144"/>
    </row>
    <row r="16364" spans="1:1">
      <c r="A16364" s="144"/>
    </row>
    <row r="16365" spans="1:1">
      <c r="A16365" s="144"/>
    </row>
    <row r="16366" spans="1:1">
      <c r="A16366" s="144"/>
    </row>
    <row r="16367" spans="1:1">
      <c r="A16367" s="144"/>
    </row>
    <row r="16368" spans="1:1">
      <c r="A16368" s="144"/>
    </row>
    <row r="16369" spans="1:1">
      <c r="A16369" s="144"/>
    </row>
    <row r="16370" spans="1:1">
      <c r="A16370" s="144"/>
    </row>
    <row r="16371" spans="1:1">
      <c r="A16371" s="144"/>
    </row>
    <row r="16372" spans="1:1">
      <c r="A16372" s="144"/>
    </row>
    <row r="16373" spans="1:1">
      <c r="A16373" s="144"/>
    </row>
    <row r="16374" spans="1:1">
      <c r="A16374" s="144"/>
    </row>
    <row r="16375" spans="1:1">
      <c r="A16375" s="144"/>
    </row>
    <row r="16376" spans="1:1">
      <c r="A16376" s="144"/>
    </row>
    <row r="16377" spans="1:1">
      <c r="A16377" s="144"/>
    </row>
    <row r="16378" spans="1:1">
      <c r="A16378" s="144"/>
    </row>
    <row r="16379" spans="1:1">
      <c r="A16379" s="144"/>
    </row>
    <row r="16380" spans="1:1">
      <c r="A16380" s="144"/>
    </row>
    <row r="16381" spans="1:1">
      <c r="A16381" s="144"/>
    </row>
    <row r="16382" spans="1:1">
      <c r="A16382" s="144"/>
    </row>
    <row r="16383" spans="1:1">
      <c r="A16383" s="144"/>
    </row>
    <row r="16384" spans="1:1">
      <c r="A16384" s="144"/>
    </row>
    <row r="16385" spans="1:1">
      <c r="A16385" s="144"/>
    </row>
  </sheetData>
  <phoneticPr fontId="2"/>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06D8B8-2895-4A4F-B020-A82E4E09B5B6}">
  <dimension ref="A1:J29"/>
  <sheetViews>
    <sheetView zoomScale="99" zoomScaleNormal="115" workbookViewId="0">
      <pane xSplit="2" ySplit="1" topLeftCell="C2" activePane="bottomRight" state="frozen"/>
      <selection pane="topRight" activeCell="C1" sqref="C1"/>
      <selection pane="bottomLeft" activeCell="A3" sqref="A3"/>
      <selection pane="bottomRight" activeCell="C2" sqref="C2"/>
    </sheetView>
  </sheetViews>
  <sheetFormatPr defaultRowHeight="18.75"/>
  <cols>
    <col min="1" max="1" width="5.875" style="144" customWidth="1"/>
    <col min="2" max="2" width="40.125" style="144" bestFit="1" customWidth="1"/>
    <col min="3" max="8" width="28.625" style="144" customWidth="1"/>
    <col min="9" max="9" width="21" style="144" customWidth="1"/>
    <col min="10" max="10" width="21.125" style="144" customWidth="1"/>
    <col min="11" max="16384" width="9" style="144"/>
  </cols>
  <sheetData>
    <row r="1" spans="1:10">
      <c r="A1" s="141" t="s">
        <v>234</v>
      </c>
      <c r="B1" s="141" t="s">
        <v>235</v>
      </c>
      <c r="C1" s="143" t="s">
        <v>240</v>
      </c>
      <c r="D1" s="143" t="s">
        <v>241</v>
      </c>
      <c r="E1" s="143" t="s">
        <v>242</v>
      </c>
      <c r="F1" s="142" t="s">
        <v>237</v>
      </c>
      <c r="G1" s="142" t="s">
        <v>238</v>
      </c>
      <c r="H1" s="142" t="s">
        <v>239</v>
      </c>
      <c r="I1" s="141" t="s">
        <v>243</v>
      </c>
      <c r="J1" s="141" t="s">
        <v>244</v>
      </c>
    </row>
    <row r="2" spans="1:10" ht="93.75">
      <c r="A2" s="145">
        <v>1</v>
      </c>
      <c r="B2" s="145" t="s">
        <v>245</v>
      </c>
      <c r="C2" s="145" t="s">
        <v>249</v>
      </c>
      <c r="D2" s="145" t="s">
        <v>250</v>
      </c>
      <c r="E2" s="145" t="s">
        <v>251</v>
      </c>
      <c r="F2" s="145" t="s">
        <v>246</v>
      </c>
      <c r="G2" s="145" t="s">
        <v>247</v>
      </c>
      <c r="H2" s="145" t="s">
        <v>248</v>
      </c>
      <c r="I2" s="145" t="s">
        <v>252</v>
      </c>
      <c r="J2" s="145" t="s">
        <v>253</v>
      </c>
    </row>
    <row r="3" spans="1:10" ht="75">
      <c r="A3" s="145">
        <v>2</v>
      </c>
      <c r="B3" s="145" t="s">
        <v>254</v>
      </c>
      <c r="C3" s="145" t="s">
        <v>258</v>
      </c>
      <c r="D3" s="145" t="s">
        <v>259</v>
      </c>
      <c r="E3" s="145" t="s">
        <v>260</v>
      </c>
      <c r="F3" s="145" t="s">
        <v>255</v>
      </c>
      <c r="G3" s="145" t="s">
        <v>256</v>
      </c>
      <c r="H3" s="145" t="s">
        <v>257</v>
      </c>
      <c r="I3" s="145"/>
      <c r="J3" s="145"/>
    </row>
    <row r="4" spans="1:10" ht="75">
      <c r="A4" s="145">
        <v>3</v>
      </c>
      <c r="B4" s="145" t="s">
        <v>261</v>
      </c>
      <c r="C4" s="145" t="s">
        <v>265</v>
      </c>
      <c r="D4" s="145" t="s">
        <v>266</v>
      </c>
      <c r="E4" s="145" t="s">
        <v>267</v>
      </c>
      <c r="F4" s="145" t="s">
        <v>262</v>
      </c>
      <c r="G4" s="145" t="s">
        <v>263</v>
      </c>
      <c r="H4" s="145" t="s">
        <v>264</v>
      </c>
      <c r="I4" s="145"/>
      <c r="J4" s="145"/>
    </row>
    <row r="5" spans="1:10" ht="56.25">
      <c r="A5" s="145">
        <v>4</v>
      </c>
      <c r="B5" s="145" t="s">
        <v>268</v>
      </c>
      <c r="C5" s="145" t="s">
        <v>272</v>
      </c>
      <c r="D5" s="145" t="s">
        <v>273</v>
      </c>
      <c r="E5" s="145" t="s">
        <v>274</v>
      </c>
      <c r="F5" s="145" t="s">
        <v>269</v>
      </c>
      <c r="G5" s="145" t="s">
        <v>270</v>
      </c>
      <c r="H5" s="145" t="s">
        <v>271</v>
      </c>
      <c r="I5" s="145"/>
      <c r="J5" s="145"/>
    </row>
    <row r="6" spans="1:10" ht="75">
      <c r="A6" s="145">
        <v>5</v>
      </c>
      <c r="B6" s="145" t="s">
        <v>275</v>
      </c>
      <c r="C6" s="145" t="s">
        <v>16236</v>
      </c>
      <c r="D6" s="145" t="s">
        <v>16237</v>
      </c>
      <c r="E6" s="145" t="s">
        <v>16238</v>
      </c>
      <c r="F6" s="145" t="s">
        <v>16233</v>
      </c>
      <c r="G6" s="145" t="s">
        <v>16234</v>
      </c>
      <c r="H6" s="145" t="s">
        <v>16235</v>
      </c>
      <c r="I6" s="145"/>
      <c r="J6" s="145"/>
    </row>
    <row r="7" spans="1:10" ht="56.25">
      <c r="A7" s="145">
        <v>6</v>
      </c>
      <c r="B7" s="145" t="s">
        <v>276</v>
      </c>
      <c r="C7" s="145" t="s">
        <v>280</v>
      </c>
      <c r="D7" s="145" t="s">
        <v>281</v>
      </c>
      <c r="E7" s="145" t="s">
        <v>282</v>
      </c>
      <c r="F7" s="145" t="s">
        <v>277</v>
      </c>
      <c r="G7" s="145" t="s">
        <v>278</v>
      </c>
      <c r="H7" s="145" t="s">
        <v>279</v>
      </c>
      <c r="I7" s="145"/>
      <c r="J7" s="145"/>
    </row>
    <row r="8" spans="1:10" ht="56.25">
      <c r="A8" s="145">
        <v>7</v>
      </c>
      <c r="B8" s="145" t="s">
        <v>283</v>
      </c>
      <c r="C8" s="145" t="s">
        <v>287</v>
      </c>
      <c r="D8" s="145" t="s">
        <v>288</v>
      </c>
      <c r="E8" s="145" t="s">
        <v>289</v>
      </c>
      <c r="F8" s="145" t="s">
        <v>284</v>
      </c>
      <c r="G8" s="145" t="s">
        <v>285</v>
      </c>
      <c r="H8" s="145" t="s">
        <v>286</v>
      </c>
      <c r="I8" s="145"/>
      <c r="J8" s="145"/>
    </row>
    <row r="9" spans="1:10" ht="75">
      <c r="A9" s="145">
        <v>8</v>
      </c>
      <c r="B9" s="145" t="s">
        <v>290</v>
      </c>
      <c r="C9" s="145" t="s">
        <v>294</v>
      </c>
      <c r="D9" s="145" t="s">
        <v>295</v>
      </c>
      <c r="E9" s="145" t="s">
        <v>296</v>
      </c>
      <c r="F9" s="145" t="s">
        <v>291</v>
      </c>
      <c r="G9" s="145" t="s">
        <v>292</v>
      </c>
      <c r="H9" s="145" t="s">
        <v>293</v>
      </c>
      <c r="I9" s="145"/>
      <c r="J9" s="145"/>
    </row>
    <row r="10" spans="1:10" ht="75">
      <c r="A10" s="145">
        <v>9</v>
      </c>
      <c r="B10" s="145" t="s">
        <v>297</v>
      </c>
      <c r="C10" s="145" t="s">
        <v>301</v>
      </c>
      <c r="D10" s="145" t="s">
        <v>302</v>
      </c>
      <c r="E10" s="145" t="s">
        <v>303</v>
      </c>
      <c r="F10" s="145" t="s">
        <v>298</v>
      </c>
      <c r="G10" s="145" t="s">
        <v>299</v>
      </c>
      <c r="H10" s="145" t="s">
        <v>300</v>
      </c>
      <c r="I10" s="145"/>
      <c r="J10" s="145"/>
    </row>
    <row r="11" spans="1:10" ht="56.25">
      <c r="A11" s="145">
        <v>10</v>
      </c>
      <c r="B11" s="145" t="s">
        <v>304</v>
      </c>
      <c r="C11" s="145" t="s">
        <v>308</v>
      </c>
      <c r="D11" s="145" t="s">
        <v>309</v>
      </c>
      <c r="E11" s="145" t="s">
        <v>310</v>
      </c>
      <c r="F11" s="145" t="s">
        <v>305</v>
      </c>
      <c r="G11" s="145" t="s">
        <v>306</v>
      </c>
      <c r="H11" s="145" t="s">
        <v>307</v>
      </c>
      <c r="I11" s="145"/>
      <c r="J11" s="145"/>
    </row>
    <row r="12" spans="1:10" ht="56.25">
      <c r="A12" s="145">
        <v>11</v>
      </c>
      <c r="B12" s="145" t="s">
        <v>16204</v>
      </c>
      <c r="C12" s="145" t="s">
        <v>314</v>
      </c>
      <c r="D12" s="145" t="s">
        <v>315</v>
      </c>
      <c r="E12" s="145" t="s">
        <v>316</v>
      </c>
      <c r="F12" s="145" t="s">
        <v>311</v>
      </c>
      <c r="G12" s="145" t="s">
        <v>312</v>
      </c>
      <c r="H12" s="146" t="s">
        <v>313</v>
      </c>
      <c r="I12" s="145"/>
      <c r="J12" s="145"/>
    </row>
    <row r="13" spans="1:10" ht="75">
      <c r="A13" s="145">
        <v>12</v>
      </c>
      <c r="B13" s="145" t="s">
        <v>16219</v>
      </c>
      <c r="C13" s="145" t="s">
        <v>16216</v>
      </c>
      <c r="D13" s="145" t="s">
        <v>16218</v>
      </c>
      <c r="E13" s="145" t="s">
        <v>16217</v>
      </c>
      <c r="F13" s="145" t="s">
        <v>16220</v>
      </c>
      <c r="G13" s="145" t="s">
        <v>16221</v>
      </c>
      <c r="H13" s="145" t="s">
        <v>16222</v>
      </c>
      <c r="I13" s="145"/>
      <c r="J13" s="145"/>
    </row>
    <row r="14" spans="1:10" ht="75">
      <c r="A14" s="145">
        <v>13</v>
      </c>
      <c r="B14" s="145" t="s">
        <v>16245</v>
      </c>
      <c r="C14" s="145" t="s">
        <v>16246</v>
      </c>
      <c r="D14" s="145" t="s">
        <v>16243</v>
      </c>
      <c r="E14" s="145" t="s">
        <v>16244</v>
      </c>
      <c r="F14" s="145" t="s">
        <v>16247</v>
      </c>
      <c r="G14" s="145" t="s">
        <v>16248</v>
      </c>
      <c r="H14" s="145" t="s">
        <v>16249</v>
      </c>
      <c r="I14" s="145"/>
      <c r="J14" s="145"/>
    </row>
    <row r="15" spans="1:10" ht="56.25">
      <c r="A15" s="145">
        <v>14</v>
      </c>
      <c r="B15" s="145" t="s">
        <v>16263</v>
      </c>
      <c r="C15" s="145" t="s">
        <v>16257</v>
      </c>
      <c r="D15" s="145" t="s">
        <v>16258</v>
      </c>
      <c r="E15" s="145" t="s">
        <v>16259</v>
      </c>
      <c r="F15" s="145" t="s">
        <v>16260</v>
      </c>
      <c r="G15" s="145" t="s">
        <v>16261</v>
      </c>
      <c r="H15" s="146" t="s">
        <v>16262</v>
      </c>
      <c r="I15" s="145"/>
      <c r="J15" s="145"/>
    </row>
    <row r="16" spans="1:10" ht="75">
      <c r="A16" s="145">
        <v>15</v>
      </c>
      <c r="B16" s="145" t="s">
        <v>16264</v>
      </c>
      <c r="C16" s="145" t="s">
        <v>16270</v>
      </c>
      <c r="D16" s="145" t="s">
        <v>16269</v>
      </c>
      <c r="E16" s="145" t="s">
        <v>16265</v>
      </c>
      <c r="F16" s="145" t="s">
        <v>16267</v>
      </c>
      <c r="G16" s="145" t="s">
        <v>16266</v>
      </c>
      <c r="H16" s="146" t="s">
        <v>16268</v>
      </c>
      <c r="I16" s="145"/>
      <c r="J16" s="145"/>
    </row>
    <row r="17" spans="1:10" ht="75">
      <c r="A17" s="145">
        <v>16</v>
      </c>
      <c r="B17" s="145" t="s">
        <v>16225</v>
      </c>
      <c r="C17" s="145" t="s">
        <v>16223</v>
      </c>
      <c r="D17" s="145" t="s">
        <v>16224</v>
      </c>
      <c r="E17" s="145" t="s">
        <v>16226</v>
      </c>
      <c r="F17" s="145" t="s">
        <v>16229</v>
      </c>
      <c r="G17" s="145" t="s">
        <v>16227</v>
      </c>
      <c r="H17" s="145" t="s">
        <v>16228</v>
      </c>
      <c r="I17" s="145"/>
      <c r="J17" s="145"/>
    </row>
    <row r="18" spans="1:10" ht="75">
      <c r="A18" s="145">
        <v>17</v>
      </c>
      <c r="B18" s="145" t="s">
        <v>16240</v>
      </c>
      <c r="C18" s="145" t="s">
        <v>16230</v>
      </c>
      <c r="D18" s="145" t="s">
        <v>16231</v>
      </c>
      <c r="E18" s="145" t="s">
        <v>16232</v>
      </c>
      <c r="F18" s="145" t="s">
        <v>16239</v>
      </c>
      <c r="G18" s="145" t="s">
        <v>16241</v>
      </c>
      <c r="H18" s="145" t="s">
        <v>16242</v>
      </c>
      <c r="I18" s="145"/>
      <c r="J18" s="145"/>
    </row>
    <row r="19" spans="1:10" ht="75">
      <c r="A19" s="145">
        <v>18</v>
      </c>
      <c r="B19" s="145" t="s">
        <v>16277</v>
      </c>
      <c r="C19" s="145" t="s">
        <v>16271</v>
      </c>
      <c r="D19" s="145" t="s">
        <v>16272</v>
      </c>
      <c r="E19" s="145" t="s">
        <v>16273</v>
      </c>
      <c r="F19" s="145" t="s">
        <v>16274</v>
      </c>
      <c r="G19" s="145" t="s">
        <v>16275</v>
      </c>
      <c r="H19" s="145" t="s">
        <v>16276</v>
      </c>
      <c r="I19" s="145"/>
      <c r="J19" s="145"/>
    </row>
    <row r="20" spans="1:10" ht="143.25" customHeight="1">
      <c r="A20" s="145">
        <v>19</v>
      </c>
      <c r="B20" s="145" t="s">
        <v>16254</v>
      </c>
      <c r="C20" s="145" t="s">
        <v>16252</v>
      </c>
      <c r="D20" s="145" t="s">
        <v>16251</v>
      </c>
      <c r="E20" s="145" t="s">
        <v>16255</v>
      </c>
      <c r="F20" s="145" t="s">
        <v>16250</v>
      </c>
      <c r="G20" s="145" t="s">
        <v>16253</v>
      </c>
      <c r="H20" s="145" t="s">
        <v>16256</v>
      </c>
      <c r="I20" s="145"/>
      <c r="J20" s="145"/>
    </row>
    <row r="21" spans="1:10" ht="75">
      <c r="A21" s="145">
        <v>20</v>
      </c>
      <c r="B21" s="145" t="s">
        <v>16286</v>
      </c>
      <c r="C21" s="145" t="s">
        <v>16288</v>
      </c>
      <c r="D21" s="145" t="s">
        <v>16287</v>
      </c>
      <c r="E21" s="145" t="s">
        <v>16289</v>
      </c>
      <c r="F21" s="257" t="s">
        <v>16278</v>
      </c>
      <c r="G21" s="257" t="s">
        <v>16290</v>
      </c>
      <c r="H21" s="257" t="s">
        <v>16279</v>
      </c>
      <c r="I21" s="145"/>
      <c r="J21" s="145"/>
    </row>
    <row r="22" spans="1:10" ht="56.25">
      <c r="A22" s="145">
        <v>21</v>
      </c>
      <c r="B22" s="145" t="s">
        <v>16302</v>
      </c>
      <c r="C22" s="145" t="s">
        <v>16291</v>
      </c>
      <c r="D22" s="145" t="s">
        <v>16292</v>
      </c>
      <c r="E22" s="145" t="s">
        <v>16293</v>
      </c>
      <c r="F22" s="258" t="s">
        <v>16303</v>
      </c>
      <c r="G22" s="258" t="s">
        <v>16294</v>
      </c>
      <c r="H22" s="258" t="s">
        <v>16295</v>
      </c>
      <c r="I22" s="145"/>
      <c r="J22" s="145"/>
    </row>
    <row r="23" spans="1:10" ht="75">
      <c r="A23" s="145">
        <v>22</v>
      </c>
      <c r="B23" s="145" t="s">
        <v>16299</v>
      </c>
      <c r="C23" s="145" t="s">
        <v>16296</v>
      </c>
      <c r="D23" s="145" t="s">
        <v>16297</v>
      </c>
      <c r="E23" s="145" t="s">
        <v>16298</v>
      </c>
      <c r="F23" s="145" t="s">
        <v>16304</v>
      </c>
      <c r="G23" s="145" t="s">
        <v>16300</v>
      </c>
      <c r="H23" s="145" t="s">
        <v>16301</v>
      </c>
      <c r="I23" s="145"/>
      <c r="J23" s="145"/>
    </row>
    <row r="24" spans="1:10" ht="75">
      <c r="A24" s="145">
        <v>23</v>
      </c>
      <c r="B24" s="145" t="s">
        <v>16305</v>
      </c>
      <c r="C24" s="145" t="s">
        <v>16306</v>
      </c>
      <c r="D24" s="145" t="s">
        <v>16311</v>
      </c>
      <c r="E24" s="145" t="s">
        <v>16307</v>
      </c>
      <c r="F24" s="145" t="s">
        <v>16308</v>
      </c>
      <c r="G24" s="145" t="s">
        <v>16310</v>
      </c>
      <c r="H24" s="145" t="s">
        <v>16309</v>
      </c>
      <c r="I24" s="145"/>
      <c r="J24" s="145"/>
    </row>
    <row r="25" spans="1:10" ht="75">
      <c r="A25" s="145">
        <v>24</v>
      </c>
      <c r="B25" s="145" t="s">
        <v>16312</v>
      </c>
      <c r="C25" s="145" t="s">
        <v>16315</v>
      </c>
      <c r="D25" s="145" t="s">
        <v>16313</v>
      </c>
      <c r="E25" s="145" t="s">
        <v>16314</v>
      </c>
      <c r="F25" s="145" t="s">
        <v>16316</v>
      </c>
      <c r="G25" s="145" t="s">
        <v>16317</v>
      </c>
      <c r="H25" s="145" t="s">
        <v>16318</v>
      </c>
      <c r="I25" s="145"/>
      <c r="J25" s="145"/>
    </row>
    <row r="26" spans="1:10" ht="75">
      <c r="A26" s="145">
        <v>25</v>
      </c>
      <c r="B26" s="145" t="s">
        <v>16326</v>
      </c>
      <c r="C26" s="145" t="s">
        <v>16327</v>
      </c>
      <c r="D26" s="145" t="s">
        <v>16329</v>
      </c>
      <c r="E26" s="145" t="s">
        <v>16328</v>
      </c>
      <c r="F26" s="145" t="s">
        <v>16330</v>
      </c>
      <c r="G26" s="145" t="s">
        <v>16331</v>
      </c>
      <c r="H26" s="145" t="s">
        <v>16332</v>
      </c>
      <c r="I26" s="145"/>
      <c r="J26" s="145"/>
    </row>
    <row r="27" spans="1:10" ht="75">
      <c r="A27" s="145">
        <v>26</v>
      </c>
      <c r="B27" s="145" t="s">
        <v>16339</v>
      </c>
      <c r="C27" s="145" t="s">
        <v>16333</v>
      </c>
      <c r="D27" s="145" t="s">
        <v>16334</v>
      </c>
      <c r="E27" s="145" t="s">
        <v>16335</v>
      </c>
      <c r="F27" s="145" t="s">
        <v>16336</v>
      </c>
      <c r="G27" s="145" t="s">
        <v>16337</v>
      </c>
      <c r="H27" s="145" t="s">
        <v>16338</v>
      </c>
      <c r="I27" s="145"/>
      <c r="J27" s="145"/>
    </row>
    <row r="28" spans="1:10" ht="93.75">
      <c r="A28" s="145">
        <v>27</v>
      </c>
      <c r="B28" s="145" t="s">
        <v>16340</v>
      </c>
      <c r="C28" s="145" t="s">
        <v>16342</v>
      </c>
      <c r="D28" s="145" t="s">
        <v>16341</v>
      </c>
      <c r="E28" s="145" t="s">
        <v>16343</v>
      </c>
      <c r="F28" s="145" t="s">
        <v>16344</v>
      </c>
      <c r="G28" s="145" t="s">
        <v>16345</v>
      </c>
      <c r="H28" s="145" t="s">
        <v>16346</v>
      </c>
      <c r="I28" s="145"/>
      <c r="J28" s="145"/>
    </row>
    <row r="29" spans="1:10" ht="93.75">
      <c r="A29" s="145">
        <v>28</v>
      </c>
      <c r="B29" s="145" t="s">
        <v>326</v>
      </c>
      <c r="C29" s="257" t="s">
        <v>16347</v>
      </c>
      <c r="D29" s="257" t="s">
        <v>16352</v>
      </c>
      <c r="E29" s="257" t="s">
        <v>16348</v>
      </c>
      <c r="F29" s="145" t="s">
        <v>16349</v>
      </c>
      <c r="G29" s="145" t="s">
        <v>16350</v>
      </c>
      <c r="H29" s="145" t="s">
        <v>16351</v>
      </c>
      <c r="I29" s="145"/>
      <c r="J29" s="145"/>
    </row>
  </sheetData>
  <phoneticPr fontId="2"/>
  <pageMargins left="0.7" right="0.7" top="0.75" bottom="0.75" header="0.3" footer="0.3"/>
  <pageSetup paperSize="9" orientation="portrait" verticalDpi="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241B7F-817F-45E5-84C3-08B795705F12}">
  <dimension ref="A2:K3"/>
  <sheetViews>
    <sheetView zoomScale="99" zoomScaleNormal="115" workbookViewId="0">
      <pane xSplit="2" ySplit="2" topLeftCell="C3" activePane="bottomRight" state="frozen"/>
      <selection pane="topRight" activeCell="C1" sqref="C1"/>
      <selection pane="bottomLeft" activeCell="A3" sqref="A3"/>
      <selection pane="bottomRight" activeCell="B28" sqref="B28"/>
    </sheetView>
  </sheetViews>
  <sheetFormatPr defaultRowHeight="18.75"/>
  <cols>
    <col min="1" max="1" width="5.875" style="144" customWidth="1"/>
    <col min="2" max="2" width="40.125" style="144" bestFit="1" customWidth="1"/>
    <col min="3" max="5" width="28.625" style="144" customWidth="1"/>
    <col min="6" max="6" width="9.375" style="144" bestFit="1" customWidth="1"/>
    <col min="7" max="9" width="28.625" style="144" customWidth="1"/>
    <col min="10" max="10" width="21" style="144" customWidth="1"/>
    <col min="11" max="11" width="21.125" style="144" customWidth="1"/>
    <col min="12" max="16384" width="9" style="144"/>
  </cols>
  <sheetData>
    <row r="2" spans="1:11">
      <c r="A2" s="141" t="s">
        <v>234</v>
      </c>
      <c r="B2" s="141" t="s">
        <v>235</v>
      </c>
      <c r="C2" s="143" t="s">
        <v>16321</v>
      </c>
      <c r="D2" s="143" t="s">
        <v>16322</v>
      </c>
      <c r="E2" s="259" t="s">
        <v>16323</v>
      </c>
      <c r="F2" s="141" t="s">
        <v>236</v>
      </c>
      <c r="G2" s="142" t="s">
        <v>237</v>
      </c>
      <c r="H2" s="142" t="s">
        <v>238</v>
      </c>
      <c r="I2" s="142" t="s">
        <v>239</v>
      </c>
      <c r="J2" s="141" t="s">
        <v>243</v>
      </c>
      <c r="K2" s="141" t="s">
        <v>244</v>
      </c>
    </row>
    <row r="3" spans="1:11" ht="75">
      <c r="A3" s="145">
        <v>1</v>
      </c>
      <c r="B3" s="145" t="s">
        <v>16320</v>
      </c>
      <c r="C3" s="145" t="s">
        <v>16319</v>
      </c>
      <c r="D3" s="145" t="s">
        <v>16324</v>
      </c>
      <c r="E3" s="145" t="s">
        <v>16325</v>
      </c>
      <c r="F3" s="145" t="e">
        <v>#REF!</v>
      </c>
      <c r="G3" s="145" t="s">
        <v>246</v>
      </c>
      <c r="H3" s="145" t="s">
        <v>247</v>
      </c>
      <c r="I3" s="145" t="s">
        <v>248</v>
      </c>
      <c r="J3" s="145" t="s">
        <v>252</v>
      </c>
      <c r="K3" s="145" t="s">
        <v>253</v>
      </c>
    </row>
  </sheetData>
  <phoneticPr fontId="2"/>
  <pageMargins left="0.7" right="0.7" top="0.75" bottom="0.75" header="0.3" footer="0.3"/>
  <pageSetup paperSize="9" orientation="portrait" verticalDpi="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45"/>
  <sheetViews>
    <sheetView topLeftCell="A4" zoomScale="76" zoomScaleNormal="60" workbookViewId="0">
      <selection activeCell="H48" sqref="H48"/>
    </sheetView>
  </sheetViews>
  <sheetFormatPr defaultRowHeight="13.5"/>
  <cols>
    <col min="1" max="1" width="4.125" customWidth="1"/>
    <col min="2" max="2" width="30.125" customWidth="1"/>
    <col min="3" max="4" width="19.5" customWidth="1"/>
    <col min="5" max="5" width="28.5" customWidth="1"/>
  </cols>
  <sheetData>
    <row r="1" spans="1:5">
      <c r="A1" t="s">
        <v>66</v>
      </c>
    </row>
    <row r="3" spans="1:5" ht="45" customHeight="1" thickBot="1">
      <c r="B3" s="20" t="s">
        <v>130</v>
      </c>
      <c r="C3" s="7"/>
      <c r="D3" s="7"/>
    </row>
    <row r="4" spans="1:5" s="1" customFormat="1" ht="48">
      <c r="A4" s="2"/>
      <c r="B4" s="4"/>
      <c r="C4" s="32" t="s">
        <v>69</v>
      </c>
      <c r="D4" s="64" t="s">
        <v>131</v>
      </c>
      <c r="E4" s="65" t="s">
        <v>194</v>
      </c>
    </row>
    <row r="5" spans="1:5" s="3" customFormat="1" ht="16.5" customHeight="1">
      <c r="A5" s="13" t="s">
        <v>47</v>
      </c>
      <c r="B5" s="17" t="s">
        <v>198</v>
      </c>
      <c r="C5" s="138">
        <f>③金額入力及び結果!D5</f>
        <v>0</v>
      </c>
      <c r="D5" s="139">
        <f>C5*⑤取引基本表!BJ5</f>
        <v>0</v>
      </c>
      <c r="E5" s="66">
        <f t="array" ref="E5:E41">MMULT(⑥逆行列!C5:AM41,D5:D41)</f>
        <v>285.05427610782596</v>
      </c>
    </row>
    <row r="6" spans="1:5" s="3" customFormat="1" ht="16.5" customHeight="1">
      <c r="A6" s="13" t="s">
        <v>48</v>
      </c>
      <c r="B6" s="17" t="s">
        <v>2</v>
      </c>
      <c r="C6" s="138">
        <f>③金額入力及び結果!D6</f>
        <v>0</v>
      </c>
      <c r="D6" s="139">
        <f>C6*⑤取引基本表!BJ6</f>
        <v>0</v>
      </c>
      <c r="E6" s="66">
        <v>1.0767738519967898</v>
      </c>
    </row>
    <row r="7" spans="1:5" s="3" customFormat="1" ht="16.5" customHeight="1">
      <c r="A7" s="13" t="s">
        <v>49</v>
      </c>
      <c r="B7" s="17" t="s">
        <v>3</v>
      </c>
      <c r="C7" s="138">
        <f>③金額入力及び結果!D7</f>
        <v>1600</v>
      </c>
      <c r="D7" s="139">
        <f>C7*⑤取引基本表!BJ7</f>
        <v>1325.2275045497831</v>
      </c>
      <c r="E7" s="66">
        <v>1592.9865147935056</v>
      </c>
    </row>
    <row r="8" spans="1:5" s="3" customFormat="1" ht="16.5" customHeight="1">
      <c r="A8" s="13" t="s">
        <v>50</v>
      </c>
      <c r="B8" s="17" t="s">
        <v>4</v>
      </c>
      <c r="C8" s="138">
        <f>③金額入力及び結果!D8</f>
        <v>0</v>
      </c>
      <c r="D8" s="139">
        <f>C8*⑤取引基本表!BJ8</f>
        <v>0</v>
      </c>
      <c r="E8" s="66">
        <v>2.0573494394383109</v>
      </c>
    </row>
    <row r="9" spans="1:5" s="3" customFormat="1" ht="16.5" customHeight="1">
      <c r="A9" s="13" t="s">
        <v>51</v>
      </c>
      <c r="B9" s="17" t="s">
        <v>5</v>
      </c>
      <c r="C9" s="138">
        <f>③金額入力及び結果!D9</f>
        <v>0</v>
      </c>
      <c r="D9" s="139">
        <f>C9*⑤取引基本表!BJ9</f>
        <v>0</v>
      </c>
      <c r="E9" s="66">
        <v>41.775769482849952</v>
      </c>
    </row>
    <row r="10" spans="1:5" s="3" customFormat="1" ht="16.5" customHeight="1">
      <c r="A10" s="13" t="s">
        <v>52</v>
      </c>
      <c r="B10" s="17" t="s">
        <v>6</v>
      </c>
      <c r="C10" s="138">
        <f>③金額入力及び結果!D10</f>
        <v>0</v>
      </c>
      <c r="D10" s="139">
        <f>C10*⑤取引基本表!BJ10</f>
        <v>0</v>
      </c>
      <c r="E10" s="66">
        <v>42.501927893968009</v>
      </c>
    </row>
    <row r="11" spans="1:5" s="3" customFormat="1" ht="16.5" customHeight="1">
      <c r="A11" s="13" t="s">
        <v>53</v>
      </c>
      <c r="B11" s="17" t="s">
        <v>7</v>
      </c>
      <c r="C11" s="138">
        <f>③金額入力及び結果!D11</f>
        <v>0</v>
      </c>
      <c r="D11" s="139">
        <f>C11*⑤取引基本表!BJ11</f>
        <v>0</v>
      </c>
      <c r="E11" s="66">
        <v>22.877587942893541</v>
      </c>
    </row>
    <row r="12" spans="1:5" s="3" customFormat="1" ht="16.5" customHeight="1">
      <c r="A12" s="13" t="s">
        <v>54</v>
      </c>
      <c r="B12" s="17" t="s">
        <v>199</v>
      </c>
      <c r="C12" s="138">
        <f>③金額入力及び結果!D12</f>
        <v>0</v>
      </c>
      <c r="D12" s="139">
        <f>C12*⑤取引基本表!BJ12</f>
        <v>0</v>
      </c>
      <c r="E12" s="66">
        <v>39.684693003420854</v>
      </c>
    </row>
    <row r="13" spans="1:5" s="3" customFormat="1" ht="16.5" customHeight="1">
      <c r="A13" s="13" t="s">
        <v>55</v>
      </c>
      <c r="B13" s="17" t="s">
        <v>8</v>
      </c>
      <c r="C13" s="138">
        <f>③金額入力及び結果!D13</f>
        <v>0</v>
      </c>
      <c r="D13" s="139">
        <f>C13*⑤取引基本表!BJ13</f>
        <v>0</v>
      </c>
      <c r="E13" s="66">
        <v>6.0706551619418283</v>
      </c>
    </row>
    <row r="14" spans="1:5" s="3" customFormat="1" ht="16.5" customHeight="1">
      <c r="A14" s="13" t="s">
        <v>56</v>
      </c>
      <c r="B14" s="17" t="s">
        <v>9</v>
      </c>
      <c r="C14" s="138">
        <f>③金額入力及び結果!D14</f>
        <v>0</v>
      </c>
      <c r="D14" s="139">
        <f>C14*⑤取引基本表!BJ14</f>
        <v>0</v>
      </c>
      <c r="E14" s="66">
        <v>12.310647894415027</v>
      </c>
    </row>
    <row r="15" spans="1:5" s="3" customFormat="1" ht="16.5" customHeight="1">
      <c r="A15" s="13" t="s">
        <v>57</v>
      </c>
      <c r="B15" s="17" t="s">
        <v>10</v>
      </c>
      <c r="C15" s="138">
        <f>③金額入力及び結果!D15</f>
        <v>0</v>
      </c>
      <c r="D15" s="139">
        <f>C15*⑤取引基本表!BJ15</f>
        <v>0</v>
      </c>
      <c r="E15" s="66">
        <v>4.3185718781765603</v>
      </c>
    </row>
    <row r="16" spans="1:5" s="3" customFormat="1" ht="16.5" customHeight="1">
      <c r="A16" s="13" t="s">
        <v>58</v>
      </c>
      <c r="B16" s="17" t="s">
        <v>11</v>
      </c>
      <c r="C16" s="138">
        <f>③金額入力及び結果!D16</f>
        <v>0</v>
      </c>
      <c r="D16" s="139">
        <f>C16*⑤取引基本表!BJ16</f>
        <v>0</v>
      </c>
      <c r="E16" s="66">
        <v>21.626467160398185</v>
      </c>
    </row>
    <row r="17" spans="1:5" s="3" customFormat="1" ht="16.5" customHeight="1">
      <c r="A17" s="13" t="s">
        <v>59</v>
      </c>
      <c r="B17" s="17" t="s">
        <v>106</v>
      </c>
      <c r="C17" s="138">
        <f>③金額入力及び結果!D17</f>
        <v>0</v>
      </c>
      <c r="D17" s="139">
        <f>C17*⑤取引基本表!BJ17</f>
        <v>0</v>
      </c>
      <c r="E17" s="66">
        <v>1.0185698599969633</v>
      </c>
    </row>
    <row r="18" spans="1:5" s="3" customFormat="1" ht="16.5" customHeight="1">
      <c r="A18" s="13" t="s">
        <v>60</v>
      </c>
      <c r="B18" s="17" t="s">
        <v>107</v>
      </c>
      <c r="C18" s="138">
        <f>③金額入力及び結果!D18</f>
        <v>0</v>
      </c>
      <c r="D18" s="139">
        <f>C18*⑤取引基本表!BJ18</f>
        <v>0</v>
      </c>
      <c r="E18" s="66">
        <v>1.1956997682550874</v>
      </c>
    </row>
    <row r="19" spans="1:5" s="3" customFormat="1" ht="16.5" customHeight="1">
      <c r="A19" s="13" t="s">
        <v>61</v>
      </c>
      <c r="B19" s="17" t="s">
        <v>108</v>
      </c>
      <c r="C19" s="138">
        <f>③金額入力及び結果!D19</f>
        <v>0</v>
      </c>
      <c r="D19" s="139">
        <f>C19*⑤取引基本表!BJ19</f>
        <v>0</v>
      </c>
      <c r="E19" s="66">
        <v>0.56160491187810713</v>
      </c>
    </row>
    <row r="20" spans="1:5" s="3" customFormat="1" ht="16.5" customHeight="1">
      <c r="A20" s="13" t="s">
        <v>62</v>
      </c>
      <c r="B20" s="17" t="s">
        <v>13</v>
      </c>
      <c r="C20" s="138">
        <f>③金額入力及び結果!D20</f>
        <v>0</v>
      </c>
      <c r="D20" s="139">
        <f>C20*⑤取引基本表!BJ20</f>
        <v>0</v>
      </c>
      <c r="E20" s="66">
        <v>1.3238227633949604</v>
      </c>
    </row>
    <row r="21" spans="1:5" s="3" customFormat="1" ht="16.5" customHeight="1">
      <c r="A21" s="13" t="s">
        <v>63</v>
      </c>
      <c r="B21" s="17" t="s">
        <v>12</v>
      </c>
      <c r="C21" s="138">
        <f>③金額入力及び結果!D21</f>
        <v>0</v>
      </c>
      <c r="D21" s="139">
        <f>C21*⑤取引基本表!BJ21</f>
        <v>0</v>
      </c>
      <c r="E21" s="66">
        <v>0.89963069146362029</v>
      </c>
    </row>
    <row r="22" spans="1:5" s="3" customFormat="1" ht="16.5" customHeight="1">
      <c r="A22" s="13" t="s">
        <v>64</v>
      </c>
      <c r="B22" s="17" t="s">
        <v>200</v>
      </c>
      <c r="C22" s="138">
        <f>③金額入力及び結果!D22</f>
        <v>0</v>
      </c>
      <c r="D22" s="139">
        <f>C22*⑤取引基本表!BJ22</f>
        <v>0</v>
      </c>
      <c r="E22" s="66">
        <v>0.1246774036280436</v>
      </c>
    </row>
    <row r="23" spans="1:5" s="3" customFormat="1" ht="16.5" customHeight="1">
      <c r="A23" s="13" t="s">
        <v>65</v>
      </c>
      <c r="B23" s="17" t="s">
        <v>14</v>
      </c>
      <c r="C23" s="138">
        <f>③金額入力及び結果!D23</f>
        <v>0</v>
      </c>
      <c r="D23" s="139">
        <f>C23*⑤取引基本表!BJ23</f>
        <v>0</v>
      </c>
      <c r="E23" s="66">
        <v>8.4727890412388565</v>
      </c>
    </row>
    <row r="24" spans="1:5" s="3" customFormat="1" ht="16.5" customHeight="1">
      <c r="A24" s="13" t="s">
        <v>70</v>
      </c>
      <c r="B24" s="17" t="s">
        <v>15</v>
      </c>
      <c r="C24" s="138">
        <f>③金額入力及び結果!D24</f>
        <v>0</v>
      </c>
      <c r="D24" s="139">
        <f>C24*⑤取引基本表!BJ24</f>
        <v>0</v>
      </c>
      <c r="E24" s="66">
        <v>14.90745769413042</v>
      </c>
    </row>
    <row r="25" spans="1:5" s="3" customFormat="1" ht="16.5" customHeight="1">
      <c r="A25" s="13" t="s">
        <v>71</v>
      </c>
      <c r="B25" s="17" t="s">
        <v>16</v>
      </c>
      <c r="C25" s="138">
        <f>③金額入力及び結果!D25</f>
        <v>0</v>
      </c>
      <c r="D25" s="139">
        <f>C25*⑤取引基本表!BJ25</f>
        <v>0</v>
      </c>
      <c r="E25" s="66">
        <v>4.2829100060291259</v>
      </c>
    </row>
    <row r="26" spans="1:5" s="3" customFormat="1" ht="16.5" customHeight="1">
      <c r="A26" s="13" t="s">
        <v>72</v>
      </c>
      <c r="B26" s="17" t="s">
        <v>17</v>
      </c>
      <c r="C26" s="138">
        <f>③金額入力及び結果!D26</f>
        <v>0</v>
      </c>
      <c r="D26" s="139">
        <f>C26*⑤取引基本表!BJ26</f>
        <v>0</v>
      </c>
      <c r="E26" s="66">
        <v>39.998149065072006</v>
      </c>
    </row>
    <row r="27" spans="1:5" s="3" customFormat="1" ht="16.5" customHeight="1">
      <c r="A27" s="13" t="s">
        <v>73</v>
      </c>
      <c r="B27" s="17" t="s">
        <v>109</v>
      </c>
      <c r="C27" s="138">
        <f>③金額入力及び結果!D27</f>
        <v>0</v>
      </c>
      <c r="D27" s="139">
        <f>C27*⑤取引基本表!BJ27</f>
        <v>0</v>
      </c>
      <c r="E27" s="66">
        <v>4.7785715972808349</v>
      </c>
    </row>
    <row r="28" spans="1:5" s="3" customFormat="1" ht="16.5" customHeight="1">
      <c r="A28" s="13" t="s">
        <v>74</v>
      </c>
      <c r="B28" s="17" t="s">
        <v>110</v>
      </c>
      <c r="C28" s="138">
        <f>③金額入力及び結果!D28</f>
        <v>0</v>
      </c>
      <c r="D28" s="139">
        <f>C28*⑤取引基本表!BJ28</f>
        <v>0</v>
      </c>
      <c r="E28" s="66">
        <v>3.1526234673986155</v>
      </c>
    </row>
    <row r="29" spans="1:5" s="3" customFormat="1" ht="16.5" customHeight="1">
      <c r="A29" s="13" t="s">
        <v>75</v>
      </c>
      <c r="B29" s="17" t="s">
        <v>18</v>
      </c>
      <c r="C29" s="138">
        <f>③金額入力及び結果!D29</f>
        <v>0</v>
      </c>
      <c r="D29" s="139">
        <f>C29*⑤取引基本表!BJ29</f>
        <v>0</v>
      </c>
      <c r="E29" s="66">
        <v>151.94063321311896</v>
      </c>
    </row>
    <row r="30" spans="1:5" s="3" customFormat="1" ht="16.5" customHeight="1">
      <c r="A30" s="13" t="s">
        <v>76</v>
      </c>
      <c r="B30" s="17" t="s">
        <v>19</v>
      </c>
      <c r="C30" s="138">
        <f>③金額入力及び結果!D30</f>
        <v>0</v>
      </c>
      <c r="D30" s="139">
        <f>C30*⑤取引基本表!BJ30</f>
        <v>0</v>
      </c>
      <c r="E30" s="66">
        <v>20.803421366422494</v>
      </c>
    </row>
    <row r="31" spans="1:5" s="3" customFormat="1" ht="16.5" customHeight="1">
      <c r="A31" s="13" t="s">
        <v>77</v>
      </c>
      <c r="B31" s="17" t="s">
        <v>20</v>
      </c>
      <c r="C31" s="138">
        <f>③金額入力及び結果!D31</f>
        <v>0</v>
      </c>
      <c r="D31" s="139">
        <f>C31*⑤取引基本表!BJ31</f>
        <v>0</v>
      </c>
      <c r="E31" s="66">
        <v>13.896322360433981</v>
      </c>
    </row>
    <row r="32" spans="1:5" s="3" customFormat="1" ht="16.5" customHeight="1">
      <c r="A32" s="13" t="s">
        <v>78</v>
      </c>
      <c r="B32" s="17" t="s">
        <v>111</v>
      </c>
      <c r="C32" s="138">
        <f>③金額入力及び結果!D32</f>
        <v>0</v>
      </c>
      <c r="D32" s="139">
        <f>C32*⑤取引基本表!BJ32</f>
        <v>0</v>
      </c>
      <c r="E32" s="66">
        <v>95.17283001679823</v>
      </c>
    </row>
    <row r="33" spans="1:5" s="3" customFormat="1" ht="16.5" customHeight="1">
      <c r="A33" s="13" t="s">
        <v>79</v>
      </c>
      <c r="B33" s="17" t="s">
        <v>21</v>
      </c>
      <c r="C33" s="138">
        <f>③金額入力及び結果!D33</f>
        <v>0</v>
      </c>
      <c r="D33" s="139">
        <f>C33*⑤取引基本表!BJ33</f>
        <v>0</v>
      </c>
      <c r="E33" s="66">
        <v>32.42705807020387</v>
      </c>
    </row>
    <row r="34" spans="1:5" s="3" customFormat="1" ht="16.5" customHeight="1">
      <c r="A34" s="13" t="s">
        <v>80</v>
      </c>
      <c r="B34" s="17" t="s">
        <v>22</v>
      </c>
      <c r="C34" s="138">
        <f>③金額入力及び結果!D34</f>
        <v>0</v>
      </c>
      <c r="D34" s="139">
        <f>C34*⑤取引基本表!BJ34</f>
        <v>0</v>
      </c>
      <c r="E34" s="66">
        <v>3.3873875198296099</v>
      </c>
    </row>
    <row r="35" spans="1:5" s="3" customFormat="1" ht="16.5" customHeight="1">
      <c r="A35" s="13" t="s">
        <v>81</v>
      </c>
      <c r="B35" s="17" t="s">
        <v>23</v>
      </c>
      <c r="C35" s="138">
        <f>③金額入力及び結果!D35</f>
        <v>0</v>
      </c>
      <c r="D35" s="139">
        <f>C35*⑤取引基本表!BJ35</f>
        <v>0</v>
      </c>
      <c r="E35" s="66">
        <v>0.80983327575532693</v>
      </c>
    </row>
    <row r="36" spans="1:5" s="3" customFormat="1" ht="16.5" customHeight="1">
      <c r="A36" s="13" t="s">
        <v>82</v>
      </c>
      <c r="B36" s="17" t="s">
        <v>112</v>
      </c>
      <c r="C36" s="138">
        <f>③金額入力及び結果!D36</f>
        <v>0</v>
      </c>
      <c r="D36" s="139">
        <f>C36*⑤取引基本表!BJ36</f>
        <v>0</v>
      </c>
      <c r="E36" s="66">
        <v>0.29045011217217598</v>
      </c>
    </row>
    <row r="37" spans="1:5" s="3" customFormat="1" ht="16.5" customHeight="1">
      <c r="A37" s="13" t="s">
        <v>83</v>
      </c>
      <c r="B37" s="17" t="s">
        <v>201</v>
      </c>
      <c r="C37" s="138">
        <f>③金額入力及び結果!D37</f>
        <v>0</v>
      </c>
      <c r="D37" s="139">
        <f>C37*⑤取引基本表!BJ37</f>
        <v>0</v>
      </c>
      <c r="E37" s="66">
        <v>2.6249046228118464</v>
      </c>
    </row>
    <row r="38" spans="1:5" s="3" customFormat="1" ht="16.5" customHeight="1">
      <c r="A38" s="13" t="s">
        <v>84</v>
      </c>
      <c r="B38" s="17" t="s">
        <v>24</v>
      </c>
      <c r="C38" s="138">
        <f>③金額入力及び結果!D38</f>
        <v>0</v>
      </c>
      <c r="D38" s="139">
        <f>C38*⑤取引基本表!BJ38</f>
        <v>0</v>
      </c>
      <c r="E38" s="66">
        <v>112.94928598780352</v>
      </c>
    </row>
    <row r="39" spans="1:5" s="3" customFormat="1" ht="16.5" customHeight="1">
      <c r="A39" s="13" t="s">
        <v>85</v>
      </c>
      <c r="B39" s="17" t="s">
        <v>25</v>
      </c>
      <c r="C39" s="138">
        <f>③金額入力及び結果!D39</f>
        <v>0</v>
      </c>
      <c r="D39" s="139">
        <f>C39*⑤取引基本表!BJ39</f>
        <v>0</v>
      </c>
      <c r="E39" s="66">
        <v>1.0916826614229749</v>
      </c>
    </row>
    <row r="40" spans="1:5" s="3" customFormat="1" ht="16.5" customHeight="1">
      <c r="A40" s="13" t="s">
        <v>86</v>
      </c>
      <c r="B40" s="17" t="s">
        <v>26</v>
      </c>
      <c r="C40" s="138">
        <f>③金額入力及び結果!D40</f>
        <v>0</v>
      </c>
      <c r="D40" s="139">
        <f>C40*⑤取引基本表!BJ40</f>
        <v>0</v>
      </c>
      <c r="E40" s="66">
        <v>2.1779451423523413</v>
      </c>
    </row>
    <row r="41" spans="1:5" s="3" customFormat="1" ht="16.5" customHeight="1" thickBot="1">
      <c r="A41" s="13" t="s">
        <v>87</v>
      </c>
      <c r="B41" s="17" t="s">
        <v>27</v>
      </c>
      <c r="C41" s="140">
        <f>③金額入力及び結果!D41</f>
        <v>0</v>
      </c>
      <c r="D41" s="139">
        <f>C41*⑤取引基本表!BJ41</f>
        <v>0</v>
      </c>
      <c r="E41" s="66">
        <v>13.736380652909865</v>
      </c>
    </row>
    <row r="42" spans="1:5" s="3" customFormat="1" ht="7.9" customHeight="1">
      <c r="A42" s="12"/>
      <c r="B42" s="11"/>
      <c r="C42" s="15"/>
      <c r="D42" s="14"/>
      <c r="E42" s="9"/>
    </row>
    <row r="43" spans="1:5" s="3" customFormat="1" ht="7.9" customHeight="1">
      <c r="C43" s="5"/>
      <c r="D43" s="8"/>
      <c r="E43" s="9"/>
    </row>
    <row r="44" spans="1:5" s="3" customFormat="1" ht="16.5" customHeight="1">
      <c r="B44" s="6" t="s">
        <v>0</v>
      </c>
      <c r="C44" s="18">
        <f>SUM(C5:C41)</f>
        <v>1600</v>
      </c>
      <c r="D44" s="19">
        <f>SUM(D5:D41)</f>
        <v>1325.2275045497831</v>
      </c>
      <c r="E44" s="29">
        <f>SUM(E5:E41)</f>
        <v>2604.3658758826323</v>
      </c>
    </row>
    <row r="45" spans="1:5" s="3" customFormat="1" ht="16.5" customHeight="1">
      <c r="D45" s="10"/>
      <c r="E45" s="10"/>
    </row>
  </sheetData>
  <sheetProtection algorithmName="SHA-512" hashValue="fj1cxbBGkMQa2AvmHGu0OjxqU8O4J+DuOqbUdzzqUSHELCv+NtyEfZdRyqOR3oIGZyObIQLESheckT62khe4Dg==" saltValue="8pMRlNDm+T7CzBNQTRGhMA==" spinCount="100000" sheet="1" objects="1" scenarios="1"/>
  <phoneticPr fontId="2"/>
  <printOptions horizontalCentered="1"/>
  <pageMargins left="0.35433070866141736" right="0.23622047244094491" top="0.47244094488188981" bottom="0.51181102362204722" header="0.31496062992125984" footer="0.31496062992125984"/>
  <pageSetup paperSize="9" scale="57"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K51"/>
  <sheetViews>
    <sheetView zoomScale="79" zoomScaleNormal="60" workbookViewId="0">
      <selection activeCell="C5" sqref="C5"/>
    </sheetView>
  </sheetViews>
  <sheetFormatPr defaultRowHeight="13.5"/>
  <cols>
    <col min="1" max="1" width="6.125" style="102" customWidth="1"/>
    <col min="2" max="2" width="32.875" style="103" customWidth="1"/>
    <col min="3" max="56" width="13.125" style="103" customWidth="1"/>
    <col min="57" max="57" width="15.75" style="103" customWidth="1"/>
    <col min="58" max="58" width="16" style="103" customWidth="1"/>
    <col min="59" max="59" width="8.875" style="103"/>
    <col min="60" max="60" width="20.125" style="103" customWidth="1"/>
    <col min="61" max="61" width="20.125" style="106" customWidth="1"/>
    <col min="62" max="62" width="20.125" style="103" customWidth="1"/>
    <col min="63" max="253" width="8.875" style="103"/>
    <col min="254" max="254" width="6.125" style="103" customWidth="1"/>
    <col min="255" max="255" width="29.625" style="103" customWidth="1"/>
    <col min="256" max="310" width="13.125" style="103" customWidth="1"/>
    <col min="311" max="311" width="6.125" style="103" customWidth="1"/>
    <col min="312" max="509" width="8.875" style="103"/>
    <col min="510" max="510" width="6.125" style="103" customWidth="1"/>
    <col min="511" max="511" width="29.625" style="103" customWidth="1"/>
    <col min="512" max="566" width="13.125" style="103" customWidth="1"/>
    <col min="567" max="567" width="6.125" style="103" customWidth="1"/>
    <col min="568" max="765" width="8.875" style="103"/>
    <col min="766" max="766" width="6.125" style="103" customWidth="1"/>
    <col min="767" max="767" width="29.625" style="103" customWidth="1"/>
    <col min="768" max="822" width="13.125" style="103" customWidth="1"/>
    <col min="823" max="823" width="6.125" style="103" customWidth="1"/>
    <col min="824" max="1021" width="8.875" style="103"/>
    <col min="1022" max="1022" width="6.125" style="103" customWidth="1"/>
    <col min="1023" max="1023" width="29.625" style="103" customWidth="1"/>
    <col min="1024" max="1078" width="13.125" style="103" customWidth="1"/>
    <col min="1079" max="1079" width="6.125" style="103" customWidth="1"/>
    <col min="1080" max="1277" width="8.875" style="103"/>
    <col min="1278" max="1278" width="6.125" style="103" customWidth="1"/>
    <col min="1279" max="1279" width="29.625" style="103" customWidth="1"/>
    <col min="1280" max="1334" width="13.125" style="103" customWidth="1"/>
    <col min="1335" max="1335" width="6.125" style="103" customWidth="1"/>
    <col min="1336" max="1533" width="8.875" style="103"/>
    <col min="1534" max="1534" width="6.125" style="103" customWidth="1"/>
    <col min="1535" max="1535" width="29.625" style="103" customWidth="1"/>
    <col min="1536" max="1590" width="13.125" style="103" customWidth="1"/>
    <col min="1591" max="1591" width="6.125" style="103" customWidth="1"/>
    <col min="1592" max="1789" width="8.875" style="103"/>
    <col min="1790" max="1790" width="6.125" style="103" customWidth="1"/>
    <col min="1791" max="1791" width="29.625" style="103" customWidth="1"/>
    <col min="1792" max="1846" width="13.125" style="103" customWidth="1"/>
    <col min="1847" max="1847" width="6.125" style="103" customWidth="1"/>
    <col min="1848" max="2045" width="8.875" style="103"/>
    <col min="2046" max="2046" width="6.125" style="103" customWidth="1"/>
    <col min="2047" max="2047" width="29.625" style="103" customWidth="1"/>
    <col min="2048" max="2102" width="13.125" style="103" customWidth="1"/>
    <col min="2103" max="2103" width="6.125" style="103" customWidth="1"/>
    <col min="2104" max="2301" width="8.875" style="103"/>
    <col min="2302" max="2302" width="6.125" style="103" customWidth="1"/>
    <col min="2303" max="2303" width="29.625" style="103" customWidth="1"/>
    <col min="2304" max="2358" width="13.125" style="103" customWidth="1"/>
    <col min="2359" max="2359" width="6.125" style="103" customWidth="1"/>
    <col min="2360" max="2557" width="8.875" style="103"/>
    <col min="2558" max="2558" width="6.125" style="103" customWidth="1"/>
    <col min="2559" max="2559" width="29.625" style="103" customWidth="1"/>
    <col min="2560" max="2614" width="13.125" style="103" customWidth="1"/>
    <col min="2615" max="2615" width="6.125" style="103" customWidth="1"/>
    <col min="2616" max="2813" width="8.875" style="103"/>
    <col min="2814" max="2814" width="6.125" style="103" customWidth="1"/>
    <col min="2815" max="2815" width="29.625" style="103" customWidth="1"/>
    <col min="2816" max="2870" width="13.125" style="103" customWidth="1"/>
    <col min="2871" max="2871" width="6.125" style="103" customWidth="1"/>
    <col min="2872" max="3069" width="8.875" style="103"/>
    <col min="3070" max="3070" width="6.125" style="103" customWidth="1"/>
    <col min="3071" max="3071" width="29.625" style="103" customWidth="1"/>
    <col min="3072" max="3126" width="13.125" style="103" customWidth="1"/>
    <col min="3127" max="3127" width="6.125" style="103" customWidth="1"/>
    <col min="3128" max="3325" width="8.875" style="103"/>
    <col min="3326" max="3326" width="6.125" style="103" customWidth="1"/>
    <col min="3327" max="3327" width="29.625" style="103" customWidth="1"/>
    <col min="3328" max="3382" width="13.125" style="103" customWidth="1"/>
    <col min="3383" max="3383" width="6.125" style="103" customWidth="1"/>
    <col min="3384" max="3581" width="8.875" style="103"/>
    <col min="3582" max="3582" width="6.125" style="103" customWidth="1"/>
    <col min="3583" max="3583" width="29.625" style="103" customWidth="1"/>
    <col min="3584" max="3638" width="13.125" style="103" customWidth="1"/>
    <col min="3639" max="3639" width="6.125" style="103" customWidth="1"/>
    <col min="3640" max="3837" width="8.875" style="103"/>
    <col min="3838" max="3838" width="6.125" style="103" customWidth="1"/>
    <col min="3839" max="3839" width="29.625" style="103" customWidth="1"/>
    <col min="3840" max="3894" width="13.125" style="103" customWidth="1"/>
    <col min="3895" max="3895" width="6.125" style="103" customWidth="1"/>
    <col min="3896" max="4093" width="8.875" style="103"/>
    <col min="4094" max="4094" width="6.125" style="103" customWidth="1"/>
    <col min="4095" max="4095" width="29.625" style="103" customWidth="1"/>
    <col min="4096" max="4150" width="13.125" style="103" customWidth="1"/>
    <col min="4151" max="4151" width="6.125" style="103" customWidth="1"/>
    <col min="4152" max="4349" width="8.875" style="103"/>
    <col min="4350" max="4350" width="6.125" style="103" customWidth="1"/>
    <col min="4351" max="4351" width="29.625" style="103" customWidth="1"/>
    <col min="4352" max="4406" width="13.125" style="103" customWidth="1"/>
    <col min="4407" max="4407" width="6.125" style="103" customWidth="1"/>
    <col min="4408" max="4605" width="8.875" style="103"/>
    <col min="4606" max="4606" width="6.125" style="103" customWidth="1"/>
    <col min="4607" max="4607" width="29.625" style="103" customWidth="1"/>
    <col min="4608" max="4662" width="13.125" style="103" customWidth="1"/>
    <col min="4663" max="4663" width="6.125" style="103" customWidth="1"/>
    <col min="4664" max="4861" width="8.875" style="103"/>
    <col min="4862" max="4862" width="6.125" style="103" customWidth="1"/>
    <col min="4863" max="4863" width="29.625" style="103" customWidth="1"/>
    <col min="4864" max="4918" width="13.125" style="103" customWidth="1"/>
    <col min="4919" max="4919" width="6.125" style="103" customWidth="1"/>
    <col min="4920" max="5117" width="8.875" style="103"/>
    <col min="5118" max="5118" width="6.125" style="103" customWidth="1"/>
    <col min="5119" max="5119" width="29.625" style="103" customWidth="1"/>
    <col min="5120" max="5174" width="13.125" style="103" customWidth="1"/>
    <col min="5175" max="5175" width="6.125" style="103" customWidth="1"/>
    <col min="5176" max="5373" width="8.875" style="103"/>
    <col min="5374" max="5374" width="6.125" style="103" customWidth="1"/>
    <col min="5375" max="5375" width="29.625" style="103" customWidth="1"/>
    <col min="5376" max="5430" width="13.125" style="103" customWidth="1"/>
    <col min="5431" max="5431" width="6.125" style="103" customWidth="1"/>
    <col min="5432" max="5629" width="8.875" style="103"/>
    <col min="5630" max="5630" width="6.125" style="103" customWidth="1"/>
    <col min="5631" max="5631" width="29.625" style="103" customWidth="1"/>
    <col min="5632" max="5686" width="13.125" style="103" customWidth="1"/>
    <col min="5687" max="5687" width="6.125" style="103" customWidth="1"/>
    <col min="5688" max="5885" width="8.875" style="103"/>
    <col min="5886" max="5886" width="6.125" style="103" customWidth="1"/>
    <col min="5887" max="5887" width="29.625" style="103" customWidth="1"/>
    <col min="5888" max="5942" width="13.125" style="103" customWidth="1"/>
    <col min="5943" max="5943" width="6.125" style="103" customWidth="1"/>
    <col min="5944" max="6141" width="8.875" style="103"/>
    <col min="6142" max="6142" width="6.125" style="103" customWidth="1"/>
    <col min="6143" max="6143" width="29.625" style="103" customWidth="1"/>
    <col min="6144" max="6198" width="13.125" style="103" customWidth="1"/>
    <col min="6199" max="6199" width="6.125" style="103" customWidth="1"/>
    <col min="6200" max="6397" width="8.875" style="103"/>
    <col min="6398" max="6398" width="6.125" style="103" customWidth="1"/>
    <col min="6399" max="6399" width="29.625" style="103" customWidth="1"/>
    <col min="6400" max="6454" width="13.125" style="103" customWidth="1"/>
    <col min="6455" max="6455" width="6.125" style="103" customWidth="1"/>
    <col min="6456" max="6653" width="8.875" style="103"/>
    <col min="6654" max="6654" width="6.125" style="103" customWidth="1"/>
    <col min="6655" max="6655" width="29.625" style="103" customWidth="1"/>
    <col min="6656" max="6710" width="13.125" style="103" customWidth="1"/>
    <col min="6711" max="6711" width="6.125" style="103" customWidth="1"/>
    <col min="6712" max="6909" width="8.875" style="103"/>
    <col min="6910" max="6910" width="6.125" style="103" customWidth="1"/>
    <col min="6911" max="6911" width="29.625" style="103" customWidth="1"/>
    <col min="6912" max="6966" width="13.125" style="103" customWidth="1"/>
    <col min="6967" max="6967" width="6.125" style="103" customWidth="1"/>
    <col min="6968" max="7165" width="8.875" style="103"/>
    <col min="7166" max="7166" width="6.125" style="103" customWidth="1"/>
    <col min="7167" max="7167" width="29.625" style="103" customWidth="1"/>
    <col min="7168" max="7222" width="13.125" style="103" customWidth="1"/>
    <col min="7223" max="7223" width="6.125" style="103" customWidth="1"/>
    <col min="7224" max="7421" width="8.875" style="103"/>
    <col min="7422" max="7422" width="6.125" style="103" customWidth="1"/>
    <col min="7423" max="7423" width="29.625" style="103" customWidth="1"/>
    <col min="7424" max="7478" width="13.125" style="103" customWidth="1"/>
    <col min="7479" max="7479" width="6.125" style="103" customWidth="1"/>
    <col min="7480" max="7677" width="8.875" style="103"/>
    <col min="7678" max="7678" width="6.125" style="103" customWidth="1"/>
    <col min="7679" max="7679" width="29.625" style="103" customWidth="1"/>
    <col min="7680" max="7734" width="13.125" style="103" customWidth="1"/>
    <col min="7735" max="7735" width="6.125" style="103" customWidth="1"/>
    <col min="7736" max="7933" width="8.875" style="103"/>
    <col min="7934" max="7934" width="6.125" style="103" customWidth="1"/>
    <col min="7935" max="7935" width="29.625" style="103" customWidth="1"/>
    <col min="7936" max="7990" width="13.125" style="103" customWidth="1"/>
    <col min="7991" max="7991" width="6.125" style="103" customWidth="1"/>
    <col min="7992" max="8189" width="8.875" style="103"/>
    <col min="8190" max="8190" width="6.125" style="103" customWidth="1"/>
    <col min="8191" max="8191" width="29.625" style="103" customWidth="1"/>
    <col min="8192" max="8246" width="13.125" style="103" customWidth="1"/>
    <col min="8247" max="8247" width="6.125" style="103" customWidth="1"/>
    <col min="8248" max="8445" width="8.875" style="103"/>
    <col min="8446" max="8446" width="6.125" style="103" customWidth="1"/>
    <col min="8447" max="8447" width="29.625" style="103" customWidth="1"/>
    <col min="8448" max="8502" width="13.125" style="103" customWidth="1"/>
    <col min="8503" max="8503" width="6.125" style="103" customWidth="1"/>
    <col min="8504" max="8701" width="8.875" style="103"/>
    <col min="8702" max="8702" width="6.125" style="103" customWidth="1"/>
    <col min="8703" max="8703" width="29.625" style="103" customWidth="1"/>
    <col min="8704" max="8758" width="13.125" style="103" customWidth="1"/>
    <col min="8759" max="8759" width="6.125" style="103" customWidth="1"/>
    <col min="8760" max="8957" width="8.875" style="103"/>
    <col min="8958" max="8958" width="6.125" style="103" customWidth="1"/>
    <col min="8959" max="8959" width="29.625" style="103" customWidth="1"/>
    <col min="8960" max="9014" width="13.125" style="103" customWidth="1"/>
    <col min="9015" max="9015" width="6.125" style="103" customWidth="1"/>
    <col min="9016" max="9213" width="8.875" style="103"/>
    <col min="9214" max="9214" width="6.125" style="103" customWidth="1"/>
    <col min="9215" max="9215" width="29.625" style="103" customWidth="1"/>
    <col min="9216" max="9270" width="13.125" style="103" customWidth="1"/>
    <col min="9271" max="9271" width="6.125" style="103" customWidth="1"/>
    <col min="9272" max="9469" width="8.875" style="103"/>
    <col min="9470" max="9470" width="6.125" style="103" customWidth="1"/>
    <col min="9471" max="9471" width="29.625" style="103" customWidth="1"/>
    <col min="9472" max="9526" width="13.125" style="103" customWidth="1"/>
    <col min="9527" max="9527" width="6.125" style="103" customWidth="1"/>
    <col min="9528" max="9725" width="8.875" style="103"/>
    <col min="9726" max="9726" width="6.125" style="103" customWidth="1"/>
    <col min="9727" max="9727" width="29.625" style="103" customWidth="1"/>
    <col min="9728" max="9782" width="13.125" style="103" customWidth="1"/>
    <col min="9783" max="9783" width="6.125" style="103" customWidth="1"/>
    <col min="9784" max="9981" width="8.875" style="103"/>
    <col min="9982" max="9982" width="6.125" style="103" customWidth="1"/>
    <col min="9983" max="9983" width="29.625" style="103" customWidth="1"/>
    <col min="9984" max="10038" width="13.125" style="103" customWidth="1"/>
    <col min="10039" max="10039" width="6.125" style="103" customWidth="1"/>
    <col min="10040" max="10237" width="8.875" style="103"/>
    <col min="10238" max="10238" width="6.125" style="103" customWidth="1"/>
    <col min="10239" max="10239" width="29.625" style="103" customWidth="1"/>
    <col min="10240" max="10294" width="13.125" style="103" customWidth="1"/>
    <col min="10295" max="10295" width="6.125" style="103" customWidth="1"/>
    <col min="10296" max="10493" width="8.875" style="103"/>
    <col min="10494" max="10494" width="6.125" style="103" customWidth="1"/>
    <col min="10495" max="10495" width="29.625" style="103" customWidth="1"/>
    <col min="10496" max="10550" width="13.125" style="103" customWidth="1"/>
    <col min="10551" max="10551" width="6.125" style="103" customWidth="1"/>
    <col min="10552" max="10749" width="8.875" style="103"/>
    <col min="10750" max="10750" width="6.125" style="103" customWidth="1"/>
    <col min="10751" max="10751" width="29.625" style="103" customWidth="1"/>
    <col min="10752" max="10806" width="13.125" style="103" customWidth="1"/>
    <col min="10807" max="10807" width="6.125" style="103" customWidth="1"/>
    <col min="10808" max="11005" width="8.875" style="103"/>
    <col min="11006" max="11006" width="6.125" style="103" customWidth="1"/>
    <col min="11007" max="11007" width="29.625" style="103" customWidth="1"/>
    <col min="11008" max="11062" width="13.125" style="103" customWidth="1"/>
    <col min="11063" max="11063" width="6.125" style="103" customWidth="1"/>
    <col min="11064" max="11261" width="8.875" style="103"/>
    <col min="11262" max="11262" width="6.125" style="103" customWidth="1"/>
    <col min="11263" max="11263" width="29.625" style="103" customWidth="1"/>
    <col min="11264" max="11318" width="13.125" style="103" customWidth="1"/>
    <col min="11319" max="11319" width="6.125" style="103" customWidth="1"/>
    <col min="11320" max="11517" width="8.875" style="103"/>
    <col min="11518" max="11518" width="6.125" style="103" customWidth="1"/>
    <col min="11519" max="11519" width="29.625" style="103" customWidth="1"/>
    <col min="11520" max="11574" width="13.125" style="103" customWidth="1"/>
    <col min="11575" max="11575" width="6.125" style="103" customWidth="1"/>
    <col min="11576" max="11773" width="8.875" style="103"/>
    <col min="11774" max="11774" width="6.125" style="103" customWidth="1"/>
    <col min="11775" max="11775" width="29.625" style="103" customWidth="1"/>
    <col min="11776" max="11830" width="13.125" style="103" customWidth="1"/>
    <col min="11831" max="11831" width="6.125" style="103" customWidth="1"/>
    <col min="11832" max="12029" width="8.875" style="103"/>
    <col min="12030" max="12030" width="6.125" style="103" customWidth="1"/>
    <col min="12031" max="12031" width="29.625" style="103" customWidth="1"/>
    <col min="12032" max="12086" width="13.125" style="103" customWidth="1"/>
    <col min="12087" max="12087" width="6.125" style="103" customWidth="1"/>
    <col min="12088" max="12285" width="8.875" style="103"/>
    <col min="12286" max="12286" width="6.125" style="103" customWidth="1"/>
    <col min="12287" max="12287" width="29.625" style="103" customWidth="1"/>
    <col min="12288" max="12342" width="13.125" style="103" customWidth="1"/>
    <col min="12343" max="12343" width="6.125" style="103" customWidth="1"/>
    <col min="12344" max="12541" width="8.875" style="103"/>
    <col min="12542" max="12542" width="6.125" style="103" customWidth="1"/>
    <col min="12543" max="12543" width="29.625" style="103" customWidth="1"/>
    <col min="12544" max="12598" width="13.125" style="103" customWidth="1"/>
    <col min="12599" max="12599" width="6.125" style="103" customWidth="1"/>
    <col min="12600" max="12797" width="8.875" style="103"/>
    <col min="12798" max="12798" width="6.125" style="103" customWidth="1"/>
    <col min="12799" max="12799" width="29.625" style="103" customWidth="1"/>
    <col min="12800" max="12854" width="13.125" style="103" customWidth="1"/>
    <col min="12855" max="12855" width="6.125" style="103" customWidth="1"/>
    <col min="12856" max="13053" width="8.875" style="103"/>
    <col min="13054" max="13054" width="6.125" style="103" customWidth="1"/>
    <col min="13055" max="13055" width="29.625" style="103" customWidth="1"/>
    <col min="13056" max="13110" width="13.125" style="103" customWidth="1"/>
    <col min="13111" max="13111" width="6.125" style="103" customWidth="1"/>
    <col min="13112" max="13309" width="8.875" style="103"/>
    <col min="13310" max="13310" width="6.125" style="103" customWidth="1"/>
    <col min="13311" max="13311" width="29.625" style="103" customWidth="1"/>
    <col min="13312" max="13366" width="13.125" style="103" customWidth="1"/>
    <col min="13367" max="13367" width="6.125" style="103" customWidth="1"/>
    <col min="13368" max="13565" width="8.875" style="103"/>
    <col min="13566" max="13566" width="6.125" style="103" customWidth="1"/>
    <col min="13567" max="13567" width="29.625" style="103" customWidth="1"/>
    <col min="13568" max="13622" width="13.125" style="103" customWidth="1"/>
    <col min="13623" max="13623" width="6.125" style="103" customWidth="1"/>
    <col min="13624" max="13821" width="8.875" style="103"/>
    <col min="13822" max="13822" width="6.125" style="103" customWidth="1"/>
    <col min="13823" max="13823" width="29.625" style="103" customWidth="1"/>
    <col min="13824" max="13878" width="13.125" style="103" customWidth="1"/>
    <col min="13879" max="13879" width="6.125" style="103" customWidth="1"/>
    <col min="13880" max="14077" width="8.875" style="103"/>
    <col min="14078" max="14078" width="6.125" style="103" customWidth="1"/>
    <col min="14079" max="14079" width="29.625" style="103" customWidth="1"/>
    <col min="14080" max="14134" width="13.125" style="103" customWidth="1"/>
    <col min="14135" max="14135" width="6.125" style="103" customWidth="1"/>
    <col min="14136" max="14333" width="8.875" style="103"/>
    <col min="14334" max="14334" width="6.125" style="103" customWidth="1"/>
    <col min="14335" max="14335" width="29.625" style="103" customWidth="1"/>
    <col min="14336" max="14390" width="13.125" style="103" customWidth="1"/>
    <col min="14391" max="14391" width="6.125" style="103" customWidth="1"/>
    <col min="14392" max="14589" width="8.875" style="103"/>
    <col min="14590" max="14590" width="6.125" style="103" customWidth="1"/>
    <col min="14591" max="14591" width="29.625" style="103" customWidth="1"/>
    <col min="14592" max="14646" width="13.125" style="103" customWidth="1"/>
    <col min="14647" max="14647" width="6.125" style="103" customWidth="1"/>
    <col min="14648" max="14845" width="8.875" style="103"/>
    <col min="14846" max="14846" width="6.125" style="103" customWidth="1"/>
    <col min="14847" max="14847" width="29.625" style="103" customWidth="1"/>
    <col min="14848" max="14902" width="13.125" style="103" customWidth="1"/>
    <col min="14903" max="14903" width="6.125" style="103" customWidth="1"/>
    <col min="14904" max="15101" width="8.875" style="103"/>
    <col min="15102" max="15102" width="6.125" style="103" customWidth="1"/>
    <col min="15103" max="15103" width="29.625" style="103" customWidth="1"/>
    <col min="15104" max="15158" width="13.125" style="103" customWidth="1"/>
    <col min="15159" max="15159" width="6.125" style="103" customWidth="1"/>
    <col min="15160" max="15357" width="8.875" style="103"/>
    <col min="15358" max="15358" width="6.125" style="103" customWidth="1"/>
    <col min="15359" max="15359" width="29.625" style="103" customWidth="1"/>
    <col min="15360" max="15414" width="13.125" style="103" customWidth="1"/>
    <col min="15415" max="15415" width="6.125" style="103" customWidth="1"/>
    <col min="15416" max="15613" width="8.875" style="103"/>
    <col min="15614" max="15614" width="6.125" style="103" customWidth="1"/>
    <col min="15615" max="15615" width="29.625" style="103" customWidth="1"/>
    <col min="15616" max="15670" width="13.125" style="103" customWidth="1"/>
    <col min="15671" max="15671" width="6.125" style="103" customWidth="1"/>
    <col min="15672" max="15869" width="8.875" style="103"/>
    <col min="15870" max="15870" width="6.125" style="103" customWidth="1"/>
    <col min="15871" max="15871" width="29.625" style="103" customWidth="1"/>
    <col min="15872" max="15926" width="13.125" style="103" customWidth="1"/>
    <col min="15927" max="15927" width="6.125" style="103" customWidth="1"/>
    <col min="15928" max="16125" width="8.875" style="103"/>
    <col min="16126" max="16126" width="6.125" style="103" customWidth="1"/>
    <col min="16127" max="16127" width="29.625" style="103" customWidth="1"/>
    <col min="16128" max="16182" width="13.125" style="103" customWidth="1"/>
    <col min="16183" max="16183" width="6.125" style="103" customWidth="1"/>
    <col min="16184" max="16378" width="8.875" style="103"/>
    <col min="16379" max="16384" width="9" style="103" customWidth="1"/>
  </cols>
  <sheetData>
    <row r="1" spans="1:63">
      <c r="C1" s="338" t="s">
        <v>205</v>
      </c>
      <c r="D1" s="338"/>
      <c r="E1" s="338"/>
      <c r="F1" s="338"/>
      <c r="G1" s="338"/>
      <c r="H1" s="338"/>
      <c r="I1" s="338"/>
      <c r="J1" s="338"/>
      <c r="K1" s="338"/>
      <c r="L1" s="338"/>
      <c r="BD1" s="104"/>
      <c r="BE1" s="105" t="s">
        <v>1</v>
      </c>
    </row>
    <row r="2" spans="1:63">
      <c r="C2" s="107"/>
      <c r="D2" s="107"/>
      <c r="E2" s="107"/>
      <c r="F2" s="107"/>
      <c r="G2" s="107"/>
      <c r="H2" s="107"/>
      <c r="I2" s="107"/>
      <c r="J2" s="107"/>
      <c r="K2" s="107"/>
      <c r="L2" s="107"/>
      <c r="BD2" s="104"/>
      <c r="BE2" s="105"/>
    </row>
    <row r="3" spans="1:63">
      <c r="A3" s="108"/>
      <c r="B3" s="85"/>
      <c r="C3" s="108" t="s">
        <v>47</v>
      </c>
      <c r="D3" s="77" t="s">
        <v>48</v>
      </c>
      <c r="E3" s="77" t="s">
        <v>49</v>
      </c>
      <c r="F3" s="77" t="s">
        <v>50</v>
      </c>
      <c r="G3" s="77" t="s">
        <v>51</v>
      </c>
      <c r="H3" s="77" t="s">
        <v>52</v>
      </c>
      <c r="I3" s="77" t="s">
        <v>53</v>
      </c>
      <c r="J3" s="77" t="s">
        <v>54</v>
      </c>
      <c r="K3" s="77" t="s">
        <v>55</v>
      </c>
      <c r="L3" s="77" t="s">
        <v>56</v>
      </c>
      <c r="M3" s="77" t="s">
        <v>57</v>
      </c>
      <c r="N3" s="77" t="s">
        <v>58</v>
      </c>
      <c r="O3" s="77" t="s">
        <v>59</v>
      </c>
      <c r="P3" s="77" t="s">
        <v>60</v>
      </c>
      <c r="Q3" s="77" t="s">
        <v>61</v>
      </c>
      <c r="R3" s="77" t="s">
        <v>62</v>
      </c>
      <c r="S3" s="77" t="s">
        <v>63</v>
      </c>
      <c r="T3" s="77" t="s">
        <v>64</v>
      </c>
      <c r="U3" s="77" t="s">
        <v>65</v>
      </c>
      <c r="V3" s="77" t="s">
        <v>70</v>
      </c>
      <c r="W3" s="77" t="s">
        <v>71</v>
      </c>
      <c r="X3" s="77" t="s">
        <v>72</v>
      </c>
      <c r="Y3" s="77" t="s">
        <v>73</v>
      </c>
      <c r="Z3" s="77" t="s">
        <v>74</v>
      </c>
      <c r="AA3" s="77" t="s">
        <v>75</v>
      </c>
      <c r="AB3" s="77" t="s">
        <v>76</v>
      </c>
      <c r="AC3" s="77" t="s">
        <v>77</v>
      </c>
      <c r="AD3" s="77" t="s">
        <v>78</v>
      </c>
      <c r="AE3" s="77" t="s">
        <v>79</v>
      </c>
      <c r="AF3" s="77" t="s">
        <v>80</v>
      </c>
      <c r="AG3" s="77" t="s">
        <v>81</v>
      </c>
      <c r="AH3" s="77" t="s">
        <v>82</v>
      </c>
      <c r="AI3" s="77" t="s">
        <v>83</v>
      </c>
      <c r="AJ3" s="77" t="s">
        <v>84</v>
      </c>
      <c r="AK3" s="77" t="s">
        <v>85</v>
      </c>
      <c r="AL3" s="77" t="s">
        <v>86</v>
      </c>
      <c r="AM3" s="78" t="s">
        <v>87</v>
      </c>
      <c r="AN3" s="79" t="s">
        <v>88</v>
      </c>
      <c r="AO3" s="108" t="s">
        <v>89</v>
      </c>
      <c r="AP3" s="77" t="s">
        <v>90</v>
      </c>
      <c r="AQ3" s="77" t="s">
        <v>91</v>
      </c>
      <c r="AR3" s="77" t="s">
        <v>92</v>
      </c>
      <c r="AS3" s="77" t="s">
        <v>93</v>
      </c>
      <c r="AT3" s="77" t="s">
        <v>94</v>
      </c>
      <c r="AU3" s="108" t="s">
        <v>95</v>
      </c>
      <c r="AV3" s="109" t="s">
        <v>96</v>
      </c>
      <c r="AW3" s="78" t="s">
        <v>97</v>
      </c>
      <c r="AX3" s="79" t="s">
        <v>98</v>
      </c>
      <c r="AY3" s="79" t="s">
        <v>99</v>
      </c>
      <c r="AZ3" s="79" t="s">
        <v>100</v>
      </c>
      <c r="BA3" s="108" t="s">
        <v>101</v>
      </c>
      <c r="BB3" s="77" t="s">
        <v>102</v>
      </c>
      <c r="BC3" s="78" t="s">
        <v>103</v>
      </c>
      <c r="BD3" s="109" t="s">
        <v>197</v>
      </c>
      <c r="BE3" s="79" t="s">
        <v>104</v>
      </c>
      <c r="BF3" s="79" t="s">
        <v>105</v>
      </c>
    </row>
    <row r="4" spans="1:63" ht="40.5">
      <c r="A4" s="80"/>
      <c r="B4" s="81"/>
      <c r="C4" s="82" t="s">
        <v>198</v>
      </c>
      <c r="D4" s="81" t="s">
        <v>2</v>
      </c>
      <c r="E4" s="81" t="s">
        <v>3</v>
      </c>
      <c r="F4" s="81" t="s">
        <v>4</v>
      </c>
      <c r="G4" s="81" t="s">
        <v>5</v>
      </c>
      <c r="H4" s="81" t="s">
        <v>6</v>
      </c>
      <c r="I4" s="81" t="s">
        <v>7</v>
      </c>
      <c r="J4" s="81" t="s">
        <v>199</v>
      </c>
      <c r="K4" s="81" t="s">
        <v>8</v>
      </c>
      <c r="L4" s="81" t="s">
        <v>9</v>
      </c>
      <c r="M4" s="81" t="s">
        <v>10</v>
      </c>
      <c r="N4" s="81" t="s">
        <v>11</v>
      </c>
      <c r="O4" s="81" t="s">
        <v>106</v>
      </c>
      <c r="P4" s="81" t="s">
        <v>107</v>
      </c>
      <c r="Q4" s="81" t="s">
        <v>108</v>
      </c>
      <c r="R4" s="81" t="s">
        <v>13</v>
      </c>
      <c r="S4" s="81" t="s">
        <v>12</v>
      </c>
      <c r="T4" s="81" t="s">
        <v>200</v>
      </c>
      <c r="U4" s="81" t="s">
        <v>14</v>
      </c>
      <c r="V4" s="81" t="s">
        <v>15</v>
      </c>
      <c r="W4" s="81" t="s">
        <v>16</v>
      </c>
      <c r="X4" s="81" t="s">
        <v>17</v>
      </c>
      <c r="Y4" s="81" t="s">
        <v>109</v>
      </c>
      <c r="Z4" s="81" t="s">
        <v>110</v>
      </c>
      <c r="AA4" s="81" t="s">
        <v>18</v>
      </c>
      <c r="AB4" s="81" t="s">
        <v>19</v>
      </c>
      <c r="AC4" s="81" t="s">
        <v>20</v>
      </c>
      <c r="AD4" s="81" t="s">
        <v>111</v>
      </c>
      <c r="AE4" s="81" t="s">
        <v>21</v>
      </c>
      <c r="AF4" s="81" t="s">
        <v>22</v>
      </c>
      <c r="AG4" s="81" t="s">
        <v>23</v>
      </c>
      <c r="AH4" s="81" t="s">
        <v>112</v>
      </c>
      <c r="AI4" s="81" t="s">
        <v>201</v>
      </c>
      <c r="AJ4" s="81" t="s">
        <v>24</v>
      </c>
      <c r="AK4" s="81" t="s">
        <v>25</v>
      </c>
      <c r="AL4" s="81" t="s">
        <v>26</v>
      </c>
      <c r="AM4" s="83" t="s">
        <v>27</v>
      </c>
      <c r="AN4" s="84" t="s">
        <v>28</v>
      </c>
      <c r="AO4" s="82" t="s">
        <v>29</v>
      </c>
      <c r="AP4" s="81" t="s">
        <v>30</v>
      </c>
      <c r="AQ4" s="81" t="s">
        <v>31</v>
      </c>
      <c r="AR4" s="81" t="s">
        <v>32</v>
      </c>
      <c r="AS4" s="81" t="s">
        <v>33</v>
      </c>
      <c r="AT4" s="81" t="s">
        <v>34</v>
      </c>
      <c r="AU4" s="82" t="s">
        <v>35</v>
      </c>
      <c r="AV4" s="110" t="s">
        <v>36</v>
      </c>
      <c r="AW4" s="83" t="s">
        <v>37</v>
      </c>
      <c r="AX4" s="84" t="s">
        <v>38</v>
      </c>
      <c r="AY4" s="84" t="s">
        <v>39</v>
      </c>
      <c r="AZ4" s="84" t="s">
        <v>40</v>
      </c>
      <c r="BA4" s="82" t="s">
        <v>41</v>
      </c>
      <c r="BB4" s="81" t="s">
        <v>42</v>
      </c>
      <c r="BC4" s="83" t="s">
        <v>43</v>
      </c>
      <c r="BD4" s="110" t="s">
        <v>44</v>
      </c>
      <c r="BE4" s="84" t="s">
        <v>45</v>
      </c>
      <c r="BF4" s="84" t="s">
        <v>46</v>
      </c>
      <c r="BH4" s="111" t="s">
        <v>204</v>
      </c>
      <c r="BI4" s="112" t="s">
        <v>203</v>
      </c>
      <c r="BJ4" s="113" t="s">
        <v>67</v>
      </c>
      <c r="BK4" s="114"/>
    </row>
    <row r="5" spans="1:63">
      <c r="A5" s="108" t="s">
        <v>47</v>
      </c>
      <c r="B5" s="85" t="s">
        <v>198</v>
      </c>
      <c r="C5" s="90">
        <v>1566738</v>
      </c>
      <c r="D5" s="115">
        <v>63</v>
      </c>
      <c r="E5" s="115">
        <v>7487651</v>
      </c>
      <c r="F5" s="115">
        <v>29357</v>
      </c>
      <c r="G5" s="115">
        <v>362449</v>
      </c>
      <c r="H5" s="115">
        <v>41547</v>
      </c>
      <c r="I5" s="115">
        <v>0</v>
      </c>
      <c r="J5" s="115">
        <v>156018</v>
      </c>
      <c r="K5" s="115">
        <v>922</v>
      </c>
      <c r="L5" s="115">
        <v>2</v>
      </c>
      <c r="M5" s="115">
        <v>116</v>
      </c>
      <c r="N5" s="115">
        <v>0</v>
      </c>
      <c r="O5" s="115">
        <v>0</v>
      </c>
      <c r="P5" s="115">
        <v>0</v>
      </c>
      <c r="Q5" s="115">
        <v>0</v>
      </c>
      <c r="R5" s="115">
        <v>0</v>
      </c>
      <c r="S5" s="115">
        <v>0</v>
      </c>
      <c r="T5" s="115">
        <v>0</v>
      </c>
      <c r="U5" s="115">
        <v>14</v>
      </c>
      <c r="V5" s="115">
        <v>70215</v>
      </c>
      <c r="W5" s="115">
        <v>63474</v>
      </c>
      <c r="X5" s="115">
        <v>0</v>
      </c>
      <c r="Y5" s="115">
        <v>0</v>
      </c>
      <c r="Z5" s="115">
        <v>0</v>
      </c>
      <c r="AA5" s="115">
        <v>11343</v>
      </c>
      <c r="AB5" s="115">
        <v>0</v>
      </c>
      <c r="AC5" s="115">
        <v>181</v>
      </c>
      <c r="AD5" s="115">
        <v>2269</v>
      </c>
      <c r="AE5" s="115">
        <v>0</v>
      </c>
      <c r="AF5" s="115">
        <v>1728</v>
      </c>
      <c r="AG5" s="115">
        <v>92597</v>
      </c>
      <c r="AH5" s="115">
        <v>194454</v>
      </c>
      <c r="AI5" s="115">
        <v>9212</v>
      </c>
      <c r="AJ5" s="115">
        <v>866</v>
      </c>
      <c r="AK5" s="115">
        <v>1219209</v>
      </c>
      <c r="AL5" s="115">
        <v>0</v>
      </c>
      <c r="AM5" s="116">
        <v>0</v>
      </c>
      <c r="AN5" s="117">
        <v>11310425</v>
      </c>
      <c r="AO5" s="90">
        <v>67984</v>
      </c>
      <c r="AP5" s="115">
        <v>3821831</v>
      </c>
      <c r="AQ5" s="115">
        <v>0</v>
      </c>
      <c r="AR5" s="115">
        <v>0</v>
      </c>
      <c r="AS5" s="115">
        <v>193424</v>
      </c>
      <c r="AT5" s="115">
        <v>189251</v>
      </c>
      <c r="AU5" s="90">
        <v>4272490</v>
      </c>
      <c r="AV5" s="118">
        <v>15582915</v>
      </c>
      <c r="AW5" s="116">
        <v>112607</v>
      </c>
      <c r="AX5" s="117">
        <v>112607</v>
      </c>
      <c r="AY5" s="117">
        <v>4385097</v>
      </c>
      <c r="AZ5" s="117">
        <v>15695522</v>
      </c>
      <c r="BA5" s="90">
        <v>-2553754</v>
      </c>
      <c r="BB5" s="115">
        <v>-46311</v>
      </c>
      <c r="BC5" s="116">
        <v>-207835</v>
      </c>
      <c r="BD5" s="118">
        <v>-2807900</v>
      </c>
      <c r="BE5" s="117">
        <v>1577197</v>
      </c>
      <c r="BF5" s="117">
        <v>12887622</v>
      </c>
      <c r="BH5" s="119">
        <f t="shared" ref="BH5:BH42" si="0">BD5*(-1)</f>
        <v>2807900</v>
      </c>
      <c r="BI5" s="120">
        <f>BH5/AV5</f>
        <v>0.18019093346783963</v>
      </c>
      <c r="BJ5" s="121">
        <f>1-BI5</f>
        <v>0.81980906653216035</v>
      </c>
    </row>
    <row r="6" spans="1:63">
      <c r="A6" s="90" t="s">
        <v>48</v>
      </c>
      <c r="B6" s="91" t="s">
        <v>2</v>
      </c>
      <c r="C6" s="90">
        <v>410</v>
      </c>
      <c r="D6" s="115">
        <v>1501</v>
      </c>
      <c r="E6" s="115">
        <v>11031</v>
      </c>
      <c r="F6" s="115">
        <v>1328</v>
      </c>
      <c r="G6" s="115">
        <v>53346</v>
      </c>
      <c r="H6" s="115">
        <v>142794</v>
      </c>
      <c r="I6" s="115">
        <v>9840027</v>
      </c>
      <c r="J6" s="115">
        <v>1643</v>
      </c>
      <c r="K6" s="115">
        <v>406795</v>
      </c>
      <c r="L6" s="115">
        <v>1368348</v>
      </c>
      <c r="M6" s="115">
        <v>1264267</v>
      </c>
      <c r="N6" s="115">
        <v>3009</v>
      </c>
      <c r="O6" s="115">
        <v>633</v>
      </c>
      <c r="P6" s="115">
        <v>942</v>
      </c>
      <c r="Q6" s="115">
        <v>375</v>
      </c>
      <c r="R6" s="115">
        <v>2263</v>
      </c>
      <c r="S6" s="115">
        <v>748</v>
      </c>
      <c r="T6" s="115">
        <v>163</v>
      </c>
      <c r="U6" s="115">
        <v>5945</v>
      </c>
      <c r="V6" s="115">
        <v>4505</v>
      </c>
      <c r="W6" s="115">
        <v>380410</v>
      </c>
      <c r="X6" s="115">
        <v>7618810</v>
      </c>
      <c r="Y6" s="115">
        <v>0</v>
      </c>
      <c r="Z6" s="115">
        <v>11</v>
      </c>
      <c r="AA6" s="115">
        <v>264</v>
      </c>
      <c r="AB6" s="115">
        <v>42</v>
      </c>
      <c r="AC6" s="115">
        <v>78</v>
      </c>
      <c r="AD6" s="115">
        <v>445</v>
      </c>
      <c r="AE6" s="115">
        <v>17</v>
      </c>
      <c r="AF6" s="115">
        <v>442</v>
      </c>
      <c r="AG6" s="115">
        <v>1732</v>
      </c>
      <c r="AH6" s="115">
        <v>610</v>
      </c>
      <c r="AI6" s="115">
        <v>282</v>
      </c>
      <c r="AJ6" s="115">
        <v>656</v>
      </c>
      <c r="AK6" s="115">
        <v>1121</v>
      </c>
      <c r="AL6" s="115">
        <v>0</v>
      </c>
      <c r="AM6" s="116">
        <v>1035</v>
      </c>
      <c r="AN6" s="117">
        <v>21116028</v>
      </c>
      <c r="AO6" s="90">
        <v>-5364</v>
      </c>
      <c r="AP6" s="115">
        <v>-6120</v>
      </c>
      <c r="AQ6" s="115">
        <v>0</v>
      </c>
      <c r="AR6" s="115">
        <v>0</v>
      </c>
      <c r="AS6" s="115">
        <v>-6516</v>
      </c>
      <c r="AT6" s="115">
        <v>-1851</v>
      </c>
      <c r="AU6" s="90">
        <v>-19851</v>
      </c>
      <c r="AV6" s="118">
        <v>21096177</v>
      </c>
      <c r="AW6" s="116">
        <v>45075</v>
      </c>
      <c r="AX6" s="117">
        <v>45075</v>
      </c>
      <c r="AY6" s="117">
        <v>25224</v>
      </c>
      <c r="AZ6" s="117">
        <v>21141252</v>
      </c>
      <c r="BA6" s="90">
        <v>-18141519</v>
      </c>
      <c r="BB6" s="115">
        <v>0</v>
      </c>
      <c r="BC6" s="116">
        <v>-2151818</v>
      </c>
      <c r="BD6" s="118">
        <v>-20293337</v>
      </c>
      <c r="BE6" s="117">
        <v>-20268113</v>
      </c>
      <c r="BF6" s="117">
        <v>847915</v>
      </c>
      <c r="BH6" s="119">
        <f t="shared" si="0"/>
        <v>20293337</v>
      </c>
      <c r="BI6" s="120">
        <f t="shared" ref="BI6:BI42" si="1">BH6/AV6</f>
        <v>0.96194381569703369</v>
      </c>
      <c r="BJ6" s="121">
        <f t="shared" ref="BJ6:BJ42" si="2">1-BI6</f>
        <v>3.8056184302966312E-2</v>
      </c>
    </row>
    <row r="7" spans="1:63">
      <c r="A7" s="90" t="s">
        <v>49</v>
      </c>
      <c r="B7" s="91" t="s">
        <v>3</v>
      </c>
      <c r="C7" s="90">
        <v>1484167</v>
      </c>
      <c r="D7" s="115">
        <v>0</v>
      </c>
      <c r="E7" s="115">
        <v>6974720</v>
      </c>
      <c r="F7" s="115">
        <v>8167</v>
      </c>
      <c r="G7" s="115">
        <v>19844</v>
      </c>
      <c r="H7" s="115">
        <v>198986</v>
      </c>
      <c r="I7" s="115">
        <v>70</v>
      </c>
      <c r="J7" s="115">
        <v>226</v>
      </c>
      <c r="K7" s="115">
        <v>3007</v>
      </c>
      <c r="L7" s="115">
        <v>21</v>
      </c>
      <c r="M7" s="115">
        <v>0</v>
      </c>
      <c r="N7" s="115">
        <v>0</v>
      </c>
      <c r="O7" s="115">
        <v>0</v>
      </c>
      <c r="P7" s="115">
        <v>0</v>
      </c>
      <c r="Q7" s="115">
        <v>0</v>
      </c>
      <c r="R7" s="115">
        <v>0</v>
      </c>
      <c r="S7" s="115">
        <v>0</v>
      </c>
      <c r="T7" s="115">
        <v>0</v>
      </c>
      <c r="U7" s="115">
        <v>0</v>
      </c>
      <c r="V7" s="115">
        <v>31038</v>
      </c>
      <c r="W7" s="115">
        <v>1513</v>
      </c>
      <c r="X7" s="115">
        <v>0</v>
      </c>
      <c r="Y7" s="115">
        <v>0</v>
      </c>
      <c r="Z7" s="115">
        <v>0</v>
      </c>
      <c r="AA7" s="115">
        <v>13429</v>
      </c>
      <c r="AB7" s="115">
        <v>0</v>
      </c>
      <c r="AC7" s="115">
        <v>0</v>
      </c>
      <c r="AD7" s="115">
        <v>9025</v>
      </c>
      <c r="AE7" s="115">
        <v>15</v>
      </c>
      <c r="AF7" s="115">
        <v>12837</v>
      </c>
      <c r="AG7" s="115">
        <v>244656</v>
      </c>
      <c r="AH7" s="115">
        <v>577423</v>
      </c>
      <c r="AI7" s="115">
        <v>6238</v>
      </c>
      <c r="AJ7" s="115">
        <v>398</v>
      </c>
      <c r="AK7" s="115">
        <v>7210056</v>
      </c>
      <c r="AL7" s="115">
        <v>0</v>
      </c>
      <c r="AM7" s="116">
        <v>14328</v>
      </c>
      <c r="AN7" s="117">
        <v>16810164</v>
      </c>
      <c r="AO7" s="90">
        <v>872655</v>
      </c>
      <c r="AP7" s="115">
        <v>27790393</v>
      </c>
      <c r="AQ7" s="115">
        <v>0</v>
      </c>
      <c r="AR7" s="115">
        <v>0</v>
      </c>
      <c r="AS7" s="115">
        <v>0</v>
      </c>
      <c r="AT7" s="115">
        <v>-17198</v>
      </c>
      <c r="AU7" s="90">
        <v>28645850</v>
      </c>
      <c r="AV7" s="118">
        <v>45456014</v>
      </c>
      <c r="AW7" s="116">
        <v>690924</v>
      </c>
      <c r="AX7" s="117">
        <v>690924</v>
      </c>
      <c r="AY7" s="117">
        <v>29336774</v>
      </c>
      <c r="AZ7" s="117">
        <v>46146938</v>
      </c>
      <c r="BA7" s="90">
        <v>-5801838</v>
      </c>
      <c r="BB7" s="115">
        <v>-450537</v>
      </c>
      <c r="BC7" s="116">
        <v>-1553914</v>
      </c>
      <c r="BD7" s="118">
        <v>-7806289</v>
      </c>
      <c r="BE7" s="117">
        <v>21530485</v>
      </c>
      <c r="BF7" s="117">
        <v>38340649</v>
      </c>
      <c r="BH7" s="119">
        <f t="shared" si="0"/>
        <v>7806289</v>
      </c>
      <c r="BI7" s="120">
        <f t="shared" si="1"/>
        <v>0.17173280965638563</v>
      </c>
      <c r="BJ7" s="121">
        <f t="shared" si="2"/>
        <v>0.8282671903436144</v>
      </c>
    </row>
    <row r="8" spans="1:63">
      <c r="A8" s="90" t="s">
        <v>50</v>
      </c>
      <c r="B8" s="91" t="s">
        <v>4</v>
      </c>
      <c r="C8" s="90">
        <v>75909</v>
      </c>
      <c r="D8" s="115">
        <v>3309</v>
      </c>
      <c r="E8" s="115">
        <v>37996</v>
      </c>
      <c r="F8" s="115">
        <v>845758</v>
      </c>
      <c r="G8" s="115">
        <v>77996</v>
      </c>
      <c r="H8" s="115">
        <v>27149</v>
      </c>
      <c r="I8" s="115">
        <v>445</v>
      </c>
      <c r="J8" s="115">
        <v>76215</v>
      </c>
      <c r="K8" s="115">
        <v>19909</v>
      </c>
      <c r="L8" s="115">
        <v>9092</v>
      </c>
      <c r="M8" s="115">
        <v>7767</v>
      </c>
      <c r="N8" s="115">
        <v>14510</v>
      </c>
      <c r="O8" s="115">
        <v>11271</v>
      </c>
      <c r="P8" s="115">
        <v>22112</v>
      </c>
      <c r="Q8" s="115">
        <v>7746</v>
      </c>
      <c r="R8" s="115">
        <v>48969</v>
      </c>
      <c r="S8" s="115">
        <v>39787</v>
      </c>
      <c r="T8" s="115">
        <v>9172</v>
      </c>
      <c r="U8" s="115">
        <v>93332</v>
      </c>
      <c r="V8" s="115">
        <v>43694</v>
      </c>
      <c r="W8" s="115">
        <v>190998</v>
      </c>
      <c r="X8" s="115">
        <v>3739</v>
      </c>
      <c r="Y8" s="115">
        <v>4292</v>
      </c>
      <c r="Z8" s="115">
        <v>9359</v>
      </c>
      <c r="AA8" s="115">
        <v>400604</v>
      </c>
      <c r="AB8" s="115">
        <v>53367</v>
      </c>
      <c r="AC8" s="115">
        <v>2210</v>
      </c>
      <c r="AD8" s="115">
        <v>90055</v>
      </c>
      <c r="AE8" s="115">
        <v>52812</v>
      </c>
      <c r="AF8" s="115">
        <v>131088</v>
      </c>
      <c r="AG8" s="115">
        <v>21999</v>
      </c>
      <c r="AH8" s="115">
        <v>198143</v>
      </c>
      <c r="AI8" s="115">
        <v>111852</v>
      </c>
      <c r="AJ8" s="115">
        <v>147996</v>
      </c>
      <c r="AK8" s="115">
        <v>196041</v>
      </c>
      <c r="AL8" s="115">
        <v>28541</v>
      </c>
      <c r="AM8" s="116">
        <v>2386</v>
      </c>
      <c r="AN8" s="117">
        <v>3117620</v>
      </c>
      <c r="AO8" s="90">
        <v>110641</v>
      </c>
      <c r="AP8" s="115">
        <v>4394578</v>
      </c>
      <c r="AQ8" s="115">
        <v>0</v>
      </c>
      <c r="AR8" s="115">
        <v>833</v>
      </c>
      <c r="AS8" s="115">
        <v>318688</v>
      </c>
      <c r="AT8" s="115">
        <v>150330</v>
      </c>
      <c r="AU8" s="90">
        <v>4975070</v>
      </c>
      <c r="AV8" s="118">
        <v>8092690</v>
      </c>
      <c r="AW8" s="116">
        <v>647831</v>
      </c>
      <c r="AX8" s="117">
        <v>647831</v>
      </c>
      <c r="AY8" s="117">
        <v>5622901</v>
      </c>
      <c r="AZ8" s="117">
        <v>8740521</v>
      </c>
      <c r="BA8" s="90">
        <v>-4509515</v>
      </c>
      <c r="BB8" s="115">
        <v>-269337</v>
      </c>
      <c r="BC8" s="116">
        <v>-375669</v>
      </c>
      <c r="BD8" s="118">
        <v>-5154521</v>
      </c>
      <c r="BE8" s="117">
        <v>468380</v>
      </c>
      <c r="BF8" s="117">
        <v>3586000</v>
      </c>
      <c r="BH8" s="119">
        <f t="shared" si="0"/>
        <v>5154521</v>
      </c>
      <c r="BI8" s="120">
        <f t="shared" si="1"/>
        <v>0.63693543185269674</v>
      </c>
      <c r="BJ8" s="121">
        <f t="shared" si="2"/>
        <v>0.36306456814730326</v>
      </c>
    </row>
    <row r="9" spans="1:63">
      <c r="A9" s="90" t="s">
        <v>51</v>
      </c>
      <c r="B9" s="91" t="s">
        <v>5</v>
      </c>
      <c r="C9" s="90">
        <v>280327</v>
      </c>
      <c r="D9" s="115">
        <v>2115</v>
      </c>
      <c r="E9" s="115">
        <v>644298</v>
      </c>
      <c r="F9" s="115">
        <v>21679</v>
      </c>
      <c r="G9" s="115">
        <v>3414250</v>
      </c>
      <c r="H9" s="115">
        <v>382867</v>
      </c>
      <c r="I9" s="115">
        <v>264</v>
      </c>
      <c r="J9" s="115">
        <v>91895</v>
      </c>
      <c r="K9" s="115">
        <v>123023</v>
      </c>
      <c r="L9" s="115">
        <v>9056</v>
      </c>
      <c r="M9" s="115">
        <v>20432</v>
      </c>
      <c r="N9" s="115">
        <v>41221</v>
      </c>
      <c r="O9" s="115">
        <v>16777</v>
      </c>
      <c r="P9" s="115">
        <v>19077</v>
      </c>
      <c r="Q9" s="115">
        <v>35241</v>
      </c>
      <c r="R9" s="115">
        <v>81283</v>
      </c>
      <c r="S9" s="115">
        <v>115269</v>
      </c>
      <c r="T9" s="115">
        <v>31829</v>
      </c>
      <c r="U9" s="115">
        <v>76729</v>
      </c>
      <c r="V9" s="115">
        <v>851326</v>
      </c>
      <c r="W9" s="115">
        <v>2866100</v>
      </c>
      <c r="X9" s="115">
        <v>62608</v>
      </c>
      <c r="Y9" s="115">
        <v>12962</v>
      </c>
      <c r="Z9" s="115">
        <v>16720</v>
      </c>
      <c r="AA9" s="115">
        <v>763941</v>
      </c>
      <c r="AB9" s="115">
        <v>155051</v>
      </c>
      <c r="AC9" s="115">
        <v>34739</v>
      </c>
      <c r="AD9" s="115">
        <v>248724</v>
      </c>
      <c r="AE9" s="115">
        <v>696811</v>
      </c>
      <c r="AF9" s="115">
        <v>49782</v>
      </c>
      <c r="AG9" s="115">
        <v>289480</v>
      </c>
      <c r="AH9" s="115">
        <v>368696</v>
      </c>
      <c r="AI9" s="115">
        <v>80606</v>
      </c>
      <c r="AJ9" s="115">
        <v>256750</v>
      </c>
      <c r="AK9" s="115">
        <v>316923</v>
      </c>
      <c r="AL9" s="115">
        <v>632096</v>
      </c>
      <c r="AM9" s="116">
        <v>5691</v>
      </c>
      <c r="AN9" s="117">
        <v>13116638</v>
      </c>
      <c r="AO9" s="90">
        <v>72053</v>
      </c>
      <c r="AP9" s="115">
        <v>344623</v>
      </c>
      <c r="AQ9" s="115">
        <v>2075</v>
      </c>
      <c r="AR9" s="115">
        <v>14183</v>
      </c>
      <c r="AS9" s="115">
        <v>445161</v>
      </c>
      <c r="AT9" s="115">
        <v>-65849</v>
      </c>
      <c r="AU9" s="90">
        <v>812246</v>
      </c>
      <c r="AV9" s="118">
        <v>13928884</v>
      </c>
      <c r="AW9" s="116">
        <v>591187</v>
      </c>
      <c r="AX9" s="117">
        <v>591187</v>
      </c>
      <c r="AY9" s="117">
        <v>1403433</v>
      </c>
      <c r="AZ9" s="117">
        <v>14520071</v>
      </c>
      <c r="BA9" s="90">
        <v>-2347585</v>
      </c>
      <c r="BB9" s="115">
        <v>-29324</v>
      </c>
      <c r="BC9" s="116">
        <v>-189533</v>
      </c>
      <c r="BD9" s="118">
        <v>-2566442</v>
      </c>
      <c r="BE9" s="117">
        <v>-1163009</v>
      </c>
      <c r="BF9" s="117">
        <v>11953629</v>
      </c>
      <c r="BH9" s="119">
        <f t="shared" si="0"/>
        <v>2566442</v>
      </c>
      <c r="BI9" s="120">
        <f t="shared" si="1"/>
        <v>0.18425323952730169</v>
      </c>
      <c r="BJ9" s="121">
        <f t="shared" si="2"/>
        <v>0.81574676047269834</v>
      </c>
    </row>
    <row r="10" spans="1:63">
      <c r="A10" s="90" t="s">
        <v>52</v>
      </c>
      <c r="B10" s="91" t="s">
        <v>6</v>
      </c>
      <c r="C10" s="90">
        <v>689604</v>
      </c>
      <c r="D10" s="115">
        <v>12481</v>
      </c>
      <c r="E10" s="115">
        <v>394161</v>
      </c>
      <c r="F10" s="115">
        <v>392524</v>
      </c>
      <c r="G10" s="115">
        <v>417882</v>
      </c>
      <c r="H10" s="115">
        <v>9633368</v>
      </c>
      <c r="I10" s="115">
        <v>30966</v>
      </c>
      <c r="J10" s="115">
        <v>2714001</v>
      </c>
      <c r="K10" s="115">
        <v>206885</v>
      </c>
      <c r="L10" s="115">
        <v>100710</v>
      </c>
      <c r="M10" s="115">
        <v>74487</v>
      </c>
      <c r="N10" s="115">
        <v>102467</v>
      </c>
      <c r="O10" s="115">
        <v>45159</v>
      </c>
      <c r="P10" s="115">
        <v>66366</v>
      </c>
      <c r="Q10" s="115">
        <v>113719</v>
      </c>
      <c r="R10" s="115">
        <v>233312</v>
      </c>
      <c r="S10" s="115">
        <v>213580</v>
      </c>
      <c r="T10" s="115">
        <v>55140</v>
      </c>
      <c r="U10" s="115">
        <v>536979</v>
      </c>
      <c r="V10" s="115">
        <v>331903</v>
      </c>
      <c r="W10" s="115">
        <v>328891</v>
      </c>
      <c r="X10" s="115">
        <v>18489</v>
      </c>
      <c r="Y10" s="115">
        <v>39859</v>
      </c>
      <c r="Z10" s="115">
        <v>69331</v>
      </c>
      <c r="AA10" s="115">
        <v>848</v>
      </c>
      <c r="AB10" s="115">
        <v>807</v>
      </c>
      <c r="AC10" s="115">
        <v>2810</v>
      </c>
      <c r="AD10" s="115">
        <v>24020</v>
      </c>
      <c r="AE10" s="115">
        <v>64166</v>
      </c>
      <c r="AF10" s="115">
        <v>36040</v>
      </c>
      <c r="AG10" s="115">
        <v>345042</v>
      </c>
      <c r="AH10" s="115">
        <v>8789717</v>
      </c>
      <c r="AI10" s="115">
        <v>10480</v>
      </c>
      <c r="AJ10" s="115">
        <v>309107</v>
      </c>
      <c r="AK10" s="115">
        <v>338082</v>
      </c>
      <c r="AL10" s="115">
        <v>13665</v>
      </c>
      <c r="AM10" s="116">
        <v>34291</v>
      </c>
      <c r="AN10" s="117">
        <v>26791339</v>
      </c>
      <c r="AO10" s="90">
        <v>173182</v>
      </c>
      <c r="AP10" s="115">
        <v>2539696</v>
      </c>
      <c r="AQ10" s="115">
        <v>0</v>
      </c>
      <c r="AR10" s="115">
        <v>0</v>
      </c>
      <c r="AS10" s="115">
        <v>0</v>
      </c>
      <c r="AT10" s="115">
        <v>-120697</v>
      </c>
      <c r="AU10" s="90">
        <v>2592181</v>
      </c>
      <c r="AV10" s="118">
        <v>29383520</v>
      </c>
      <c r="AW10" s="116">
        <v>6349500</v>
      </c>
      <c r="AX10" s="117">
        <v>6349500</v>
      </c>
      <c r="AY10" s="117">
        <v>8941681</v>
      </c>
      <c r="AZ10" s="117">
        <v>35733020</v>
      </c>
      <c r="BA10" s="90">
        <v>-7104705</v>
      </c>
      <c r="BB10" s="115">
        <v>-51735</v>
      </c>
      <c r="BC10" s="116">
        <v>-569648</v>
      </c>
      <c r="BD10" s="118">
        <v>-7726088</v>
      </c>
      <c r="BE10" s="117">
        <v>1215593</v>
      </c>
      <c r="BF10" s="117">
        <v>28006932</v>
      </c>
      <c r="BH10" s="119">
        <f t="shared" si="0"/>
        <v>7726088</v>
      </c>
      <c r="BI10" s="120">
        <f t="shared" si="1"/>
        <v>0.26293949805877581</v>
      </c>
      <c r="BJ10" s="121">
        <f t="shared" si="2"/>
        <v>0.73706050194122419</v>
      </c>
    </row>
    <row r="11" spans="1:63">
      <c r="A11" s="90" t="s">
        <v>53</v>
      </c>
      <c r="B11" s="91" t="s">
        <v>7</v>
      </c>
      <c r="C11" s="90">
        <v>159025</v>
      </c>
      <c r="D11" s="115">
        <v>18930</v>
      </c>
      <c r="E11" s="115">
        <v>154934</v>
      </c>
      <c r="F11" s="115">
        <v>21182</v>
      </c>
      <c r="G11" s="115">
        <v>45936</v>
      </c>
      <c r="H11" s="115">
        <v>2173173</v>
      </c>
      <c r="I11" s="115">
        <v>1038825</v>
      </c>
      <c r="J11" s="115">
        <v>26972</v>
      </c>
      <c r="K11" s="115">
        <v>134436</v>
      </c>
      <c r="L11" s="115">
        <v>611255</v>
      </c>
      <c r="M11" s="115">
        <v>23768</v>
      </c>
      <c r="N11" s="115">
        <v>34669</v>
      </c>
      <c r="O11" s="115">
        <v>13395</v>
      </c>
      <c r="P11" s="115">
        <v>18040</v>
      </c>
      <c r="Q11" s="115">
        <v>6266</v>
      </c>
      <c r="R11" s="115">
        <v>18335</v>
      </c>
      <c r="S11" s="115">
        <v>16857</v>
      </c>
      <c r="T11" s="115">
        <v>2420</v>
      </c>
      <c r="U11" s="115">
        <v>107538</v>
      </c>
      <c r="V11" s="115">
        <v>18921</v>
      </c>
      <c r="W11" s="115">
        <v>742599</v>
      </c>
      <c r="X11" s="115">
        <v>1225770</v>
      </c>
      <c r="Y11" s="115">
        <v>52127</v>
      </c>
      <c r="Z11" s="115">
        <v>56369</v>
      </c>
      <c r="AA11" s="115">
        <v>150053</v>
      </c>
      <c r="AB11" s="115">
        <v>15618</v>
      </c>
      <c r="AC11" s="115">
        <v>32317</v>
      </c>
      <c r="AD11" s="115">
        <v>5448108</v>
      </c>
      <c r="AE11" s="115">
        <v>39118</v>
      </c>
      <c r="AF11" s="115">
        <v>426913</v>
      </c>
      <c r="AG11" s="115">
        <v>151815</v>
      </c>
      <c r="AH11" s="115">
        <v>151734</v>
      </c>
      <c r="AI11" s="115">
        <v>15473</v>
      </c>
      <c r="AJ11" s="115">
        <v>154137</v>
      </c>
      <c r="AK11" s="115">
        <v>271152</v>
      </c>
      <c r="AL11" s="115">
        <v>0</v>
      </c>
      <c r="AM11" s="116">
        <v>90862</v>
      </c>
      <c r="AN11" s="117">
        <v>13669042</v>
      </c>
      <c r="AO11" s="90">
        <v>15891</v>
      </c>
      <c r="AP11" s="115">
        <v>5086789</v>
      </c>
      <c r="AQ11" s="115">
        <v>0</v>
      </c>
      <c r="AR11" s="115">
        <v>0</v>
      </c>
      <c r="AS11" s="115">
        <v>0</v>
      </c>
      <c r="AT11" s="115">
        <v>-29593</v>
      </c>
      <c r="AU11" s="90">
        <v>5073087</v>
      </c>
      <c r="AV11" s="118">
        <v>18742129</v>
      </c>
      <c r="AW11" s="116">
        <v>1444185</v>
      </c>
      <c r="AX11" s="117">
        <v>1444185</v>
      </c>
      <c r="AY11" s="117">
        <v>6517272</v>
      </c>
      <c r="AZ11" s="117">
        <v>20186314</v>
      </c>
      <c r="BA11" s="90">
        <v>-3060856</v>
      </c>
      <c r="BB11" s="115">
        <v>-8142</v>
      </c>
      <c r="BC11" s="116">
        <v>-282704</v>
      </c>
      <c r="BD11" s="118">
        <v>-3351702</v>
      </c>
      <c r="BE11" s="117">
        <v>3165570</v>
      </c>
      <c r="BF11" s="117">
        <v>16834612</v>
      </c>
      <c r="BH11" s="119">
        <f t="shared" si="0"/>
        <v>3351702</v>
      </c>
      <c r="BI11" s="120">
        <f t="shared" si="1"/>
        <v>0.17883251150389584</v>
      </c>
      <c r="BJ11" s="121">
        <f t="shared" si="2"/>
        <v>0.82116748849610421</v>
      </c>
    </row>
    <row r="12" spans="1:63">
      <c r="A12" s="90" t="s">
        <v>54</v>
      </c>
      <c r="B12" s="91" t="s">
        <v>199</v>
      </c>
      <c r="C12" s="90">
        <v>116914</v>
      </c>
      <c r="D12" s="115">
        <v>3979</v>
      </c>
      <c r="E12" s="115">
        <v>710598</v>
      </c>
      <c r="F12" s="115">
        <v>37007</v>
      </c>
      <c r="G12" s="115">
        <v>251987</v>
      </c>
      <c r="H12" s="115">
        <v>505250</v>
      </c>
      <c r="I12" s="115">
        <v>2266</v>
      </c>
      <c r="J12" s="115">
        <v>2975149</v>
      </c>
      <c r="K12" s="115">
        <v>46677</v>
      </c>
      <c r="L12" s="115">
        <v>18957</v>
      </c>
      <c r="M12" s="115">
        <v>47315</v>
      </c>
      <c r="N12" s="115">
        <v>56457</v>
      </c>
      <c r="O12" s="115">
        <v>135750</v>
      </c>
      <c r="P12" s="115">
        <v>340568</v>
      </c>
      <c r="Q12" s="115">
        <v>271408</v>
      </c>
      <c r="R12" s="115">
        <v>264945</v>
      </c>
      <c r="S12" s="115">
        <v>626922</v>
      </c>
      <c r="T12" s="115">
        <v>221842</v>
      </c>
      <c r="U12" s="115">
        <v>2027733</v>
      </c>
      <c r="V12" s="115">
        <v>559833</v>
      </c>
      <c r="W12" s="115">
        <v>821087</v>
      </c>
      <c r="X12" s="115">
        <v>0</v>
      </c>
      <c r="Y12" s="115">
        <v>171914</v>
      </c>
      <c r="Z12" s="115">
        <v>66507</v>
      </c>
      <c r="AA12" s="115">
        <v>485152</v>
      </c>
      <c r="AB12" s="115">
        <v>99178</v>
      </c>
      <c r="AC12" s="115">
        <v>46921</v>
      </c>
      <c r="AD12" s="115">
        <v>155062</v>
      </c>
      <c r="AE12" s="115">
        <v>199499</v>
      </c>
      <c r="AF12" s="115">
        <v>75513</v>
      </c>
      <c r="AG12" s="115">
        <v>165298</v>
      </c>
      <c r="AH12" s="115">
        <v>140992</v>
      </c>
      <c r="AI12" s="115">
        <v>34573</v>
      </c>
      <c r="AJ12" s="115">
        <v>673416</v>
      </c>
      <c r="AK12" s="115">
        <v>150577</v>
      </c>
      <c r="AL12" s="115">
        <v>69204</v>
      </c>
      <c r="AM12" s="116">
        <v>18437</v>
      </c>
      <c r="AN12" s="117">
        <v>12594887</v>
      </c>
      <c r="AO12" s="90">
        <v>25371</v>
      </c>
      <c r="AP12" s="115">
        <v>896993</v>
      </c>
      <c r="AQ12" s="115">
        <v>3896</v>
      </c>
      <c r="AR12" s="115">
        <v>0</v>
      </c>
      <c r="AS12" s="115">
        <v>-680</v>
      </c>
      <c r="AT12" s="115">
        <v>-32157</v>
      </c>
      <c r="AU12" s="90">
        <v>893423</v>
      </c>
      <c r="AV12" s="118">
        <v>13488310</v>
      </c>
      <c r="AW12" s="116">
        <v>2462678</v>
      </c>
      <c r="AX12" s="117">
        <v>2462678</v>
      </c>
      <c r="AY12" s="117">
        <v>3356101</v>
      </c>
      <c r="AZ12" s="117">
        <v>15950988</v>
      </c>
      <c r="BA12" s="90">
        <v>-1752542</v>
      </c>
      <c r="BB12" s="115">
        <v>-55823</v>
      </c>
      <c r="BC12" s="116">
        <v>-144636</v>
      </c>
      <c r="BD12" s="118">
        <v>-1953001</v>
      </c>
      <c r="BE12" s="117">
        <v>1403100</v>
      </c>
      <c r="BF12" s="117">
        <v>13997987</v>
      </c>
      <c r="BH12" s="119">
        <f t="shared" si="0"/>
        <v>1953001</v>
      </c>
      <c r="BI12" s="120">
        <f t="shared" si="1"/>
        <v>0.144792119991311</v>
      </c>
      <c r="BJ12" s="121">
        <f t="shared" si="2"/>
        <v>0.85520788000868897</v>
      </c>
    </row>
    <row r="13" spans="1:63">
      <c r="A13" s="90" t="s">
        <v>55</v>
      </c>
      <c r="B13" s="91" t="s">
        <v>8</v>
      </c>
      <c r="C13" s="90">
        <v>27301</v>
      </c>
      <c r="D13" s="115">
        <v>428</v>
      </c>
      <c r="E13" s="115">
        <v>107411</v>
      </c>
      <c r="F13" s="115">
        <v>2266</v>
      </c>
      <c r="G13" s="115">
        <v>37495</v>
      </c>
      <c r="H13" s="115">
        <v>182802</v>
      </c>
      <c r="I13" s="115">
        <v>5188</v>
      </c>
      <c r="J13" s="115">
        <v>42147</v>
      </c>
      <c r="K13" s="115">
        <v>514882</v>
      </c>
      <c r="L13" s="115">
        <v>133764</v>
      </c>
      <c r="M13" s="115">
        <v>78595</v>
      </c>
      <c r="N13" s="115">
        <v>41479</v>
      </c>
      <c r="O13" s="115">
        <v>66309</v>
      </c>
      <c r="P13" s="115">
        <v>72702</v>
      </c>
      <c r="Q13" s="115">
        <v>126523</v>
      </c>
      <c r="R13" s="115">
        <v>467995</v>
      </c>
      <c r="S13" s="115">
        <v>143501</v>
      </c>
      <c r="T13" s="115">
        <v>14970</v>
      </c>
      <c r="U13" s="115">
        <v>311974</v>
      </c>
      <c r="V13" s="115">
        <v>45186</v>
      </c>
      <c r="W13" s="115">
        <v>3261761</v>
      </c>
      <c r="X13" s="115">
        <v>1064</v>
      </c>
      <c r="Y13" s="115">
        <v>20268</v>
      </c>
      <c r="Z13" s="115">
        <v>2376</v>
      </c>
      <c r="AA13" s="115">
        <v>19250</v>
      </c>
      <c r="AB13" s="115">
        <v>347</v>
      </c>
      <c r="AC13" s="115">
        <v>5705</v>
      </c>
      <c r="AD13" s="115">
        <v>1598</v>
      </c>
      <c r="AE13" s="115">
        <v>573</v>
      </c>
      <c r="AF13" s="115">
        <v>7070</v>
      </c>
      <c r="AG13" s="115">
        <v>79446</v>
      </c>
      <c r="AH13" s="115">
        <v>55430</v>
      </c>
      <c r="AI13" s="115">
        <v>2038</v>
      </c>
      <c r="AJ13" s="115">
        <v>46879</v>
      </c>
      <c r="AK13" s="115">
        <v>74098</v>
      </c>
      <c r="AL13" s="115">
        <v>7297</v>
      </c>
      <c r="AM13" s="116">
        <v>22072</v>
      </c>
      <c r="AN13" s="117">
        <v>6030190</v>
      </c>
      <c r="AO13" s="90">
        <v>11770</v>
      </c>
      <c r="AP13" s="115">
        <v>135468</v>
      </c>
      <c r="AQ13" s="115">
        <v>0</v>
      </c>
      <c r="AR13" s="115">
        <v>0</v>
      </c>
      <c r="AS13" s="115">
        <v>0</v>
      </c>
      <c r="AT13" s="115">
        <v>-58234</v>
      </c>
      <c r="AU13" s="90">
        <v>89004</v>
      </c>
      <c r="AV13" s="118">
        <v>6119194</v>
      </c>
      <c r="AW13" s="116">
        <v>931599</v>
      </c>
      <c r="AX13" s="117">
        <v>931599</v>
      </c>
      <c r="AY13" s="117">
        <v>1020603</v>
      </c>
      <c r="AZ13" s="117">
        <v>7050793</v>
      </c>
      <c r="BA13" s="90">
        <v>-681272</v>
      </c>
      <c r="BB13" s="115">
        <v>-4222</v>
      </c>
      <c r="BC13" s="116">
        <v>-54681</v>
      </c>
      <c r="BD13" s="118">
        <v>-740175</v>
      </c>
      <c r="BE13" s="117">
        <v>280428</v>
      </c>
      <c r="BF13" s="117">
        <v>6310618</v>
      </c>
      <c r="BH13" s="119">
        <f t="shared" si="0"/>
        <v>740175</v>
      </c>
      <c r="BI13" s="120">
        <f t="shared" si="1"/>
        <v>0.12095955774567696</v>
      </c>
      <c r="BJ13" s="121">
        <f t="shared" si="2"/>
        <v>0.87904044225432298</v>
      </c>
    </row>
    <row r="14" spans="1:63">
      <c r="A14" s="90" t="s">
        <v>56</v>
      </c>
      <c r="B14" s="91" t="s">
        <v>9</v>
      </c>
      <c r="C14" s="90">
        <v>736</v>
      </c>
      <c r="D14" s="115">
        <v>2271</v>
      </c>
      <c r="E14" s="115">
        <v>0</v>
      </c>
      <c r="F14" s="115">
        <v>552</v>
      </c>
      <c r="G14" s="115">
        <v>115302</v>
      </c>
      <c r="H14" s="115">
        <v>937</v>
      </c>
      <c r="I14" s="115">
        <v>-6</v>
      </c>
      <c r="J14" s="115">
        <v>28135</v>
      </c>
      <c r="K14" s="115">
        <v>49924</v>
      </c>
      <c r="L14" s="115">
        <v>14269268</v>
      </c>
      <c r="M14" s="115">
        <v>10401</v>
      </c>
      <c r="N14" s="115">
        <v>2650451</v>
      </c>
      <c r="O14" s="115">
        <v>1191982</v>
      </c>
      <c r="P14" s="115">
        <v>1532422</v>
      </c>
      <c r="Q14" s="115">
        <v>154124</v>
      </c>
      <c r="R14" s="115">
        <v>76334</v>
      </c>
      <c r="S14" s="115">
        <v>713682</v>
      </c>
      <c r="T14" s="115">
        <v>48754</v>
      </c>
      <c r="U14" s="115">
        <v>2928437</v>
      </c>
      <c r="V14" s="115">
        <v>32453</v>
      </c>
      <c r="W14" s="115">
        <v>1419668</v>
      </c>
      <c r="X14" s="115">
        <v>0</v>
      </c>
      <c r="Y14" s="115">
        <v>116</v>
      </c>
      <c r="Z14" s="115">
        <v>0</v>
      </c>
      <c r="AA14" s="115">
        <v>0</v>
      </c>
      <c r="AB14" s="115">
        <v>0</v>
      </c>
      <c r="AC14" s="115">
        <v>0</v>
      </c>
      <c r="AD14" s="115">
        <v>13584</v>
      </c>
      <c r="AE14" s="115">
        <v>0</v>
      </c>
      <c r="AF14" s="115">
        <v>1370</v>
      </c>
      <c r="AG14" s="115">
        <v>0</v>
      </c>
      <c r="AH14" s="115">
        <v>182</v>
      </c>
      <c r="AI14" s="115">
        <v>20</v>
      </c>
      <c r="AJ14" s="115">
        <v>8154</v>
      </c>
      <c r="AK14" s="115">
        <v>1418</v>
      </c>
      <c r="AL14" s="115">
        <v>34</v>
      </c>
      <c r="AM14" s="116">
        <v>23064</v>
      </c>
      <c r="AN14" s="117">
        <v>25273769</v>
      </c>
      <c r="AO14" s="90">
        <v>0</v>
      </c>
      <c r="AP14" s="115">
        <v>-34590</v>
      </c>
      <c r="AQ14" s="115">
        <v>0</v>
      </c>
      <c r="AR14" s="115">
        <v>-28047</v>
      </c>
      <c r="AS14" s="115">
        <v>-168467</v>
      </c>
      <c r="AT14" s="115">
        <v>-239348</v>
      </c>
      <c r="AU14" s="90">
        <v>-470452</v>
      </c>
      <c r="AV14" s="118">
        <v>24803317</v>
      </c>
      <c r="AW14" s="116">
        <v>3584574</v>
      </c>
      <c r="AX14" s="117">
        <v>3584574</v>
      </c>
      <c r="AY14" s="117">
        <v>3114122</v>
      </c>
      <c r="AZ14" s="117">
        <v>28387891</v>
      </c>
      <c r="BA14" s="90">
        <v>-965443</v>
      </c>
      <c r="BB14" s="115">
        <v>-2306</v>
      </c>
      <c r="BC14" s="116">
        <v>-77420</v>
      </c>
      <c r="BD14" s="118">
        <v>-1045169</v>
      </c>
      <c r="BE14" s="117">
        <v>2068953</v>
      </c>
      <c r="BF14" s="117">
        <v>27342722</v>
      </c>
      <c r="BH14" s="119">
        <f t="shared" si="0"/>
        <v>1045169</v>
      </c>
      <c r="BI14" s="120">
        <f t="shared" si="1"/>
        <v>4.213827529600174E-2</v>
      </c>
      <c r="BJ14" s="121">
        <f t="shared" si="2"/>
        <v>0.95786172470399822</v>
      </c>
    </row>
    <row r="15" spans="1:63">
      <c r="A15" s="90" t="s">
        <v>57</v>
      </c>
      <c r="B15" s="91" t="s">
        <v>10</v>
      </c>
      <c r="C15" s="90">
        <v>0</v>
      </c>
      <c r="D15" s="115">
        <v>583</v>
      </c>
      <c r="E15" s="115">
        <v>55438</v>
      </c>
      <c r="F15" s="115">
        <v>29</v>
      </c>
      <c r="G15" s="115">
        <v>30256</v>
      </c>
      <c r="H15" s="115">
        <v>137635</v>
      </c>
      <c r="I15" s="115">
        <v>195</v>
      </c>
      <c r="J15" s="115">
        <v>33047</v>
      </c>
      <c r="K15" s="115">
        <v>61138</v>
      </c>
      <c r="L15" s="115">
        <v>231086</v>
      </c>
      <c r="M15" s="115">
        <v>3558866</v>
      </c>
      <c r="N15" s="115">
        <v>767413</v>
      </c>
      <c r="O15" s="115">
        <v>390861</v>
      </c>
      <c r="P15" s="115">
        <v>323587</v>
      </c>
      <c r="Q15" s="115">
        <v>253413</v>
      </c>
      <c r="R15" s="115">
        <v>618975</v>
      </c>
      <c r="S15" s="115">
        <v>1037756</v>
      </c>
      <c r="T15" s="115">
        <v>221796</v>
      </c>
      <c r="U15" s="115">
        <v>1319620</v>
      </c>
      <c r="V15" s="115">
        <v>123585</v>
      </c>
      <c r="W15" s="115">
        <v>547265</v>
      </c>
      <c r="X15" s="115">
        <v>6614</v>
      </c>
      <c r="Y15" s="115">
        <v>1162</v>
      </c>
      <c r="Z15" s="115">
        <v>18</v>
      </c>
      <c r="AA15" s="115">
        <v>1263</v>
      </c>
      <c r="AB15" s="115">
        <v>0</v>
      </c>
      <c r="AC15" s="115">
        <v>0</v>
      </c>
      <c r="AD15" s="115">
        <v>726</v>
      </c>
      <c r="AE15" s="115">
        <v>3490</v>
      </c>
      <c r="AF15" s="115">
        <v>8086</v>
      </c>
      <c r="AG15" s="115">
        <v>4004</v>
      </c>
      <c r="AH15" s="115">
        <v>83667</v>
      </c>
      <c r="AI15" s="115">
        <v>971</v>
      </c>
      <c r="AJ15" s="115">
        <v>25817</v>
      </c>
      <c r="AK15" s="115">
        <v>18452</v>
      </c>
      <c r="AL15" s="115">
        <v>1379</v>
      </c>
      <c r="AM15" s="116">
        <v>17865</v>
      </c>
      <c r="AN15" s="117">
        <v>9886058</v>
      </c>
      <c r="AO15" s="90">
        <v>1312</v>
      </c>
      <c r="AP15" s="115">
        <v>168957</v>
      </c>
      <c r="AQ15" s="115">
        <v>0</v>
      </c>
      <c r="AR15" s="115">
        <v>0</v>
      </c>
      <c r="AS15" s="115">
        <v>131392</v>
      </c>
      <c r="AT15" s="115">
        <v>-121419</v>
      </c>
      <c r="AU15" s="90">
        <v>180242</v>
      </c>
      <c r="AV15" s="118">
        <v>10066300</v>
      </c>
      <c r="AW15" s="116">
        <v>2394061</v>
      </c>
      <c r="AX15" s="117">
        <v>2394061</v>
      </c>
      <c r="AY15" s="117">
        <v>2574303</v>
      </c>
      <c r="AZ15" s="117">
        <v>12460361</v>
      </c>
      <c r="BA15" s="90">
        <v>-3375060</v>
      </c>
      <c r="BB15" s="115">
        <v>-8021</v>
      </c>
      <c r="BC15" s="116">
        <v>-270645</v>
      </c>
      <c r="BD15" s="118">
        <v>-3653726</v>
      </c>
      <c r="BE15" s="117">
        <v>-1079423</v>
      </c>
      <c r="BF15" s="117">
        <v>8806635</v>
      </c>
      <c r="BH15" s="119">
        <f t="shared" si="0"/>
        <v>3653726</v>
      </c>
      <c r="BI15" s="120">
        <f t="shared" si="1"/>
        <v>0.36296613452807885</v>
      </c>
      <c r="BJ15" s="121">
        <f t="shared" si="2"/>
        <v>0.6370338654719212</v>
      </c>
    </row>
    <row r="16" spans="1:63">
      <c r="A16" s="90" t="s">
        <v>58</v>
      </c>
      <c r="B16" s="91" t="s">
        <v>11</v>
      </c>
      <c r="C16" s="90">
        <v>16740</v>
      </c>
      <c r="D16" s="115">
        <v>17304</v>
      </c>
      <c r="E16" s="115">
        <v>464540</v>
      </c>
      <c r="F16" s="115">
        <v>8618</v>
      </c>
      <c r="G16" s="115">
        <v>145927</v>
      </c>
      <c r="H16" s="115">
        <v>245030</v>
      </c>
      <c r="I16" s="115">
        <v>8050</v>
      </c>
      <c r="J16" s="115">
        <v>95927</v>
      </c>
      <c r="K16" s="115">
        <v>65492</v>
      </c>
      <c r="L16" s="115">
        <v>23273</v>
      </c>
      <c r="M16" s="115">
        <v>14901</v>
      </c>
      <c r="N16" s="115">
        <v>825081</v>
      </c>
      <c r="O16" s="115">
        <v>371802</v>
      </c>
      <c r="P16" s="115">
        <v>540646</v>
      </c>
      <c r="Q16" s="115">
        <v>268124</v>
      </c>
      <c r="R16" s="115">
        <v>277319</v>
      </c>
      <c r="S16" s="115">
        <v>437632</v>
      </c>
      <c r="T16" s="115">
        <v>146235</v>
      </c>
      <c r="U16" s="115">
        <v>549357</v>
      </c>
      <c r="V16" s="115">
        <v>111914</v>
      </c>
      <c r="W16" s="115">
        <v>5832272</v>
      </c>
      <c r="X16" s="115">
        <v>11842</v>
      </c>
      <c r="Y16" s="115">
        <v>3626</v>
      </c>
      <c r="Z16" s="115">
        <v>745</v>
      </c>
      <c r="AA16" s="115">
        <v>276780</v>
      </c>
      <c r="AB16" s="115">
        <v>4061</v>
      </c>
      <c r="AC16" s="115">
        <v>25350</v>
      </c>
      <c r="AD16" s="115">
        <v>70277</v>
      </c>
      <c r="AE16" s="115">
        <v>18654</v>
      </c>
      <c r="AF16" s="115">
        <v>175714</v>
      </c>
      <c r="AG16" s="115">
        <v>7818</v>
      </c>
      <c r="AH16" s="115">
        <v>22760</v>
      </c>
      <c r="AI16" s="115">
        <v>10773</v>
      </c>
      <c r="AJ16" s="115">
        <v>76055</v>
      </c>
      <c r="AK16" s="115">
        <v>133078</v>
      </c>
      <c r="AL16" s="115">
        <v>542</v>
      </c>
      <c r="AM16" s="116">
        <v>27296</v>
      </c>
      <c r="AN16" s="117">
        <v>11331555</v>
      </c>
      <c r="AO16" s="90">
        <v>30178</v>
      </c>
      <c r="AP16" s="115">
        <v>279415</v>
      </c>
      <c r="AQ16" s="115">
        <v>638</v>
      </c>
      <c r="AR16" s="115">
        <v>18447</v>
      </c>
      <c r="AS16" s="115">
        <v>446004</v>
      </c>
      <c r="AT16" s="115">
        <v>12004</v>
      </c>
      <c r="AU16" s="90">
        <v>786686</v>
      </c>
      <c r="AV16" s="118">
        <v>12118241</v>
      </c>
      <c r="AW16" s="116">
        <v>863564</v>
      </c>
      <c r="AX16" s="117">
        <v>863564</v>
      </c>
      <c r="AY16" s="117">
        <v>1650250</v>
      </c>
      <c r="AZ16" s="117">
        <v>12981805</v>
      </c>
      <c r="BA16" s="90">
        <v>-1145426</v>
      </c>
      <c r="BB16" s="115">
        <v>-7377</v>
      </c>
      <c r="BC16" s="116">
        <v>-92053</v>
      </c>
      <c r="BD16" s="118">
        <v>-1244856</v>
      </c>
      <c r="BE16" s="117">
        <v>405394</v>
      </c>
      <c r="BF16" s="117">
        <v>11736949</v>
      </c>
      <c r="BH16" s="119">
        <f t="shared" si="0"/>
        <v>1244856</v>
      </c>
      <c r="BI16" s="120">
        <f t="shared" si="1"/>
        <v>0.10272579989125484</v>
      </c>
      <c r="BJ16" s="121">
        <f t="shared" si="2"/>
        <v>0.89727420010874515</v>
      </c>
    </row>
    <row r="17" spans="1:62">
      <c r="A17" s="90" t="s">
        <v>59</v>
      </c>
      <c r="B17" s="91" t="s">
        <v>106</v>
      </c>
      <c r="C17" s="90">
        <v>24</v>
      </c>
      <c r="D17" s="115">
        <v>1870</v>
      </c>
      <c r="E17" s="115">
        <v>0</v>
      </c>
      <c r="F17" s="115">
        <v>0</v>
      </c>
      <c r="G17" s="115">
        <v>13330</v>
      </c>
      <c r="H17" s="115">
        <v>590</v>
      </c>
      <c r="I17" s="115">
        <v>0</v>
      </c>
      <c r="J17" s="115">
        <v>5306</v>
      </c>
      <c r="K17" s="115">
        <v>13246</v>
      </c>
      <c r="L17" s="115">
        <v>3266</v>
      </c>
      <c r="M17" s="115">
        <v>134</v>
      </c>
      <c r="N17" s="115">
        <v>12160</v>
      </c>
      <c r="O17" s="115">
        <v>1635494</v>
      </c>
      <c r="P17" s="115">
        <v>658076</v>
      </c>
      <c r="Q17" s="115">
        <v>102974</v>
      </c>
      <c r="R17" s="115">
        <v>29828</v>
      </c>
      <c r="S17" s="115">
        <v>212170</v>
      </c>
      <c r="T17" s="115">
        <v>11896</v>
      </c>
      <c r="U17" s="115">
        <v>430470</v>
      </c>
      <c r="V17" s="115">
        <v>5097</v>
      </c>
      <c r="W17" s="115">
        <v>391387</v>
      </c>
      <c r="X17" s="115">
        <v>0</v>
      </c>
      <c r="Y17" s="115">
        <v>46838</v>
      </c>
      <c r="Z17" s="115">
        <v>0</v>
      </c>
      <c r="AA17" s="115">
        <v>406</v>
      </c>
      <c r="AB17" s="115">
        <v>1</v>
      </c>
      <c r="AC17" s="115">
        <v>0</v>
      </c>
      <c r="AD17" s="115">
        <v>4757</v>
      </c>
      <c r="AE17" s="115">
        <v>286</v>
      </c>
      <c r="AF17" s="115">
        <v>13236</v>
      </c>
      <c r="AG17" s="115">
        <v>0</v>
      </c>
      <c r="AH17" s="115">
        <v>10</v>
      </c>
      <c r="AI17" s="115">
        <v>0</v>
      </c>
      <c r="AJ17" s="115">
        <v>494807</v>
      </c>
      <c r="AK17" s="115">
        <v>386</v>
      </c>
      <c r="AL17" s="115">
        <v>0</v>
      </c>
      <c r="AM17" s="116">
        <v>0</v>
      </c>
      <c r="AN17" s="117">
        <v>4088045</v>
      </c>
      <c r="AO17" s="90">
        <v>0</v>
      </c>
      <c r="AP17" s="115">
        <v>13291</v>
      </c>
      <c r="AQ17" s="115">
        <v>0</v>
      </c>
      <c r="AR17" s="115">
        <v>157066</v>
      </c>
      <c r="AS17" s="115">
        <v>4278071</v>
      </c>
      <c r="AT17" s="115">
        <v>88467</v>
      </c>
      <c r="AU17" s="90">
        <v>4536895</v>
      </c>
      <c r="AV17" s="118">
        <v>8624940</v>
      </c>
      <c r="AW17" s="116">
        <v>3372310</v>
      </c>
      <c r="AX17" s="117">
        <v>3372310</v>
      </c>
      <c r="AY17" s="117">
        <v>7909205</v>
      </c>
      <c r="AZ17" s="117">
        <v>11997250</v>
      </c>
      <c r="BA17" s="90">
        <v>-1424716</v>
      </c>
      <c r="BB17" s="115">
        <v>0</v>
      </c>
      <c r="BC17" s="116">
        <v>-113976</v>
      </c>
      <c r="BD17" s="118">
        <v>-1538692</v>
      </c>
      <c r="BE17" s="117">
        <v>6370513</v>
      </c>
      <c r="BF17" s="117">
        <v>10458558</v>
      </c>
      <c r="BH17" s="119">
        <f t="shared" si="0"/>
        <v>1538692</v>
      </c>
      <c r="BI17" s="120">
        <f t="shared" si="1"/>
        <v>0.17840031350942731</v>
      </c>
      <c r="BJ17" s="121">
        <f t="shared" si="2"/>
        <v>0.82159968649057269</v>
      </c>
    </row>
    <row r="18" spans="1:62">
      <c r="A18" s="90" t="s">
        <v>60</v>
      </c>
      <c r="B18" s="91" t="s">
        <v>107</v>
      </c>
      <c r="C18" s="90">
        <v>122</v>
      </c>
      <c r="D18" s="115">
        <v>1763</v>
      </c>
      <c r="E18" s="115">
        <v>0</v>
      </c>
      <c r="F18" s="115">
        <v>0</v>
      </c>
      <c r="G18" s="115">
        <v>1163</v>
      </c>
      <c r="H18" s="115">
        <v>0</v>
      </c>
      <c r="I18" s="115">
        <v>237</v>
      </c>
      <c r="J18" s="115">
        <v>35359</v>
      </c>
      <c r="K18" s="115">
        <v>8463</v>
      </c>
      <c r="L18" s="115">
        <v>3812</v>
      </c>
      <c r="M18" s="115">
        <v>1124</v>
      </c>
      <c r="N18" s="115">
        <v>5767</v>
      </c>
      <c r="O18" s="115">
        <v>50593</v>
      </c>
      <c r="P18" s="115">
        <v>2447173</v>
      </c>
      <c r="Q18" s="115">
        <v>13040</v>
      </c>
      <c r="R18" s="115">
        <v>40661</v>
      </c>
      <c r="S18" s="115">
        <v>37647</v>
      </c>
      <c r="T18" s="115">
        <v>4937</v>
      </c>
      <c r="U18" s="115">
        <v>49596</v>
      </c>
      <c r="V18" s="115">
        <v>1213</v>
      </c>
      <c r="W18" s="115">
        <v>4279</v>
      </c>
      <c r="X18" s="115">
        <v>133</v>
      </c>
      <c r="Y18" s="115">
        <v>1126</v>
      </c>
      <c r="Z18" s="115">
        <v>0</v>
      </c>
      <c r="AA18" s="115">
        <v>318</v>
      </c>
      <c r="AB18" s="115">
        <v>0</v>
      </c>
      <c r="AC18" s="115">
        <v>0</v>
      </c>
      <c r="AD18" s="115">
        <v>2442</v>
      </c>
      <c r="AE18" s="115">
        <v>145</v>
      </c>
      <c r="AF18" s="115">
        <v>645</v>
      </c>
      <c r="AG18" s="115">
        <v>0</v>
      </c>
      <c r="AH18" s="115">
        <v>0</v>
      </c>
      <c r="AI18" s="115">
        <v>0</v>
      </c>
      <c r="AJ18" s="115">
        <v>726972</v>
      </c>
      <c r="AK18" s="115">
        <v>459</v>
      </c>
      <c r="AL18" s="115">
        <v>0</v>
      </c>
      <c r="AM18" s="116">
        <v>0</v>
      </c>
      <c r="AN18" s="117">
        <v>3439189</v>
      </c>
      <c r="AO18" s="90">
        <v>0</v>
      </c>
      <c r="AP18" s="115">
        <v>7805</v>
      </c>
      <c r="AQ18" s="115">
        <v>0</v>
      </c>
      <c r="AR18" s="115">
        <v>99585</v>
      </c>
      <c r="AS18" s="115">
        <v>8574450</v>
      </c>
      <c r="AT18" s="115">
        <v>164159</v>
      </c>
      <c r="AU18" s="90">
        <v>8845999</v>
      </c>
      <c r="AV18" s="118">
        <v>12285188</v>
      </c>
      <c r="AW18" s="116">
        <v>6445904</v>
      </c>
      <c r="AX18" s="117">
        <v>6445904</v>
      </c>
      <c r="AY18" s="117">
        <v>15291903</v>
      </c>
      <c r="AZ18" s="117">
        <v>18731092</v>
      </c>
      <c r="BA18" s="90">
        <v>-1876084</v>
      </c>
      <c r="BB18" s="115">
        <v>0</v>
      </c>
      <c r="BC18" s="116">
        <v>-150085</v>
      </c>
      <c r="BD18" s="118">
        <v>-2026169</v>
      </c>
      <c r="BE18" s="117">
        <v>13265734</v>
      </c>
      <c r="BF18" s="117">
        <v>16704923</v>
      </c>
      <c r="BH18" s="119">
        <f t="shared" si="0"/>
        <v>2026169</v>
      </c>
      <c r="BI18" s="120">
        <f t="shared" si="1"/>
        <v>0.16492779760472531</v>
      </c>
      <c r="BJ18" s="121">
        <f t="shared" si="2"/>
        <v>0.83507220239527469</v>
      </c>
    </row>
    <row r="19" spans="1:62">
      <c r="A19" s="90" t="s">
        <v>61</v>
      </c>
      <c r="B19" s="91" t="s">
        <v>108</v>
      </c>
      <c r="C19" s="90">
        <v>4119</v>
      </c>
      <c r="D19" s="115">
        <v>0</v>
      </c>
      <c r="E19" s="115">
        <v>9</v>
      </c>
      <c r="F19" s="115">
        <v>0</v>
      </c>
      <c r="G19" s="115">
        <v>0</v>
      </c>
      <c r="H19" s="115">
        <v>21</v>
      </c>
      <c r="I19" s="115">
        <v>0</v>
      </c>
      <c r="J19" s="115">
        <v>0</v>
      </c>
      <c r="K19" s="115">
        <v>0</v>
      </c>
      <c r="L19" s="115">
        <v>0</v>
      </c>
      <c r="M19" s="115">
        <v>0</v>
      </c>
      <c r="N19" s="115">
        <v>216</v>
      </c>
      <c r="O19" s="115">
        <v>27536</v>
      </c>
      <c r="P19" s="115">
        <v>93173</v>
      </c>
      <c r="Q19" s="115">
        <v>588055</v>
      </c>
      <c r="R19" s="115">
        <v>1610</v>
      </c>
      <c r="S19" s="115">
        <v>14914</v>
      </c>
      <c r="T19" s="115">
        <v>6849</v>
      </c>
      <c r="U19" s="115">
        <v>21221</v>
      </c>
      <c r="V19" s="115">
        <v>1724</v>
      </c>
      <c r="W19" s="115">
        <v>11956</v>
      </c>
      <c r="X19" s="115">
        <v>0</v>
      </c>
      <c r="Y19" s="115">
        <v>444</v>
      </c>
      <c r="Z19" s="115">
        <v>136</v>
      </c>
      <c r="AA19" s="115">
        <v>104030</v>
      </c>
      <c r="AB19" s="115">
        <v>413</v>
      </c>
      <c r="AC19" s="115">
        <v>0</v>
      </c>
      <c r="AD19" s="115">
        <v>1484</v>
      </c>
      <c r="AE19" s="115">
        <v>9820</v>
      </c>
      <c r="AF19" s="115">
        <v>127453</v>
      </c>
      <c r="AG19" s="115">
        <v>0</v>
      </c>
      <c r="AH19" s="115">
        <v>703825</v>
      </c>
      <c r="AI19" s="115">
        <v>0</v>
      </c>
      <c r="AJ19" s="115">
        <v>267422</v>
      </c>
      <c r="AK19" s="115">
        <v>37045</v>
      </c>
      <c r="AL19" s="115">
        <v>36162</v>
      </c>
      <c r="AM19" s="116">
        <v>0</v>
      </c>
      <c r="AN19" s="117">
        <v>2059637</v>
      </c>
      <c r="AO19" s="90">
        <v>2339</v>
      </c>
      <c r="AP19" s="115">
        <v>101116</v>
      </c>
      <c r="AQ19" s="115">
        <v>202</v>
      </c>
      <c r="AR19" s="115">
        <v>444862</v>
      </c>
      <c r="AS19" s="115">
        <v>4303373</v>
      </c>
      <c r="AT19" s="115">
        <v>73505</v>
      </c>
      <c r="AU19" s="90">
        <v>4925397</v>
      </c>
      <c r="AV19" s="118">
        <v>6985034</v>
      </c>
      <c r="AW19" s="116">
        <v>2027360</v>
      </c>
      <c r="AX19" s="117">
        <v>2027360</v>
      </c>
      <c r="AY19" s="117">
        <v>6952757</v>
      </c>
      <c r="AZ19" s="117">
        <v>9012394</v>
      </c>
      <c r="BA19" s="90">
        <v>-1952156</v>
      </c>
      <c r="BB19" s="115">
        <v>-747</v>
      </c>
      <c r="BC19" s="116">
        <v>-156191</v>
      </c>
      <c r="BD19" s="118">
        <v>-2109094</v>
      </c>
      <c r="BE19" s="117">
        <v>4843663</v>
      </c>
      <c r="BF19" s="117">
        <v>6903300</v>
      </c>
      <c r="BH19" s="119">
        <f t="shared" si="0"/>
        <v>2109094</v>
      </c>
      <c r="BI19" s="120">
        <f t="shared" si="1"/>
        <v>0.30194470062708356</v>
      </c>
      <c r="BJ19" s="121">
        <f t="shared" si="2"/>
        <v>0.69805529937291644</v>
      </c>
    </row>
    <row r="20" spans="1:62">
      <c r="A20" s="90" t="s">
        <v>62</v>
      </c>
      <c r="B20" s="91" t="s">
        <v>13</v>
      </c>
      <c r="C20" s="90">
        <v>12</v>
      </c>
      <c r="D20" s="115">
        <v>21</v>
      </c>
      <c r="E20" s="115">
        <v>69</v>
      </c>
      <c r="F20" s="115">
        <v>3</v>
      </c>
      <c r="G20" s="115">
        <v>123</v>
      </c>
      <c r="H20" s="115">
        <v>147</v>
      </c>
      <c r="I20" s="115">
        <v>10</v>
      </c>
      <c r="J20" s="115">
        <v>7</v>
      </c>
      <c r="K20" s="115">
        <v>2</v>
      </c>
      <c r="L20" s="115">
        <v>30</v>
      </c>
      <c r="M20" s="115">
        <v>1197</v>
      </c>
      <c r="N20" s="115">
        <v>31132</v>
      </c>
      <c r="O20" s="115">
        <v>78312</v>
      </c>
      <c r="P20" s="115">
        <v>158528</v>
      </c>
      <c r="Q20" s="115">
        <v>933046</v>
      </c>
      <c r="R20" s="115">
        <v>3758946</v>
      </c>
      <c r="S20" s="115">
        <v>2334628</v>
      </c>
      <c r="T20" s="115">
        <v>1705223</v>
      </c>
      <c r="U20" s="115">
        <v>592700</v>
      </c>
      <c r="V20" s="115">
        <v>69972</v>
      </c>
      <c r="W20" s="115">
        <v>18936</v>
      </c>
      <c r="X20" s="115">
        <v>132</v>
      </c>
      <c r="Y20" s="115">
        <v>95</v>
      </c>
      <c r="Z20" s="115">
        <v>0</v>
      </c>
      <c r="AA20" s="115">
        <v>2340</v>
      </c>
      <c r="AB20" s="115">
        <v>1583</v>
      </c>
      <c r="AC20" s="115">
        <v>0</v>
      </c>
      <c r="AD20" s="115">
        <v>304</v>
      </c>
      <c r="AE20" s="115">
        <v>69276</v>
      </c>
      <c r="AF20" s="115">
        <v>88065</v>
      </c>
      <c r="AG20" s="115">
        <v>64918</v>
      </c>
      <c r="AH20" s="115">
        <v>286</v>
      </c>
      <c r="AI20" s="115">
        <v>0</v>
      </c>
      <c r="AJ20" s="115">
        <v>735625</v>
      </c>
      <c r="AK20" s="115">
        <v>676</v>
      </c>
      <c r="AL20" s="115">
        <v>52660</v>
      </c>
      <c r="AM20" s="116">
        <v>0</v>
      </c>
      <c r="AN20" s="117">
        <v>10699004</v>
      </c>
      <c r="AO20" s="90">
        <v>540</v>
      </c>
      <c r="AP20" s="115">
        <v>156676</v>
      </c>
      <c r="AQ20" s="115">
        <v>0</v>
      </c>
      <c r="AR20" s="115">
        <v>0</v>
      </c>
      <c r="AS20" s="115">
        <v>0</v>
      </c>
      <c r="AT20" s="115">
        <v>91428</v>
      </c>
      <c r="AU20" s="90">
        <v>248644</v>
      </c>
      <c r="AV20" s="118">
        <v>10947648</v>
      </c>
      <c r="AW20" s="116">
        <v>6762588</v>
      </c>
      <c r="AX20" s="117">
        <v>6762588</v>
      </c>
      <c r="AY20" s="117">
        <v>7011232</v>
      </c>
      <c r="AZ20" s="117">
        <v>17710236</v>
      </c>
      <c r="BA20" s="90">
        <v>-3864965</v>
      </c>
      <c r="BB20" s="115">
        <v>0</v>
      </c>
      <c r="BC20" s="116">
        <v>-309187</v>
      </c>
      <c r="BD20" s="118">
        <v>-4174152</v>
      </c>
      <c r="BE20" s="117">
        <v>2837080</v>
      </c>
      <c r="BF20" s="117">
        <v>13536084</v>
      </c>
      <c r="BH20" s="119">
        <f t="shared" si="0"/>
        <v>4174152</v>
      </c>
      <c r="BI20" s="120">
        <f t="shared" si="1"/>
        <v>0.38128299338816884</v>
      </c>
      <c r="BJ20" s="121">
        <f t="shared" si="2"/>
        <v>0.61871700661183116</v>
      </c>
    </row>
    <row r="21" spans="1:62">
      <c r="A21" s="90" t="s">
        <v>63</v>
      </c>
      <c r="B21" s="91" t="s">
        <v>12</v>
      </c>
      <c r="C21" s="90">
        <v>2869</v>
      </c>
      <c r="D21" s="115">
        <v>292</v>
      </c>
      <c r="E21" s="115">
        <v>15</v>
      </c>
      <c r="F21" s="115">
        <v>0</v>
      </c>
      <c r="G21" s="115">
        <v>1716</v>
      </c>
      <c r="H21" s="115">
        <v>81</v>
      </c>
      <c r="I21" s="115">
        <v>0</v>
      </c>
      <c r="J21" s="115">
        <v>303</v>
      </c>
      <c r="K21" s="115">
        <v>265</v>
      </c>
      <c r="L21" s="115">
        <v>0</v>
      </c>
      <c r="M21" s="115">
        <v>193</v>
      </c>
      <c r="N21" s="115">
        <v>9504</v>
      </c>
      <c r="O21" s="115">
        <v>243985</v>
      </c>
      <c r="P21" s="115">
        <v>380192</v>
      </c>
      <c r="Q21" s="115">
        <v>132675</v>
      </c>
      <c r="R21" s="115">
        <v>274971</v>
      </c>
      <c r="S21" s="115">
        <v>1849593</v>
      </c>
      <c r="T21" s="115">
        <v>102344</v>
      </c>
      <c r="U21" s="115">
        <v>1749866</v>
      </c>
      <c r="V21" s="115">
        <v>12924</v>
      </c>
      <c r="W21" s="115">
        <v>485332</v>
      </c>
      <c r="X21" s="115">
        <v>77</v>
      </c>
      <c r="Y21" s="115">
        <v>836</v>
      </c>
      <c r="Z21" s="115">
        <v>0</v>
      </c>
      <c r="AA21" s="115">
        <v>20747</v>
      </c>
      <c r="AB21" s="115">
        <v>89</v>
      </c>
      <c r="AC21" s="115">
        <v>990</v>
      </c>
      <c r="AD21" s="115">
        <v>11180</v>
      </c>
      <c r="AE21" s="115">
        <v>11959</v>
      </c>
      <c r="AF21" s="115">
        <v>73193</v>
      </c>
      <c r="AG21" s="115">
        <v>20260</v>
      </c>
      <c r="AH21" s="115">
        <v>4891</v>
      </c>
      <c r="AI21" s="115">
        <v>0</v>
      </c>
      <c r="AJ21" s="115">
        <v>423795</v>
      </c>
      <c r="AK21" s="115">
        <v>9629</v>
      </c>
      <c r="AL21" s="115">
        <v>0</v>
      </c>
      <c r="AM21" s="116">
        <v>5435</v>
      </c>
      <c r="AN21" s="117">
        <v>5830201</v>
      </c>
      <c r="AO21" s="90">
        <v>66248</v>
      </c>
      <c r="AP21" s="115">
        <v>3137046</v>
      </c>
      <c r="AQ21" s="115">
        <v>0</v>
      </c>
      <c r="AR21" s="115">
        <v>300267</v>
      </c>
      <c r="AS21" s="115">
        <v>5231031</v>
      </c>
      <c r="AT21" s="115">
        <v>47057</v>
      </c>
      <c r="AU21" s="90">
        <v>8781649</v>
      </c>
      <c r="AV21" s="118">
        <v>14611850</v>
      </c>
      <c r="AW21" s="116">
        <v>6173899</v>
      </c>
      <c r="AX21" s="117">
        <v>6173899</v>
      </c>
      <c r="AY21" s="117">
        <v>14955548</v>
      </c>
      <c r="AZ21" s="117">
        <v>20785749</v>
      </c>
      <c r="BA21" s="90">
        <v>-4373272</v>
      </c>
      <c r="BB21" s="115">
        <v>-134</v>
      </c>
      <c r="BC21" s="116">
        <v>-349633</v>
      </c>
      <c r="BD21" s="118">
        <v>-4723039</v>
      </c>
      <c r="BE21" s="117">
        <v>10232509</v>
      </c>
      <c r="BF21" s="117">
        <v>16062710</v>
      </c>
      <c r="BH21" s="119">
        <f t="shared" si="0"/>
        <v>4723039</v>
      </c>
      <c r="BI21" s="120">
        <f t="shared" si="1"/>
        <v>0.32323347146323017</v>
      </c>
      <c r="BJ21" s="121">
        <f t="shared" si="2"/>
        <v>0.67676652853676988</v>
      </c>
    </row>
    <row r="22" spans="1:62">
      <c r="A22" s="90" t="s">
        <v>64</v>
      </c>
      <c r="B22" s="91" t="s">
        <v>200</v>
      </c>
      <c r="C22" s="90">
        <v>194</v>
      </c>
      <c r="D22" s="115">
        <v>11</v>
      </c>
      <c r="E22" s="115">
        <v>718</v>
      </c>
      <c r="F22" s="115">
        <v>27</v>
      </c>
      <c r="G22" s="115">
        <v>78</v>
      </c>
      <c r="H22" s="115">
        <v>919</v>
      </c>
      <c r="I22" s="115">
        <v>50</v>
      </c>
      <c r="J22" s="115">
        <v>127</v>
      </c>
      <c r="K22" s="115">
        <v>82</v>
      </c>
      <c r="L22" s="115">
        <v>23</v>
      </c>
      <c r="M22" s="115">
        <v>27</v>
      </c>
      <c r="N22" s="115">
        <v>621</v>
      </c>
      <c r="O22" s="115">
        <v>7892</v>
      </c>
      <c r="P22" s="115">
        <v>4027</v>
      </c>
      <c r="Q22" s="115">
        <v>230</v>
      </c>
      <c r="R22" s="115">
        <v>805</v>
      </c>
      <c r="S22" s="115">
        <v>740</v>
      </c>
      <c r="T22" s="115">
        <v>141774</v>
      </c>
      <c r="U22" s="115">
        <v>346048</v>
      </c>
      <c r="V22" s="115">
        <v>390</v>
      </c>
      <c r="W22" s="115">
        <v>102767</v>
      </c>
      <c r="X22" s="115">
        <v>366</v>
      </c>
      <c r="Y22" s="115">
        <v>52</v>
      </c>
      <c r="Z22" s="115">
        <v>102</v>
      </c>
      <c r="AA22" s="115">
        <v>29671</v>
      </c>
      <c r="AB22" s="115">
        <v>5229</v>
      </c>
      <c r="AC22" s="115">
        <v>5394</v>
      </c>
      <c r="AD22" s="115">
        <v>5830</v>
      </c>
      <c r="AE22" s="115">
        <v>12096</v>
      </c>
      <c r="AF22" s="115">
        <v>66902</v>
      </c>
      <c r="AG22" s="115">
        <v>5301</v>
      </c>
      <c r="AH22" s="115">
        <v>1789</v>
      </c>
      <c r="AI22" s="115">
        <v>336</v>
      </c>
      <c r="AJ22" s="115">
        <v>102648</v>
      </c>
      <c r="AK22" s="115">
        <v>7965</v>
      </c>
      <c r="AL22" s="115">
        <v>0</v>
      </c>
      <c r="AM22" s="116">
        <v>0</v>
      </c>
      <c r="AN22" s="117">
        <v>851231</v>
      </c>
      <c r="AO22" s="90">
        <v>37306</v>
      </c>
      <c r="AP22" s="115">
        <v>3450635</v>
      </c>
      <c r="AQ22" s="115">
        <v>0</v>
      </c>
      <c r="AR22" s="115">
        <v>1002831</v>
      </c>
      <c r="AS22" s="115">
        <v>4884831</v>
      </c>
      <c r="AT22" s="115">
        <v>9691</v>
      </c>
      <c r="AU22" s="90">
        <v>9385294</v>
      </c>
      <c r="AV22" s="118">
        <v>10236525</v>
      </c>
      <c r="AW22" s="116">
        <v>1632379</v>
      </c>
      <c r="AX22" s="117">
        <v>1632379</v>
      </c>
      <c r="AY22" s="117">
        <v>11017673</v>
      </c>
      <c r="AZ22" s="117">
        <v>11868904</v>
      </c>
      <c r="BA22" s="90">
        <v>-5938214</v>
      </c>
      <c r="BB22" s="115">
        <v>0</v>
      </c>
      <c r="BC22" s="116">
        <v>-474230</v>
      </c>
      <c r="BD22" s="118">
        <v>-6412444</v>
      </c>
      <c r="BE22" s="117">
        <v>4605229</v>
      </c>
      <c r="BF22" s="117">
        <v>5456460</v>
      </c>
      <c r="BH22" s="119">
        <f t="shared" si="0"/>
        <v>6412444</v>
      </c>
      <c r="BI22" s="120">
        <f t="shared" si="1"/>
        <v>0.62642781608016396</v>
      </c>
      <c r="BJ22" s="121">
        <f t="shared" si="2"/>
        <v>0.37357218391983604</v>
      </c>
    </row>
    <row r="23" spans="1:62">
      <c r="A23" s="90" t="s">
        <v>65</v>
      </c>
      <c r="B23" s="91" t="s">
        <v>14</v>
      </c>
      <c r="C23" s="90">
        <v>72155</v>
      </c>
      <c r="D23" s="115">
        <v>31</v>
      </c>
      <c r="E23" s="115">
        <v>0</v>
      </c>
      <c r="F23" s="115">
        <v>0</v>
      </c>
      <c r="G23" s="115">
        <v>0</v>
      </c>
      <c r="H23" s="115">
        <v>0</v>
      </c>
      <c r="I23" s="115">
        <v>0</v>
      </c>
      <c r="J23" s="115">
        <v>0</v>
      </c>
      <c r="K23" s="115">
        <v>0</v>
      </c>
      <c r="L23" s="115">
        <v>0</v>
      </c>
      <c r="M23" s="115">
        <v>0</v>
      </c>
      <c r="N23" s="115">
        <v>0</v>
      </c>
      <c r="O23" s="115">
        <v>0</v>
      </c>
      <c r="P23" s="115">
        <v>8497</v>
      </c>
      <c r="Q23" s="115">
        <v>0</v>
      </c>
      <c r="R23" s="115">
        <v>0</v>
      </c>
      <c r="S23" s="115">
        <v>0</v>
      </c>
      <c r="T23" s="115">
        <v>0</v>
      </c>
      <c r="U23" s="115">
        <v>24848093</v>
      </c>
      <c r="V23" s="115">
        <v>0</v>
      </c>
      <c r="W23" s="115">
        <v>0</v>
      </c>
      <c r="X23" s="115">
        <v>0</v>
      </c>
      <c r="Y23" s="115">
        <v>0</v>
      </c>
      <c r="Z23" s="115">
        <v>0</v>
      </c>
      <c r="AA23" s="115">
        <v>0</v>
      </c>
      <c r="AB23" s="115">
        <v>0</v>
      </c>
      <c r="AC23" s="115">
        <v>0</v>
      </c>
      <c r="AD23" s="115">
        <v>816148</v>
      </c>
      <c r="AE23" s="115">
        <v>0</v>
      </c>
      <c r="AF23" s="115">
        <v>216263</v>
      </c>
      <c r="AG23" s="115">
        <v>2937</v>
      </c>
      <c r="AH23" s="115">
        <v>0</v>
      </c>
      <c r="AI23" s="115">
        <v>0</v>
      </c>
      <c r="AJ23" s="115">
        <v>1785992</v>
      </c>
      <c r="AK23" s="115">
        <v>1522</v>
      </c>
      <c r="AL23" s="115">
        <v>0</v>
      </c>
      <c r="AM23" s="116">
        <v>0</v>
      </c>
      <c r="AN23" s="117">
        <v>27751638</v>
      </c>
      <c r="AO23" s="90">
        <v>0</v>
      </c>
      <c r="AP23" s="115">
        <v>5899609</v>
      </c>
      <c r="AQ23" s="115">
        <v>0</v>
      </c>
      <c r="AR23" s="115">
        <v>857899</v>
      </c>
      <c r="AS23" s="115">
        <v>6865919</v>
      </c>
      <c r="AT23" s="115">
        <v>119233</v>
      </c>
      <c r="AU23" s="90">
        <v>13742660</v>
      </c>
      <c r="AV23" s="118">
        <v>41494298</v>
      </c>
      <c r="AW23" s="116">
        <v>18471877</v>
      </c>
      <c r="AX23" s="117">
        <v>18471877</v>
      </c>
      <c r="AY23" s="117">
        <v>32214537</v>
      </c>
      <c r="AZ23" s="117">
        <v>59966175</v>
      </c>
      <c r="BA23" s="90">
        <v>-4255337</v>
      </c>
      <c r="BB23" s="115">
        <v>0</v>
      </c>
      <c r="BC23" s="116">
        <v>-333125</v>
      </c>
      <c r="BD23" s="118">
        <v>-4588462</v>
      </c>
      <c r="BE23" s="117">
        <v>27626075</v>
      </c>
      <c r="BF23" s="117">
        <v>55377713</v>
      </c>
      <c r="BH23" s="119">
        <f t="shared" si="0"/>
        <v>4588462</v>
      </c>
      <c r="BI23" s="120">
        <f t="shared" si="1"/>
        <v>0.11058054289772537</v>
      </c>
      <c r="BJ23" s="121">
        <f t="shared" si="2"/>
        <v>0.88941945710227466</v>
      </c>
    </row>
    <row r="24" spans="1:62">
      <c r="A24" s="90" t="s">
        <v>70</v>
      </c>
      <c r="B24" s="91" t="s">
        <v>15</v>
      </c>
      <c r="C24" s="90">
        <v>30646</v>
      </c>
      <c r="D24" s="115">
        <v>3605</v>
      </c>
      <c r="E24" s="115">
        <v>323847</v>
      </c>
      <c r="F24" s="115">
        <v>58272</v>
      </c>
      <c r="G24" s="115">
        <v>171775</v>
      </c>
      <c r="H24" s="115">
        <v>101798</v>
      </c>
      <c r="I24" s="115">
        <v>21632</v>
      </c>
      <c r="J24" s="115">
        <v>29025</v>
      </c>
      <c r="K24" s="115">
        <v>61416</v>
      </c>
      <c r="L24" s="115">
        <v>216986</v>
      </c>
      <c r="M24" s="115">
        <v>285673</v>
      </c>
      <c r="N24" s="115">
        <v>34128</v>
      </c>
      <c r="O24" s="115">
        <v>14165</v>
      </c>
      <c r="P24" s="115">
        <v>51182</v>
      </c>
      <c r="Q24" s="115">
        <v>47941</v>
      </c>
      <c r="R24" s="115">
        <v>73464</v>
      </c>
      <c r="S24" s="115">
        <v>64748</v>
      </c>
      <c r="T24" s="115">
        <v>41465</v>
      </c>
      <c r="U24" s="115">
        <v>93023</v>
      </c>
      <c r="V24" s="115">
        <v>515226</v>
      </c>
      <c r="W24" s="115">
        <v>210846</v>
      </c>
      <c r="X24" s="115">
        <v>222733</v>
      </c>
      <c r="Y24" s="115">
        <v>16542</v>
      </c>
      <c r="Z24" s="115">
        <v>19038</v>
      </c>
      <c r="AA24" s="115">
        <v>584929</v>
      </c>
      <c r="AB24" s="115">
        <v>564980</v>
      </c>
      <c r="AC24" s="115">
        <v>5750</v>
      </c>
      <c r="AD24" s="115">
        <v>128407</v>
      </c>
      <c r="AE24" s="115">
        <v>1175091</v>
      </c>
      <c r="AF24" s="115">
        <v>351787</v>
      </c>
      <c r="AG24" s="115">
        <v>762499</v>
      </c>
      <c r="AH24" s="115">
        <v>281994</v>
      </c>
      <c r="AI24" s="115">
        <v>209687</v>
      </c>
      <c r="AJ24" s="115">
        <v>743473</v>
      </c>
      <c r="AK24" s="115">
        <v>348173</v>
      </c>
      <c r="AL24" s="115">
        <v>214894</v>
      </c>
      <c r="AM24" s="116">
        <v>7804</v>
      </c>
      <c r="AN24" s="117">
        <v>8088644</v>
      </c>
      <c r="AO24" s="90">
        <v>219835</v>
      </c>
      <c r="AP24" s="115">
        <v>3074041</v>
      </c>
      <c r="AQ24" s="115">
        <v>10</v>
      </c>
      <c r="AR24" s="115">
        <v>111388</v>
      </c>
      <c r="AS24" s="115">
        <v>1068573</v>
      </c>
      <c r="AT24" s="115">
        <v>39449</v>
      </c>
      <c r="AU24" s="90">
        <v>4513296</v>
      </c>
      <c r="AV24" s="118">
        <v>12601940</v>
      </c>
      <c r="AW24" s="116">
        <v>766143</v>
      </c>
      <c r="AX24" s="117">
        <v>766143</v>
      </c>
      <c r="AY24" s="117">
        <v>5279439</v>
      </c>
      <c r="AZ24" s="117">
        <v>13368083</v>
      </c>
      <c r="BA24" s="90">
        <v>-3105882</v>
      </c>
      <c r="BB24" s="115">
        <v>-108335</v>
      </c>
      <c r="BC24" s="116">
        <v>-224553</v>
      </c>
      <c r="BD24" s="118">
        <v>-3438770</v>
      </c>
      <c r="BE24" s="117">
        <v>1840669</v>
      </c>
      <c r="BF24" s="117">
        <v>9929313</v>
      </c>
      <c r="BH24" s="119">
        <f t="shared" si="0"/>
        <v>3438770</v>
      </c>
      <c r="BI24" s="120">
        <f t="shared" si="1"/>
        <v>0.27287623969007946</v>
      </c>
      <c r="BJ24" s="121">
        <f t="shared" si="2"/>
        <v>0.72712376030992054</v>
      </c>
    </row>
    <row r="25" spans="1:62">
      <c r="A25" s="90" t="s">
        <v>71</v>
      </c>
      <c r="B25" s="91" t="s">
        <v>16</v>
      </c>
      <c r="C25" s="90">
        <v>30170</v>
      </c>
      <c r="D25" s="115">
        <v>2604</v>
      </c>
      <c r="E25" s="115">
        <v>17938</v>
      </c>
      <c r="F25" s="115">
        <v>8068</v>
      </c>
      <c r="G25" s="115">
        <v>41694</v>
      </c>
      <c r="H25" s="115">
        <v>86227</v>
      </c>
      <c r="I25" s="115">
        <v>5809</v>
      </c>
      <c r="J25" s="115">
        <v>41315</v>
      </c>
      <c r="K25" s="115">
        <v>33850</v>
      </c>
      <c r="L25" s="115">
        <v>106287</v>
      </c>
      <c r="M25" s="115">
        <v>26342</v>
      </c>
      <c r="N25" s="115">
        <v>43111</v>
      </c>
      <c r="O25" s="115">
        <v>17351</v>
      </c>
      <c r="P25" s="115">
        <v>26866</v>
      </c>
      <c r="Q25" s="115">
        <v>8379</v>
      </c>
      <c r="R25" s="115">
        <v>42911</v>
      </c>
      <c r="S25" s="115">
        <v>27167</v>
      </c>
      <c r="T25" s="115">
        <v>8547</v>
      </c>
      <c r="U25" s="115">
        <v>33752</v>
      </c>
      <c r="V25" s="115">
        <v>13780</v>
      </c>
      <c r="W25" s="115">
        <v>37948</v>
      </c>
      <c r="X25" s="115">
        <v>357223</v>
      </c>
      <c r="Y25" s="115">
        <v>133015</v>
      </c>
      <c r="Z25" s="115">
        <v>13937</v>
      </c>
      <c r="AA25" s="115">
        <v>276671</v>
      </c>
      <c r="AB25" s="115">
        <v>86761</v>
      </c>
      <c r="AC25" s="115">
        <v>722676</v>
      </c>
      <c r="AD25" s="115">
        <v>358460</v>
      </c>
      <c r="AE25" s="115">
        <v>170921</v>
      </c>
      <c r="AF25" s="115">
        <v>324300</v>
      </c>
      <c r="AG25" s="115">
        <v>229883</v>
      </c>
      <c r="AH25" s="115">
        <v>151767</v>
      </c>
      <c r="AI25" s="115">
        <v>7339</v>
      </c>
      <c r="AJ25" s="115">
        <v>89065</v>
      </c>
      <c r="AK25" s="115">
        <v>117246</v>
      </c>
      <c r="AL25" s="115">
        <v>0</v>
      </c>
      <c r="AM25" s="116">
        <v>0</v>
      </c>
      <c r="AN25" s="117">
        <v>3699380</v>
      </c>
      <c r="AO25" s="90">
        <v>0</v>
      </c>
      <c r="AP25" s="115">
        <v>0</v>
      </c>
      <c r="AQ25" s="115">
        <v>0</v>
      </c>
      <c r="AR25" s="115">
        <v>20550168</v>
      </c>
      <c r="AS25" s="115">
        <v>36587021</v>
      </c>
      <c r="AT25" s="115">
        <v>0</v>
      </c>
      <c r="AU25" s="90">
        <v>57137189</v>
      </c>
      <c r="AV25" s="118">
        <v>60836569</v>
      </c>
      <c r="AW25" s="116">
        <v>0</v>
      </c>
      <c r="AX25" s="117">
        <v>0</v>
      </c>
      <c r="AY25" s="117">
        <v>57137189</v>
      </c>
      <c r="AZ25" s="117">
        <v>60836569</v>
      </c>
      <c r="BA25" s="90">
        <v>0</v>
      </c>
      <c r="BB25" s="115">
        <v>0</v>
      </c>
      <c r="BC25" s="116">
        <v>0</v>
      </c>
      <c r="BD25" s="118">
        <v>0</v>
      </c>
      <c r="BE25" s="117">
        <v>57137189</v>
      </c>
      <c r="BF25" s="117">
        <v>60836569</v>
      </c>
      <c r="BH25" s="119">
        <f t="shared" si="0"/>
        <v>0</v>
      </c>
      <c r="BI25" s="120">
        <f t="shared" si="1"/>
        <v>0</v>
      </c>
      <c r="BJ25" s="121">
        <f t="shared" si="2"/>
        <v>1</v>
      </c>
    </row>
    <row r="26" spans="1:62">
      <c r="A26" s="90" t="s">
        <v>72</v>
      </c>
      <c r="B26" s="91" t="s">
        <v>17</v>
      </c>
      <c r="C26" s="90">
        <v>119603</v>
      </c>
      <c r="D26" s="115">
        <v>32069</v>
      </c>
      <c r="E26" s="115">
        <v>509336</v>
      </c>
      <c r="F26" s="115">
        <v>110091</v>
      </c>
      <c r="G26" s="115">
        <v>509238</v>
      </c>
      <c r="H26" s="115">
        <v>810680</v>
      </c>
      <c r="I26" s="115">
        <v>128917</v>
      </c>
      <c r="J26" s="115">
        <v>454407</v>
      </c>
      <c r="K26" s="115">
        <v>343938</v>
      </c>
      <c r="L26" s="115">
        <v>1175487</v>
      </c>
      <c r="M26" s="115">
        <v>313425</v>
      </c>
      <c r="N26" s="115">
        <v>273139</v>
      </c>
      <c r="O26" s="115">
        <v>141566</v>
      </c>
      <c r="P26" s="115">
        <v>179457</v>
      </c>
      <c r="Q26" s="115">
        <v>67279</v>
      </c>
      <c r="R26" s="115">
        <v>382362</v>
      </c>
      <c r="S26" s="115">
        <v>147357</v>
      </c>
      <c r="T26" s="115">
        <v>30318</v>
      </c>
      <c r="U26" s="115">
        <v>677372</v>
      </c>
      <c r="V26" s="115">
        <v>177207</v>
      </c>
      <c r="W26" s="115">
        <v>197529</v>
      </c>
      <c r="X26" s="115">
        <v>2122867</v>
      </c>
      <c r="Y26" s="115">
        <v>192002</v>
      </c>
      <c r="Z26" s="115">
        <v>361559</v>
      </c>
      <c r="AA26" s="115">
        <v>2152379</v>
      </c>
      <c r="AB26" s="115">
        <v>177305</v>
      </c>
      <c r="AC26" s="115">
        <v>324512</v>
      </c>
      <c r="AD26" s="115">
        <v>696286</v>
      </c>
      <c r="AE26" s="115">
        <v>286139</v>
      </c>
      <c r="AF26" s="115">
        <v>476933</v>
      </c>
      <c r="AG26" s="115">
        <v>844091</v>
      </c>
      <c r="AH26" s="115">
        <v>847937</v>
      </c>
      <c r="AI26" s="115">
        <v>20451</v>
      </c>
      <c r="AJ26" s="115">
        <v>401838</v>
      </c>
      <c r="AK26" s="115">
        <v>1966385</v>
      </c>
      <c r="AL26" s="115">
        <v>0</v>
      </c>
      <c r="AM26" s="116">
        <v>21285</v>
      </c>
      <c r="AN26" s="117">
        <v>17672746</v>
      </c>
      <c r="AO26" s="90">
        <v>6754</v>
      </c>
      <c r="AP26" s="115">
        <v>6895130</v>
      </c>
      <c r="AQ26" s="115">
        <v>0</v>
      </c>
      <c r="AR26" s="115">
        <v>0</v>
      </c>
      <c r="AS26" s="115">
        <v>0</v>
      </c>
      <c r="AT26" s="115">
        <v>0</v>
      </c>
      <c r="AU26" s="90">
        <v>6901884</v>
      </c>
      <c r="AV26" s="118">
        <v>24574630</v>
      </c>
      <c r="AW26" s="116">
        <v>60832</v>
      </c>
      <c r="AX26" s="117">
        <v>60832</v>
      </c>
      <c r="AY26" s="117">
        <v>6962716</v>
      </c>
      <c r="AZ26" s="117">
        <v>24635462</v>
      </c>
      <c r="BA26" s="90">
        <v>-1753</v>
      </c>
      <c r="BB26" s="115">
        <v>0</v>
      </c>
      <c r="BC26" s="116">
        <v>0</v>
      </c>
      <c r="BD26" s="118">
        <v>-1753</v>
      </c>
      <c r="BE26" s="117">
        <v>6960963</v>
      </c>
      <c r="BF26" s="117">
        <v>24633709</v>
      </c>
      <c r="BH26" s="119">
        <f t="shared" si="0"/>
        <v>1753</v>
      </c>
      <c r="BI26" s="120">
        <f t="shared" si="1"/>
        <v>7.1333729134477299E-5</v>
      </c>
      <c r="BJ26" s="121">
        <f t="shared" si="2"/>
        <v>0.99992866627086552</v>
      </c>
    </row>
    <row r="27" spans="1:62">
      <c r="A27" s="90" t="s">
        <v>73</v>
      </c>
      <c r="B27" s="91" t="s">
        <v>109</v>
      </c>
      <c r="C27" s="90">
        <v>7207</v>
      </c>
      <c r="D27" s="115">
        <v>2172</v>
      </c>
      <c r="E27" s="115">
        <v>70326</v>
      </c>
      <c r="F27" s="115">
        <v>5792</v>
      </c>
      <c r="G27" s="115">
        <v>23542</v>
      </c>
      <c r="H27" s="115">
        <v>67682</v>
      </c>
      <c r="I27" s="115">
        <v>8074</v>
      </c>
      <c r="J27" s="115">
        <v>13055</v>
      </c>
      <c r="K27" s="115">
        <v>7791</v>
      </c>
      <c r="L27" s="115">
        <v>26130</v>
      </c>
      <c r="M27" s="115">
        <v>6876</v>
      </c>
      <c r="N27" s="115">
        <v>7833</v>
      </c>
      <c r="O27" s="115">
        <v>6448</v>
      </c>
      <c r="P27" s="115">
        <v>9431</v>
      </c>
      <c r="Q27" s="115">
        <v>4419</v>
      </c>
      <c r="R27" s="115">
        <v>23210</v>
      </c>
      <c r="S27" s="115">
        <v>9318</v>
      </c>
      <c r="T27" s="115">
        <v>1381</v>
      </c>
      <c r="U27" s="115">
        <v>20866</v>
      </c>
      <c r="V27" s="115">
        <v>7983</v>
      </c>
      <c r="W27" s="115">
        <v>44881</v>
      </c>
      <c r="X27" s="115">
        <v>18863</v>
      </c>
      <c r="Y27" s="115">
        <v>407907</v>
      </c>
      <c r="Z27" s="115">
        <v>44308</v>
      </c>
      <c r="AA27" s="115">
        <v>214782</v>
      </c>
      <c r="AB27" s="115">
        <v>44067</v>
      </c>
      <c r="AC27" s="115">
        <v>32250</v>
      </c>
      <c r="AD27" s="115">
        <v>197939</v>
      </c>
      <c r="AE27" s="115">
        <v>88692</v>
      </c>
      <c r="AF27" s="115">
        <v>158630</v>
      </c>
      <c r="AG27" s="115">
        <v>386792</v>
      </c>
      <c r="AH27" s="115">
        <v>321745</v>
      </c>
      <c r="AI27" s="115">
        <v>9977</v>
      </c>
      <c r="AJ27" s="115">
        <v>54540</v>
      </c>
      <c r="AK27" s="115">
        <v>472099</v>
      </c>
      <c r="AL27" s="115">
        <v>0</v>
      </c>
      <c r="AM27" s="116">
        <v>6497</v>
      </c>
      <c r="AN27" s="117">
        <v>2833505</v>
      </c>
      <c r="AO27" s="90">
        <v>2686</v>
      </c>
      <c r="AP27" s="115">
        <v>1902465</v>
      </c>
      <c r="AQ27" s="115">
        <v>-212400</v>
      </c>
      <c r="AR27" s="115">
        <v>0</v>
      </c>
      <c r="AS27" s="115">
        <v>0</v>
      </c>
      <c r="AT27" s="115">
        <v>0</v>
      </c>
      <c r="AU27" s="90">
        <v>1692751</v>
      </c>
      <c r="AV27" s="118">
        <v>4526256</v>
      </c>
      <c r="AW27" s="116">
        <v>20868</v>
      </c>
      <c r="AX27" s="117">
        <v>20868</v>
      </c>
      <c r="AY27" s="117">
        <v>1713619</v>
      </c>
      <c r="AZ27" s="117">
        <v>4547124</v>
      </c>
      <c r="BA27" s="90">
        <v>-1534</v>
      </c>
      <c r="BB27" s="115">
        <v>0</v>
      </c>
      <c r="BC27" s="116">
        <v>0</v>
      </c>
      <c r="BD27" s="118">
        <v>-1534</v>
      </c>
      <c r="BE27" s="117">
        <v>1712085</v>
      </c>
      <c r="BF27" s="117">
        <v>4545590</v>
      </c>
      <c r="BH27" s="119">
        <f t="shared" si="0"/>
        <v>1534</v>
      </c>
      <c r="BI27" s="120">
        <f t="shared" si="1"/>
        <v>3.3891145352803729E-4</v>
      </c>
      <c r="BJ27" s="121">
        <f t="shared" si="2"/>
        <v>0.99966108854647195</v>
      </c>
    </row>
    <row r="28" spans="1:62">
      <c r="A28" s="90" t="s">
        <v>74</v>
      </c>
      <c r="B28" s="91" t="s">
        <v>110</v>
      </c>
      <c r="C28" s="90">
        <v>5018</v>
      </c>
      <c r="D28" s="115">
        <v>1948</v>
      </c>
      <c r="E28" s="115">
        <v>30210</v>
      </c>
      <c r="F28" s="115">
        <v>824</v>
      </c>
      <c r="G28" s="115">
        <v>9011</v>
      </c>
      <c r="H28" s="115">
        <v>63722</v>
      </c>
      <c r="I28" s="115">
        <v>202</v>
      </c>
      <c r="J28" s="115">
        <v>1031</v>
      </c>
      <c r="K28" s="115">
        <v>15034</v>
      </c>
      <c r="L28" s="115">
        <v>3698</v>
      </c>
      <c r="M28" s="115">
        <v>1505</v>
      </c>
      <c r="N28" s="115">
        <v>982</v>
      </c>
      <c r="O28" s="115">
        <v>2886</v>
      </c>
      <c r="P28" s="115">
        <v>409</v>
      </c>
      <c r="Q28" s="115">
        <v>3426</v>
      </c>
      <c r="R28" s="115">
        <v>10085</v>
      </c>
      <c r="S28" s="115">
        <v>3760</v>
      </c>
      <c r="T28" s="115">
        <v>994</v>
      </c>
      <c r="U28" s="115">
        <v>19993</v>
      </c>
      <c r="V28" s="115">
        <v>3347</v>
      </c>
      <c r="W28" s="115">
        <v>115443</v>
      </c>
      <c r="X28" s="115">
        <v>250629</v>
      </c>
      <c r="Y28" s="115">
        <v>8962</v>
      </c>
      <c r="Z28" s="115">
        <v>0</v>
      </c>
      <c r="AA28" s="115">
        <v>126432</v>
      </c>
      <c r="AB28" s="115">
        <v>111251</v>
      </c>
      <c r="AC28" s="115">
        <v>1025</v>
      </c>
      <c r="AD28" s="115">
        <v>272174</v>
      </c>
      <c r="AE28" s="115">
        <v>177355</v>
      </c>
      <c r="AF28" s="115">
        <v>1083959</v>
      </c>
      <c r="AG28" s="115">
        <v>206714</v>
      </c>
      <c r="AH28" s="115">
        <v>245589</v>
      </c>
      <c r="AI28" s="115">
        <v>156</v>
      </c>
      <c r="AJ28" s="115">
        <v>21940</v>
      </c>
      <c r="AK28" s="115">
        <v>950186</v>
      </c>
      <c r="AL28" s="115">
        <v>0</v>
      </c>
      <c r="AM28" s="116">
        <v>67363</v>
      </c>
      <c r="AN28" s="117">
        <v>3817263</v>
      </c>
      <c r="AO28" s="90">
        <v>0</v>
      </c>
      <c r="AP28" s="115">
        <v>292863</v>
      </c>
      <c r="AQ28" s="115">
        <v>783652</v>
      </c>
      <c r="AR28" s="115">
        <v>0</v>
      </c>
      <c r="AS28" s="115">
        <v>0</v>
      </c>
      <c r="AT28" s="115">
        <v>0</v>
      </c>
      <c r="AU28" s="90">
        <v>1076515</v>
      </c>
      <c r="AV28" s="118">
        <v>4893778</v>
      </c>
      <c r="AW28" s="116">
        <v>8508</v>
      </c>
      <c r="AX28" s="117">
        <v>8508</v>
      </c>
      <c r="AY28" s="117">
        <v>1085023</v>
      </c>
      <c r="AZ28" s="117">
        <v>4902286</v>
      </c>
      <c r="BA28" s="90">
        <v>-306</v>
      </c>
      <c r="BB28" s="115">
        <v>0</v>
      </c>
      <c r="BC28" s="116">
        <v>0</v>
      </c>
      <c r="BD28" s="118">
        <v>-306</v>
      </c>
      <c r="BE28" s="117">
        <v>1084717</v>
      </c>
      <c r="BF28" s="117">
        <v>4901980</v>
      </c>
      <c r="BH28" s="119">
        <f t="shared" si="0"/>
        <v>306</v>
      </c>
      <c r="BI28" s="120">
        <f t="shared" si="1"/>
        <v>6.2528377870839255E-5</v>
      </c>
      <c r="BJ28" s="121">
        <f t="shared" si="2"/>
        <v>0.9999374716221292</v>
      </c>
    </row>
    <row r="29" spans="1:62">
      <c r="A29" s="90" t="s">
        <v>75</v>
      </c>
      <c r="B29" s="91" t="s">
        <v>18</v>
      </c>
      <c r="C29" s="90">
        <v>843366</v>
      </c>
      <c r="D29" s="115">
        <v>17469</v>
      </c>
      <c r="E29" s="115">
        <v>2745302</v>
      </c>
      <c r="F29" s="115">
        <v>263341</v>
      </c>
      <c r="G29" s="115">
        <v>930866</v>
      </c>
      <c r="H29" s="115">
        <v>1074524</v>
      </c>
      <c r="I29" s="115">
        <v>177841</v>
      </c>
      <c r="J29" s="115">
        <v>790818</v>
      </c>
      <c r="K29" s="115">
        <v>228008</v>
      </c>
      <c r="L29" s="115">
        <v>615956</v>
      </c>
      <c r="M29" s="115">
        <v>335749</v>
      </c>
      <c r="N29" s="115">
        <v>519991</v>
      </c>
      <c r="O29" s="115">
        <v>452188</v>
      </c>
      <c r="P29" s="115">
        <v>666210</v>
      </c>
      <c r="Q29" s="115">
        <v>328007</v>
      </c>
      <c r="R29" s="115">
        <v>558642</v>
      </c>
      <c r="S29" s="115">
        <v>808339</v>
      </c>
      <c r="T29" s="115">
        <v>231375</v>
      </c>
      <c r="U29" s="115">
        <v>2138103</v>
      </c>
      <c r="V29" s="115">
        <v>695385</v>
      </c>
      <c r="W29" s="115">
        <v>3375890</v>
      </c>
      <c r="X29" s="115">
        <v>437804</v>
      </c>
      <c r="Y29" s="115">
        <v>80993</v>
      </c>
      <c r="Z29" s="115">
        <v>72149</v>
      </c>
      <c r="AA29" s="115">
        <v>1031674</v>
      </c>
      <c r="AB29" s="115">
        <v>188269</v>
      </c>
      <c r="AC29" s="115">
        <v>100454</v>
      </c>
      <c r="AD29" s="115">
        <v>1490588</v>
      </c>
      <c r="AE29" s="115">
        <v>603888</v>
      </c>
      <c r="AF29" s="115">
        <v>391574</v>
      </c>
      <c r="AG29" s="115">
        <v>825179</v>
      </c>
      <c r="AH29" s="115">
        <v>3391361</v>
      </c>
      <c r="AI29" s="115">
        <v>169193</v>
      </c>
      <c r="AJ29" s="115">
        <v>1383433</v>
      </c>
      <c r="AK29" s="115">
        <v>4244074</v>
      </c>
      <c r="AL29" s="115">
        <v>331919</v>
      </c>
      <c r="AM29" s="116">
        <v>47205</v>
      </c>
      <c r="AN29" s="117">
        <v>32587127</v>
      </c>
      <c r="AO29" s="90">
        <v>1663548</v>
      </c>
      <c r="AP29" s="115">
        <v>48154709</v>
      </c>
      <c r="AQ29" s="115">
        <v>10279</v>
      </c>
      <c r="AR29" s="115">
        <v>496482</v>
      </c>
      <c r="AS29" s="115">
        <v>6899753</v>
      </c>
      <c r="AT29" s="115">
        <v>181619</v>
      </c>
      <c r="AU29" s="90">
        <v>57406390</v>
      </c>
      <c r="AV29" s="118">
        <v>89993517</v>
      </c>
      <c r="AW29" s="116">
        <v>5674864</v>
      </c>
      <c r="AX29" s="117">
        <v>5674864</v>
      </c>
      <c r="AY29" s="117">
        <v>63081254</v>
      </c>
      <c r="AZ29" s="117">
        <v>95668381</v>
      </c>
      <c r="BA29" s="90">
        <v>-189500</v>
      </c>
      <c r="BB29" s="115">
        <v>0</v>
      </c>
      <c r="BC29" s="116">
        <v>0</v>
      </c>
      <c r="BD29" s="118">
        <v>-189500</v>
      </c>
      <c r="BE29" s="117">
        <v>62891754</v>
      </c>
      <c r="BF29" s="117">
        <v>95478881</v>
      </c>
      <c r="BH29" s="119">
        <f t="shared" si="0"/>
        <v>189500</v>
      </c>
      <c r="BI29" s="120">
        <f t="shared" si="1"/>
        <v>2.1057072366668368E-3</v>
      </c>
      <c r="BJ29" s="121">
        <f t="shared" si="2"/>
        <v>0.99789429276333319</v>
      </c>
    </row>
    <row r="30" spans="1:62">
      <c r="A30" s="90" t="s">
        <v>76</v>
      </c>
      <c r="B30" s="91" t="s">
        <v>19</v>
      </c>
      <c r="C30" s="90">
        <v>81031</v>
      </c>
      <c r="D30" s="115">
        <v>34285</v>
      </c>
      <c r="E30" s="115">
        <v>219896</v>
      </c>
      <c r="F30" s="115">
        <v>65141</v>
      </c>
      <c r="G30" s="115">
        <v>113857</v>
      </c>
      <c r="H30" s="115">
        <v>182028</v>
      </c>
      <c r="I30" s="115">
        <v>56826</v>
      </c>
      <c r="J30" s="115">
        <v>55928</v>
      </c>
      <c r="K30" s="115">
        <v>67983</v>
      </c>
      <c r="L30" s="115">
        <v>115982</v>
      </c>
      <c r="M30" s="115">
        <v>70946</v>
      </c>
      <c r="N30" s="115">
        <v>133590</v>
      </c>
      <c r="O30" s="115">
        <v>70015</v>
      </c>
      <c r="P30" s="115">
        <v>116355</v>
      </c>
      <c r="Q30" s="115">
        <v>74866</v>
      </c>
      <c r="R30" s="115">
        <v>84302</v>
      </c>
      <c r="S30" s="115">
        <v>97179</v>
      </c>
      <c r="T30" s="115">
        <v>34238</v>
      </c>
      <c r="U30" s="115">
        <v>240983</v>
      </c>
      <c r="V30" s="115">
        <v>144818</v>
      </c>
      <c r="W30" s="115">
        <v>762114</v>
      </c>
      <c r="X30" s="115">
        <v>403924</v>
      </c>
      <c r="Y30" s="115">
        <v>107466</v>
      </c>
      <c r="Z30" s="115">
        <v>132434</v>
      </c>
      <c r="AA30" s="115">
        <v>1633952</v>
      </c>
      <c r="AB30" s="115">
        <v>1636045</v>
      </c>
      <c r="AC30" s="115">
        <v>6138221</v>
      </c>
      <c r="AD30" s="115">
        <v>1254226</v>
      </c>
      <c r="AE30" s="115">
        <v>279321</v>
      </c>
      <c r="AF30" s="115">
        <v>836596</v>
      </c>
      <c r="AG30" s="115">
        <v>321867</v>
      </c>
      <c r="AH30" s="115">
        <v>587779</v>
      </c>
      <c r="AI30" s="115">
        <v>114253</v>
      </c>
      <c r="AJ30" s="115">
        <v>654730</v>
      </c>
      <c r="AK30" s="115">
        <v>391253</v>
      </c>
      <c r="AL30" s="115">
        <v>0</v>
      </c>
      <c r="AM30" s="116">
        <v>13399</v>
      </c>
      <c r="AN30" s="117">
        <v>17327829</v>
      </c>
      <c r="AO30" s="90">
        <v>282</v>
      </c>
      <c r="AP30" s="115">
        <v>17774586</v>
      </c>
      <c r="AQ30" s="115">
        <v>0</v>
      </c>
      <c r="AR30" s="115">
        <v>0</v>
      </c>
      <c r="AS30" s="115">
        <v>0</v>
      </c>
      <c r="AT30" s="115">
        <v>0</v>
      </c>
      <c r="AU30" s="90">
        <v>17774868</v>
      </c>
      <c r="AV30" s="118">
        <v>35102697</v>
      </c>
      <c r="AW30" s="116">
        <v>1744931</v>
      </c>
      <c r="AX30" s="117">
        <v>1744931</v>
      </c>
      <c r="AY30" s="117">
        <v>19519799</v>
      </c>
      <c r="AZ30" s="117">
        <v>36847628</v>
      </c>
      <c r="BA30" s="90">
        <v>-1399404</v>
      </c>
      <c r="BB30" s="115">
        <v>0</v>
      </c>
      <c r="BC30" s="116">
        <v>0</v>
      </c>
      <c r="BD30" s="118">
        <v>-1399404</v>
      </c>
      <c r="BE30" s="117">
        <v>18120395</v>
      </c>
      <c r="BF30" s="117">
        <v>35448224</v>
      </c>
      <c r="BH30" s="119">
        <f t="shared" si="0"/>
        <v>1399404</v>
      </c>
      <c r="BI30" s="120">
        <f t="shared" si="1"/>
        <v>3.9865996621285253E-2</v>
      </c>
      <c r="BJ30" s="121">
        <f t="shared" si="2"/>
        <v>0.9601340033787148</v>
      </c>
    </row>
    <row r="31" spans="1:62">
      <c r="A31" s="90" t="s">
        <v>77</v>
      </c>
      <c r="B31" s="91" t="s">
        <v>20</v>
      </c>
      <c r="C31" s="90">
        <v>23450</v>
      </c>
      <c r="D31" s="115">
        <v>7017</v>
      </c>
      <c r="E31" s="115">
        <v>87856</v>
      </c>
      <c r="F31" s="115">
        <v>13379</v>
      </c>
      <c r="G31" s="115">
        <v>28270</v>
      </c>
      <c r="H31" s="115">
        <v>67351</v>
      </c>
      <c r="I31" s="115">
        <v>6116</v>
      </c>
      <c r="J31" s="115">
        <v>44114</v>
      </c>
      <c r="K31" s="115">
        <v>20324</v>
      </c>
      <c r="L31" s="115">
        <v>33193</v>
      </c>
      <c r="M31" s="115">
        <v>8654</v>
      </c>
      <c r="N31" s="115">
        <v>47862</v>
      </c>
      <c r="O31" s="115">
        <v>27955</v>
      </c>
      <c r="P31" s="115">
        <v>42394</v>
      </c>
      <c r="Q31" s="115">
        <v>13192</v>
      </c>
      <c r="R31" s="115">
        <v>21822</v>
      </c>
      <c r="S31" s="115">
        <v>41279</v>
      </c>
      <c r="T31" s="115">
        <v>13423</v>
      </c>
      <c r="U31" s="115">
        <v>42862</v>
      </c>
      <c r="V31" s="115">
        <v>29774</v>
      </c>
      <c r="W31" s="115">
        <v>276234</v>
      </c>
      <c r="X31" s="115">
        <v>138967</v>
      </c>
      <c r="Y31" s="115">
        <v>6284</v>
      </c>
      <c r="Z31" s="115">
        <v>8996</v>
      </c>
      <c r="AA31" s="115">
        <v>2656385</v>
      </c>
      <c r="AB31" s="115">
        <v>541343</v>
      </c>
      <c r="AC31" s="115">
        <v>2408786</v>
      </c>
      <c r="AD31" s="115">
        <v>1060604</v>
      </c>
      <c r="AE31" s="115">
        <v>1156095</v>
      </c>
      <c r="AF31" s="115">
        <v>63536</v>
      </c>
      <c r="AG31" s="115">
        <v>341144</v>
      </c>
      <c r="AH31" s="115">
        <v>1088657</v>
      </c>
      <c r="AI31" s="115">
        <v>81346</v>
      </c>
      <c r="AJ31" s="115">
        <v>578233</v>
      </c>
      <c r="AK31" s="115">
        <v>709389</v>
      </c>
      <c r="AL31" s="115">
        <v>0</v>
      </c>
      <c r="AM31" s="116">
        <v>147832</v>
      </c>
      <c r="AN31" s="117">
        <v>11884118</v>
      </c>
      <c r="AO31" s="90">
        <v>0</v>
      </c>
      <c r="AP31" s="115">
        <v>65914089</v>
      </c>
      <c r="AQ31" s="115">
        <v>22007</v>
      </c>
      <c r="AR31" s="115">
        <v>0</v>
      </c>
      <c r="AS31" s="115">
        <v>2853657</v>
      </c>
      <c r="AT31" s="115">
        <v>0</v>
      </c>
      <c r="AU31" s="90">
        <v>68789753</v>
      </c>
      <c r="AV31" s="118">
        <v>80673871</v>
      </c>
      <c r="AW31" s="116">
        <v>46859</v>
      </c>
      <c r="AX31" s="117">
        <v>46859</v>
      </c>
      <c r="AY31" s="117">
        <v>68836612</v>
      </c>
      <c r="AZ31" s="117">
        <v>80720730</v>
      </c>
      <c r="BA31" s="90">
        <v>-1787</v>
      </c>
      <c r="BB31" s="115">
        <v>0</v>
      </c>
      <c r="BC31" s="116">
        <v>0</v>
      </c>
      <c r="BD31" s="118">
        <v>-1787</v>
      </c>
      <c r="BE31" s="117">
        <v>68834825</v>
      </c>
      <c r="BF31" s="117">
        <v>80718943</v>
      </c>
      <c r="BH31" s="119">
        <f t="shared" si="0"/>
        <v>1787</v>
      </c>
      <c r="BI31" s="120">
        <f t="shared" si="1"/>
        <v>2.2150914265661059E-5</v>
      </c>
      <c r="BJ31" s="121">
        <f t="shared" si="2"/>
        <v>0.99997784908573439</v>
      </c>
    </row>
    <row r="32" spans="1:62">
      <c r="A32" s="90" t="s">
        <v>78</v>
      </c>
      <c r="B32" s="91" t="s">
        <v>111</v>
      </c>
      <c r="C32" s="90">
        <v>727074</v>
      </c>
      <c r="D32" s="115">
        <v>176147</v>
      </c>
      <c r="E32" s="115">
        <v>1258116</v>
      </c>
      <c r="F32" s="115">
        <v>93380</v>
      </c>
      <c r="G32" s="115">
        <v>473640</v>
      </c>
      <c r="H32" s="115">
        <v>706928</v>
      </c>
      <c r="I32" s="115">
        <v>332018</v>
      </c>
      <c r="J32" s="115">
        <v>268770</v>
      </c>
      <c r="K32" s="115">
        <v>375414</v>
      </c>
      <c r="L32" s="115">
        <v>559263</v>
      </c>
      <c r="M32" s="115">
        <v>271429</v>
      </c>
      <c r="N32" s="115">
        <v>337465</v>
      </c>
      <c r="O32" s="115">
        <v>219589</v>
      </c>
      <c r="P32" s="115">
        <v>314393</v>
      </c>
      <c r="Q32" s="115">
        <v>164051</v>
      </c>
      <c r="R32" s="115">
        <v>259784</v>
      </c>
      <c r="S32" s="115">
        <v>335610</v>
      </c>
      <c r="T32" s="115">
        <v>116407</v>
      </c>
      <c r="U32" s="115">
        <v>874930</v>
      </c>
      <c r="V32" s="115">
        <v>907495</v>
      </c>
      <c r="W32" s="115">
        <v>2669553</v>
      </c>
      <c r="X32" s="115">
        <v>951748</v>
      </c>
      <c r="Y32" s="115">
        <v>89767</v>
      </c>
      <c r="Z32" s="115">
        <v>303312</v>
      </c>
      <c r="AA32" s="115">
        <v>5132988</v>
      </c>
      <c r="AB32" s="115">
        <v>1263281</v>
      </c>
      <c r="AC32" s="115">
        <v>213181</v>
      </c>
      <c r="AD32" s="115">
        <v>6643436</v>
      </c>
      <c r="AE32" s="115">
        <v>1364670</v>
      </c>
      <c r="AF32" s="115">
        <v>1375475</v>
      </c>
      <c r="AG32" s="115">
        <v>1151129</v>
      </c>
      <c r="AH32" s="115">
        <v>1040379</v>
      </c>
      <c r="AI32" s="115">
        <v>169441</v>
      </c>
      <c r="AJ32" s="115">
        <v>1185047</v>
      </c>
      <c r="AK32" s="115">
        <v>2066266</v>
      </c>
      <c r="AL32" s="115">
        <v>74280</v>
      </c>
      <c r="AM32" s="116">
        <v>443793</v>
      </c>
      <c r="AN32" s="117">
        <v>34909649</v>
      </c>
      <c r="AO32" s="90">
        <v>416124</v>
      </c>
      <c r="AP32" s="115">
        <v>15055266</v>
      </c>
      <c r="AQ32" s="115">
        <v>52490</v>
      </c>
      <c r="AR32" s="115">
        <v>59524</v>
      </c>
      <c r="AS32" s="115">
        <v>771425</v>
      </c>
      <c r="AT32" s="115">
        <v>50411</v>
      </c>
      <c r="AU32" s="90">
        <v>16405240</v>
      </c>
      <c r="AV32" s="118">
        <v>51314889</v>
      </c>
      <c r="AW32" s="116">
        <v>7303895</v>
      </c>
      <c r="AX32" s="117">
        <v>7303895</v>
      </c>
      <c r="AY32" s="117">
        <v>23709135</v>
      </c>
      <c r="AZ32" s="117">
        <v>58618784</v>
      </c>
      <c r="BA32" s="90">
        <v>-3609366</v>
      </c>
      <c r="BB32" s="115">
        <v>0</v>
      </c>
      <c r="BC32" s="116">
        <v>0</v>
      </c>
      <c r="BD32" s="118">
        <v>-3609366</v>
      </c>
      <c r="BE32" s="117">
        <v>20099769</v>
      </c>
      <c r="BF32" s="117">
        <v>55009418</v>
      </c>
      <c r="BH32" s="119">
        <f t="shared" si="0"/>
        <v>3609366</v>
      </c>
      <c r="BI32" s="120">
        <f t="shared" si="1"/>
        <v>7.0337597339438854E-2</v>
      </c>
      <c r="BJ32" s="121">
        <f t="shared" si="2"/>
        <v>0.9296624026605611</v>
      </c>
    </row>
    <row r="33" spans="1:63">
      <c r="A33" s="90" t="s">
        <v>79</v>
      </c>
      <c r="B33" s="91" t="s">
        <v>21</v>
      </c>
      <c r="C33" s="90">
        <v>48697</v>
      </c>
      <c r="D33" s="115">
        <v>6828</v>
      </c>
      <c r="E33" s="115">
        <v>176298</v>
      </c>
      <c r="F33" s="115">
        <v>20103</v>
      </c>
      <c r="G33" s="115">
        <v>74804</v>
      </c>
      <c r="H33" s="115">
        <v>348065</v>
      </c>
      <c r="I33" s="115">
        <v>12089</v>
      </c>
      <c r="J33" s="115">
        <v>88149</v>
      </c>
      <c r="K33" s="115">
        <v>40255</v>
      </c>
      <c r="L33" s="115">
        <v>71397</v>
      </c>
      <c r="M33" s="115">
        <v>31302</v>
      </c>
      <c r="N33" s="115">
        <v>73083</v>
      </c>
      <c r="O33" s="115">
        <v>71347</v>
      </c>
      <c r="P33" s="115">
        <v>175975</v>
      </c>
      <c r="Q33" s="115">
        <v>53907</v>
      </c>
      <c r="R33" s="115">
        <v>124953</v>
      </c>
      <c r="S33" s="115">
        <v>202300</v>
      </c>
      <c r="T33" s="115">
        <v>105113</v>
      </c>
      <c r="U33" s="115">
        <v>158340</v>
      </c>
      <c r="V33" s="115">
        <v>68362</v>
      </c>
      <c r="W33" s="115">
        <v>536093</v>
      </c>
      <c r="X33" s="115">
        <v>274500</v>
      </c>
      <c r="Y33" s="115">
        <v>179014</v>
      </c>
      <c r="Z33" s="115">
        <v>47529</v>
      </c>
      <c r="AA33" s="115">
        <v>3563858</v>
      </c>
      <c r="AB33" s="115">
        <v>2046480</v>
      </c>
      <c r="AC33" s="115">
        <v>276629</v>
      </c>
      <c r="AD33" s="115">
        <v>566315</v>
      </c>
      <c r="AE33" s="115">
        <v>8453606</v>
      </c>
      <c r="AF33" s="115">
        <v>1207264</v>
      </c>
      <c r="AG33" s="115">
        <v>1267334</v>
      </c>
      <c r="AH33" s="115">
        <v>851760</v>
      </c>
      <c r="AI33" s="115">
        <v>308678</v>
      </c>
      <c r="AJ33" s="115">
        <v>5708560</v>
      </c>
      <c r="AK33" s="115">
        <v>1110267</v>
      </c>
      <c r="AL33" s="115">
        <v>0</v>
      </c>
      <c r="AM33" s="116">
        <v>354449</v>
      </c>
      <c r="AN33" s="117">
        <v>28703703</v>
      </c>
      <c r="AO33" s="90">
        <v>180634</v>
      </c>
      <c r="AP33" s="115">
        <v>13261541</v>
      </c>
      <c r="AQ33" s="115">
        <v>36245</v>
      </c>
      <c r="AR33" s="115">
        <v>1055204</v>
      </c>
      <c r="AS33" s="115">
        <v>8322706</v>
      </c>
      <c r="AT33" s="115">
        <v>-27004</v>
      </c>
      <c r="AU33" s="90">
        <v>22829326</v>
      </c>
      <c r="AV33" s="118">
        <v>51533029</v>
      </c>
      <c r="AW33" s="116">
        <v>763147</v>
      </c>
      <c r="AX33" s="117">
        <v>763147</v>
      </c>
      <c r="AY33" s="117">
        <v>23592473</v>
      </c>
      <c r="AZ33" s="117">
        <v>52296176</v>
      </c>
      <c r="BA33" s="90">
        <v>-2314324</v>
      </c>
      <c r="BB33" s="115">
        <v>0</v>
      </c>
      <c r="BC33" s="116">
        <v>-7341</v>
      </c>
      <c r="BD33" s="118">
        <v>-2321665</v>
      </c>
      <c r="BE33" s="117">
        <v>21270808</v>
      </c>
      <c r="BF33" s="117">
        <v>49974511</v>
      </c>
      <c r="BH33" s="119">
        <f t="shared" si="0"/>
        <v>2321665</v>
      </c>
      <c r="BI33" s="120">
        <f t="shared" si="1"/>
        <v>4.5051980158201062E-2</v>
      </c>
      <c r="BJ33" s="121">
        <f t="shared" si="2"/>
        <v>0.95494801984179889</v>
      </c>
    </row>
    <row r="34" spans="1:63">
      <c r="A34" s="90" t="s">
        <v>80</v>
      </c>
      <c r="B34" s="91" t="s">
        <v>22</v>
      </c>
      <c r="C34" s="90">
        <v>0</v>
      </c>
      <c r="D34" s="115">
        <v>0</v>
      </c>
      <c r="E34" s="115">
        <v>0</v>
      </c>
      <c r="F34" s="115">
        <v>0</v>
      </c>
      <c r="G34" s="115">
        <v>0</v>
      </c>
      <c r="H34" s="115">
        <v>0</v>
      </c>
      <c r="I34" s="115">
        <v>0</v>
      </c>
      <c r="J34" s="115">
        <v>0</v>
      </c>
      <c r="K34" s="115">
        <v>0</v>
      </c>
      <c r="L34" s="115">
        <v>0</v>
      </c>
      <c r="M34" s="115">
        <v>0</v>
      </c>
      <c r="N34" s="115">
        <v>0</v>
      </c>
      <c r="O34" s="115">
        <v>0</v>
      </c>
      <c r="P34" s="115">
        <v>0</v>
      </c>
      <c r="Q34" s="115">
        <v>0</v>
      </c>
      <c r="R34" s="115">
        <v>0</v>
      </c>
      <c r="S34" s="115">
        <v>0</v>
      </c>
      <c r="T34" s="115">
        <v>0</v>
      </c>
      <c r="U34" s="115">
        <v>0</v>
      </c>
      <c r="V34" s="115">
        <v>0</v>
      </c>
      <c r="W34" s="115">
        <v>0</v>
      </c>
      <c r="X34" s="115">
        <v>0</v>
      </c>
      <c r="Y34" s="115">
        <v>0</v>
      </c>
      <c r="Z34" s="115">
        <v>0</v>
      </c>
      <c r="AA34" s="115">
        <v>0</v>
      </c>
      <c r="AB34" s="115">
        <v>0</v>
      </c>
      <c r="AC34" s="115">
        <v>0</v>
      </c>
      <c r="AD34" s="115">
        <v>0</v>
      </c>
      <c r="AE34" s="115">
        <v>0</v>
      </c>
      <c r="AF34" s="115">
        <v>0</v>
      </c>
      <c r="AG34" s="115">
        <v>0</v>
      </c>
      <c r="AH34" s="115">
        <v>0</v>
      </c>
      <c r="AI34" s="115">
        <v>0</v>
      </c>
      <c r="AJ34" s="115">
        <v>0</v>
      </c>
      <c r="AK34" s="115">
        <v>0</v>
      </c>
      <c r="AL34" s="115">
        <v>0</v>
      </c>
      <c r="AM34" s="116">
        <v>1157289</v>
      </c>
      <c r="AN34" s="117">
        <v>1157289</v>
      </c>
      <c r="AO34" s="90">
        <v>0</v>
      </c>
      <c r="AP34" s="115">
        <v>1167743</v>
      </c>
      <c r="AQ34" s="115">
        <v>37414003</v>
      </c>
      <c r="AR34" s="115">
        <v>0</v>
      </c>
      <c r="AS34" s="115">
        <v>0</v>
      </c>
      <c r="AT34" s="115">
        <v>0</v>
      </c>
      <c r="AU34" s="90">
        <v>38581746</v>
      </c>
      <c r="AV34" s="118">
        <v>39739035</v>
      </c>
      <c r="AW34" s="116">
        <v>0</v>
      </c>
      <c r="AX34" s="117">
        <v>0</v>
      </c>
      <c r="AY34" s="117">
        <v>38581746</v>
      </c>
      <c r="AZ34" s="117">
        <v>39739035</v>
      </c>
      <c r="BA34" s="90">
        <v>0</v>
      </c>
      <c r="BB34" s="115">
        <v>0</v>
      </c>
      <c r="BC34" s="116">
        <v>0</v>
      </c>
      <c r="BD34" s="118">
        <v>0</v>
      </c>
      <c r="BE34" s="117">
        <v>38581746</v>
      </c>
      <c r="BF34" s="117">
        <v>39739035</v>
      </c>
      <c r="BH34" s="119">
        <f t="shared" si="0"/>
        <v>0</v>
      </c>
      <c r="BI34" s="120">
        <f t="shared" si="1"/>
        <v>0</v>
      </c>
      <c r="BJ34" s="121">
        <f t="shared" si="2"/>
        <v>1</v>
      </c>
    </row>
    <row r="35" spans="1:63">
      <c r="A35" s="90" t="s">
        <v>81</v>
      </c>
      <c r="B35" s="91" t="s">
        <v>23</v>
      </c>
      <c r="C35" s="90">
        <v>510</v>
      </c>
      <c r="D35" s="115">
        <v>255</v>
      </c>
      <c r="E35" s="115">
        <v>10238</v>
      </c>
      <c r="F35" s="115">
        <v>78</v>
      </c>
      <c r="G35" s="115">
        <v>1870</v>
      </c>
      <c r="H35" s="115">
        <v>8704</v>
      </c>
      <c r="I35" s="115">
        <v>115</v>
      </c>
      <c r="J35" s="115">
        <v>1704</v>
      </c>
      <c r="K35" s="115">
        <v>2420</v>
      </c>
      <c r="L35" s="115">
        <v>1654</v>
      </c>
      <c r="M35" s="115">
        <v>148</v>
      </c>
      <c r="N35" s="115">
        <v>4573</v>
      </c>
      <c r="O35" s="115">
        <v>6562</v>
      </c>
      <c r="P35" s="115">
        <v>6584</v>
      </c>
      <c r="Q35" s="115">
        <v>2189</v>
      </c>
      <c r="R35" s="115">
        <v>15189</v>
      </c>
      <c r="S35" s="115">
        <v>17531</v>
      </c>
      <c r="T35" s="115">
        <v>8147</v>
      </c>
      <c r="U35" s="115">
        <v>10390</v>
      </c>
      <c r="V35" s="115">
        <v>481</v>
      </c>
      <c r="W35" s="115">
        <v>9490</v>
      </c>
      <c r="X35" s="115">
        <v>13644</v>
      </c>
      <c r="Y35" s="115">
        <v>480</v>
      </c>
      <c r="Z35" s="115">
        <v>710</v>
      </c>
      <c r="AA35" s="115">
        <v>19991</v>
      </c>
      <c r="AB35" s="115">
        <v>7814</v>
      </c>
      <c r="AC35" s="115">
        <v>91</v>
      </c>
      <c r="AD35" s="115">
        <v>65946</v>
      </c>
      <c r="AE35" s="115">
        <v>205183</v>
      </c>
      <c r="AF35" s="115">
        <v>5121</v>
      </c>
      <c r="AG35" s="115">
        <v>48</v>
      </c>
      <c r="AH35" s="115">
        <v>6220</v>
      </c>
      <c r="AI35" s="115">
        <v>0</v>
      </c>
      <c r="AJ35" s="115">
        <v>38630</v>
      </c>
      <c r="AK35" s="115">
        <v>23691</v>
      </c>
      <c r="AL35" s="115">
        <v>0</v>
      </c>
      <c r="AM35" s="116">
        <v>737</v>
      </c>
      <c r="AN35" s="117">
        <v>497138</v>
      </c>
      <c r="AO35" s="90">
        <v>0</v>
      </c>
      <c r="AP35" s="115">
        <v>9186379</v>
      </c>
      <c r="AQ35" s="115">
        <v>17513968</v>
      </c>
      <c r="AR35" s="115">
        <v>2824952</v>
      </c>
      <c r="AS35" s="115">
        <v>14978399</v>
      </c>
      <c r="AT35" s="115">
        <v>0</v>
      </c>
      <c r="AU35" s="90">
        <v>44503698</v>
      </c>
      <c r="AV35" s="118">
        <v>45000836</v>
      </c>
      <c r="AW35" s="116">
        <v>727422</v>
      </c>
      <c r="AX35" s="117">
        <v>727422</v>
      </c>
      <c r="AY35" s="117">
        <v>45231120</v>
      </c>
      <c r="AZ35" s="117">
        <v>45728258</v>
      </c>
      <c r="BA35" s="90">
        <v>-2047744</v>
      </c>
      <c r="BB35" s="115">
        <v>0</v>
      </c>
      <c r="BC35" s="116">
        <v>0</v>
      </c>
      <c r="BD35" s="118">
        <v>-2047744</v>
      </c>
      <c r="BE35" s="117">
        <v>43183376</v>
      </c>
      <c r="BF35" s="117">
        <v>43680514</v>
      </c>
      <c r="BH35" s="119">
        <f t="shared" si="0"/>
        <v>2047744</v>
      </c>
      <c r="BI35" s="120">
        <f t="shared" si="1"/>
        <v>4.550457684830566E-2</v>
      </c>
      <c r="BJ35" s="121">
        <f t="shared" si="2"/>
        <v>0.95449542315169433</v>
      </c>
    </row>
    <row r="36" spans="1:63">
      <c r="A36" s="90" t="s">
        <v>82</v>
      </c>
      <c r="B36" s="91" t="s">
        <v>112</v>
      </c>
      <c r="C36" s="90">
        <v>4941</v>
      </c>
      <c r="D36" s="115">
        <v>0</v>
      </c>
      <c r="E36" s="115">
        <v>0</v>
      </c>
      <c r="F36" s="115">
        <v>0</v>
      </c>
      <c r="G36" s="115">
        <v>37</v>
      </c>
      <c r="H36" s="115">
        <v>457</v>
      </c>
      <c r="I36" s="115">
        <v>0</v>
      </c>
      <c r="J36" s="115">
        <v>14</v>
      </c>
      <c r="K36" s="115">
        <v>0</v>
      </c>
      <c r="L36" s="115">
        <v>51</v>
      </c>
      <c r="M36" s="115">
        <v>0</v>
      </c>
      <c r="N36" s="115">
        <v>0</v>
      </c>
      <c r="O36" s="115">
        <v>0</v>
      </c>
      <c r="P36" s="115">
        <v>0</v>
      </c>
      <c r="Q36" s="115">
        <v>0</v>
      </c>
      <c r="R36" s="115">
        <v>0</v>
      </c>
      <c r="S36" s="115">
        <v>0</v>
      </c>
      <c r="T36" s="115">
        <v>0</v>
      </c>
      <c r="U36" s="115">
        <v>0</v>
      </c>
      <c r="V36" s="115">
        <v>113</v>
      </c>
      <c r="W36" s="115">
        <v>77</v>
      </c>
      <c r="X36" s="115">
        <v>672</v>
      </c>
      <c r="Y36" s="115">
        <v>1336</v>
      </c>
      <c r="Z36" s="115">
        <v>0</v>
      </c>
      <c r="AA36" s="115">
        <v>2479</v>
      </c>
      <c r="AB36" s="115">
        <v>5695</v>
      </c>
      <c r="AC36" s="115">
        <v>540</v>
      </c>
      <c r="AD36" s="115">
        <v>63021</v>
      </c>
      <c r="AE36" s="115">
        <v>28162</v>
      </c>
      <c r="AF36" s="115">
        <v>1097</v>
      </c>
      <c r="AG36" s="115">
        <v>1058</v>
      </c>
      <c r="AH36" s="115">
        <v>1069715</v>
      </c>
      <c r="AI36" s="115">
        <v>59</v>
      </c>
      <c r="AJ36" s="115">
        <v>3038</v>
      </c>
      <c r="AK36" s="115">
        <v>4333</v>
      </c>
      <c r="AL36" s="115">
        <v>0</v>
      </c>
      <c r="AM36" s="116">
        <v>11449</v>
      </c>
      <c r="AN36" s="117">
        <v>1198344</v>
      </c>
      <c r="AO36" s="90">
        <v>800958</v>
      </c>
      <c r="AP36" s="115">
        <v>15688565</v>
      </c>
      <c r="AQ36" s="115">
        <v>49902266</v>
      </c>
      <c r="AR36" s="115">
        <v>0</v>
      </c>
      <c r="AS36" s="115">
        <v>0</v>
      </c>
      <c r="AT36" s="115">
        <v>0</v>
      </c>
      <c r="AU36" s="90">
        <v>66391789</v>
      </c>
      <c r="AV36" s="118">
        <v>67590133</v>
      </c>
      <c r="AW36" s="116">
        <v>241</v>
      </c>
      <c r="AX36" s="117">
        <v>241</v>
      </c>
      <c r="AY36" s="117">
        <v>66392030</v>
      </c>
      <c r="AZ36" s="117">
        <v>67590374</v>
      </c>
      <c r="BA36" s="90">
        <v>-3569</v>
      </c>
      <c r="BB36" s="115">
        <v>0</v>
      </c>
      <c r="BC36" s="116">
        <v>0</v>
      </c>
      <c r="BD36" s="118">
        <v>-3569</v>
      </c>
      <c r="BE36" s="117">
        <v>66388461</v>
      </c>
      <c r="BF36" s="117">
        <v>67586805</v>
      </c>
      <c r="BH36" s="119">
        <f t="shared" si="0"/>
        <v>3569</v>
      </c>
      <c r="BI36" s="120">
        <f t="shared" si="1"/>
        <v>5.2803565277789884E-5</v>
      </c>
      <c r="BJ36" s="121">
        <f t="shared" si="2"/>
        <v>0.99994719643472219</v>
      </c>
    </row>
    <row r="37" spans="1:63">
      <c r="A37" s="90" t="s">
        <v>83</v>
      </c>
      <c r="B37" s="91" t="s">
        <v>201</v>
      </c>
      <c r="C37" s="90">
        <v>14063</v>
      </c>
      <c r="D37" s="115">
        <v>2479</v>
      </c>
      <c r="E37" s="115">
        <v>35262</v>
      </c>
      <c r="F37" s="115">
        <v>2419</v>
      </c>
      <c r="G37" s="115">
        <v>12137</v>
      </c>
      <c r="H37" s="115">
        <v>48857</v>
      </c>
      <c r="I37" s="115">
        <v>2626</v>
      </c>
      <c r="J37" s="115">
        <v>8090</v>
      </c>
      <c r="K37" s="115">
        <v>5973</v>
      </c>
      <c r="L37" s="115">
        <v>18519</v>
      </c>
      <c r="M37" s="115">
        <v>3210</v>
      </c>
      <c r="N37" s="115">
        <v>9676</v>
      </c>
      <c r="O37" s="115">
        <v>22667</v>
      </c>
      <c r="P37" s="115">
        <v>29652</v>
      </c>
      <c r="Q37" s="115">
        <v>9978</v>
      </c>
      <c r="R37" s="115">
        <v>9565</v>
      </c>
      <c r="S37" s="115">
        <v>9913</v>
      </c>
      <c r="T37" s="115">
        <v>4312</v>
      </c>
      <c r="U37" s="115">
        <v>11919</v>
      </c>
      <c r="V37" s="115">
        <v>7933</v>
      </c>
      <c r="W37" s="115">
        <v>66712</v>
      </c>
      <c r="X37" s="115">
        <v>36602</v>
      </c>
      <c r="Y37" s="115">
        <v>41493</v>
      </c>
      <c r="Z37" s="115">
        <v>9458</v>
      </c>
      <c r="AA37" s="115">
        <v>54565</v>
      </c>
      <c r="AB37" s="115">
        <v>104541</v>
      </c>
      <c r="AC37" s="115">
        <v>26285</v>
      </c>
      <c r="AD37" s="115">
        <v>67908</v>
      </c>
      <c r="AE37" s="115">
        <v>64822</v>
      </c>
      <c r="AF37" s="115">
        <v>112</v>
      </c>
      <c r="AG37" s="115">
        <v>89032</v>
      </c>
      <c r="AH37" s="115">
        <v>66698</v>
      </c>
      <c r="AI37" s="115">
        <v>0</v>
      </c>
      <c r="AJ37" s="115">
        <v>150037</v>
      </c>
      <c r="AK37" s="115">
        <v>152245</v>
      </c>
      <c r="AL37" s="115">
        <v>0</v>
      </c>
      <c r="AM37" s="116">
        <v>22612</v>
      </c>
      <c r="AN37" s="117">
        <v>1222372</v>
      </c>
      <c r="AO37" s="90">
        <v>0</v>
      </c>
      <c r="AP37" s="115">
        <v>3303189</v>
      </c>
      <c r="AQ37" s="115">
        <v>0</v>
      </c>
      <c r="AR37" s="115">
        <v>0</v>
      </c>
      <c r="AS37" s="115">
        <v>0</v>
      </c>
      <c r="AT37" s="115">
        <v>0</v>
      </c>
      <c r="AU37" s="90">
        <v>3303189</v>
      </c>
      <c r="AV37" s="118">
        <v>4525561</v>
      </c>
      <c r="AW37" s="116">
        <v>34576</v>
      </c>
      <c r="AX37" s="117">
        <v>34576</v>
      </c>
      <c r="AY37" s="117">
        <v>3337765</v>
      </c>
      <c r="AZ37" s="117">
        <v>4560137</v>
      </c>
      <c r="BA37" s="90">
        <v>-128344</v>
      </c>
      <c r="BB37" s="115">
        <v>0</v>
      </c>
      <c r="BC37" s="116">
        <v>0</v>
      </c>
      <c r="BD37" s="118">
        <v>-128344</v>
      </c>
      <c r="BE37" s="117">
        <v>3209421</v>
      </c>
      <c r="BF37" s="117">
        <v>4431793</v>
      </c>
      <c r="BH37" s="119">
        <f t="shared" si="0"/>
        <v>128344</v>
      </c>
      <c r="BI37" s="120">
        <f t="shared" si="1"/>
        <v>2.8359798928795789E-2</v>
      </c>
      <c r="BJ37" s="121">
        <f t="shared" si="2"/>
        <v>0.97164020107120419</v>
      </c>
    </row>
    <row r="38" spans="1:63">
      <c r="A38" s="90" t="s">
        <v>84</v>
      </c>
      <c r="B38" s="91" t="s">
        <v>24</v>
      </c>
      <c r="C38" s="90">
        <v>249280</v>
      </c>
      <c r="D38" s="115">
        <v>41823</v>
      </c>
      <c r="E38" s="115">
        <v>1303073</v>
      </c>
      <c r="F38" s="115">
        <v>118091</v>
      </c>
      <c r="G38" s="115">
        <v>264423</v>
      </c>
      <c r="H38" s="115">
        <v>1336171</v>
      </c>
      <c r="I38" s="115">
        <v>81314</v>
      </c>
      <c r="J38" s="115">
        <v>528515</v>
      </c>
      <c r="K38" s="115">
        <v>333347</v>
      </c>
      <c r="L38" s="115">
        <v>297666</v>
      </c>
      <c r="M38" s="115">
        <v>136404</v>
      </c>
      <c r="N38" s="115">
        <v>339077</v>
      </c>
      <c r="O38" s="115">
        <v>411847</v>
      </c>
      <c r="P38" s="115">
        <v>564648</v>
      </c>
      <c r="Q38" s="115">
        <v>230558</v>
      </c>
      <c r="R38" s="115">
        <v>608570</v>
      </c>
      <c r="S38" s="115">
        <v>623736</v>
      </c>
      <c r="T38" s="115">
        <v>195827</v>
      </c>
      <c r="U38" s="115">
        <v>1517951</v>
      </c>
      <c r="V38" s="115">
        <v>389443</v>
      </c>
      <c r="W38" s="115">
        <v>5640065</v>
      </c>
      <c r="X38" s="115">
        <v>1564693</v>
      </c>
      <c r="Y38" s="115">
        <v>609938</v>
      </c>
      <c r="Z38" s="115">
        <v>303202</v>
      </c>
      <c r="AA38" s="115">
        <v>8093330</v>
      </c>
      <c r="AB38" s="115">
        <v>4091741</v>
      </c>
      <c r="AC38" s="115">
        <v>2220562</v>
      </c>
      <c r="AD38" s="115">
        <v>6305214</v>
      </c>
      <c r="AE38" s="115">
        <v>8193758</v>
      </c>
      <c r="AF38" s="115">
        <v>3632979</v>
      </c>
      <c r="AG38" s="115">
        <v>3079620</v>
      </c>
      <c r="AH38" s="115">
        <v>3167426</v>
      </c>
      <c r="AI38" s="115">
        <v>343425</v>
      </c>
      <c r="AJ38" s="115">
        <v>10316786</v>
      </c>
      <c r="AK38" s="115">
        <v>1986660</v>
      </c>
      <c r="AL38" s="115">
        <v>0</v>
      </c>
      <c r="AM38" s="116">
        <v>187375</v>
      </c>
      <c r="AN38" s="117">
        <v>69308538</v>
      </c>
      <c r="AO38" s="90">
        <v>80519</v>
      </c>
      <c r="AP38" s="115">
        <v>4069005</v>
      </c>
      <c r="AQ38" s="115">
        <v>0</v>
      </c>
      <c r="AR38" s="115">
        <v>175812</v>
      </c>
      <c r="AS38" s="115">
        <v>1813253</v>
      </c>
      <c r="AT38" s="115">
        <v>0</v>
      </c>
      <c r="AU38" s="90">
        <v>6138589</v>
      </c>
      <c r="AV38" s="118">
        <v>75447127</v>
      </c>
      <c r="AW38" s="116">
        <v>3124773</v>
      </c>
      <c r="AX38" s="117">
        <v>3124773</v>
      </c>
      <c r="AY38" s="117">
        <v>9263362</v>
      </c>
      <c r="AZ38" s="117">
        <v>78571900</v>
      </c>
      <c r="BA38" s="90">
        <v>-3783295</v>
      </c>
      <c r="BB38" s="115">
        <v>0</v>
      </c>
      <c r="BC38" s="116">
        <v>0</v>
      </c>
      <c r="BD38" s="118">
        <v>-3783295</v>
      </c>
      <c r="BE38" s="117">
        <v>5480067</v>
      </c>
      <c r="BF38" s="117">
        <v>74788605</v>
      </c>
      <c r="BH38" s="119">
        <f t="shared" si="0"/>
        <v>3783295</v>
      </c>
      <c r="BI38" s="120">
        <f t="shared" si="1"/>
        <v>5.0144984314644613E-2</v>
      </c>
      <c r="BJ38" s="121">
        <f t="shared" si="2"/>
        <v>0.94985501568535535</v>
      </c>
    </row>
    <row r="39" spans="1:63">
      <c r="A39" s="90" t="s">
        <v>85</v>
      </c>
      <c r="B39" s="91" t="s">
        <v>25</v>
      </c>
      <c r="C39" s="90">
        <v>2832</v>
      </c>
      <c r="D39" s="115">
        <v>156</v>
      </c>
      <c r="E39" s="115">
        <v>6414</v>
      </c>
      <c r="F39" s="115">
        <v>582</v>
      </c>
      <c r="G39" s="115">
        <v>1127</v>
      </c>
      <c r="H39" s="115">
        <v>2854</v>
      </c>
      <c r="I39" s="115">
        <v>286</v>
      </c>
      <c r="J39" s="115">
        <v>1242</v>
      </c>
      <c r="K39" s="115">
        <v>462</v>
      </c>
      <c r="L39" s="115">
        <v>1676</v>
      </c>
      <c r="M39" s="115">
        <v>805</v>
      </c>
      <c r="N39" s="115">
        <v>1101</v>
      </c>
      <c r="O39" s="115">
        <v>1241</v>
      </c>
      <c r="P39" s="115">
        <v>2245</v>
      </c>
      <c r="Q39" s="115">
        <v>749</v>
      </c>
      <c r="R39" s="115">
        <v>2282</v>
      </c>
      <c r="S39" s="115">
        <v>2029</v>
      </c>
      <c r="T39" s="115">
        <v>698</v>
      </c>
      <c r="U39" s="115">
        <v>5426</v>
      </c>
      <c r="V39" s="115">
        <v>4336</v>
      </c>
      <c r="W39" s="115">
        <v>15595</v>
      </c>
      <c r="X39" s="115">
        <v>1978</v>
      </c>
      <c r="Y39" s="115">
        <v>1253</v>
      </c>
      <c r="Z39" s="115">
        <v>242</v>
      </c>
      <c r="AA39" s="115">
        <v>80441</v>
      </c>
      <c r="AB39" s="115">
        <v>7039</v>
      </c>
      <c r="AC39" s="115">
        <v>41730</v>
      </c>
      <c r="AD39" s="115">
        <v>37175</v>
      </c>
      <c r="AE39" s="115">
        <v>521245</v>
      </c>
      <c r="AF39" s="115">
        <v>19362</v>
      </c>
      <c r="AG39" s="115">
        <v>129214</v>
      </c>
      <c r="AH39" s="115">
        <v>827991</v>
      </c>
      <c r="AI39" s="115">
        <v>11467</v>
      </c>
      <c r="AJ39" s="115">
        <v>107367</v>
      </c>
      <c r="AK39" s="115">
        <v>865214</v>
      </c>
      <c r="AL39" s="115">
        <v>0</v>
      </c>
      <c r="AM39" s="116">
        <v>7812</v>
      </c>
      <c r="AN39" s="117">
        <v>2713668</v>
      </c>
      <c r="AO39" s="90">
        <v>10202054</v>
      </c>
      <c r="AP39" s="115">
        <v>41682589</v>
      </c>
      <c r="AQ39" s="115">
        <v>0</v>
      </c>
      <c r="AR39" s="115">
        <v>0</v>
      </c>
      <c r="AS39" s="115">
        <v>0</v>
      </c>
      <c r="AT39" s="115">
        <v>0</v>
      </c>
      <c r="AU39" s="90">
        <v>51884643</v>
      </c>
      <c r="AV39" s="118">
        <v>54598311</v>
      </c>
      <c r="AW39" s="116">
        <v>1482962</v>
      </c>
      <c r="AX39" s="117">
        <v>1482962</v>
      </c>
      <c r="AY39" s="117">
        <v>53367605</v>
      </c>
      <c r="AZ39" s="117">
        <v>56081273</v>
      </c>
      <c r="BA39" s="90">
        <v>-1274527</v>
      </c>
      <c r="BB39" s="115">
        <v>0</v>
      </c>
      <c r="BC39" s="116">
        <v>-657</v>
      </c>
      <c r="BD39" s="118">
        <v>-1275184</v>
      </c>
      <c r="BE39" s="117">
        <v>52092421</v>
      </c>
      <c r="BF39" s="117">
        <v>54806089</v>
      </c>
      <c r="BH39" s="119">
        <f t="shared" si="0"/>
        <v>1275184</v>
      </c>
      <c r="BI39" s="120">
        <f t="shared" si="1"/>
        <v>2.3355740803044256E-2</v>
      </c>
      <c r="BJ39" s="121">
        <f t="shared" si="2"/>
        <v>0.97664425919695574</v>
      </c>
      <c r="BK39" s="122" t="s">
        <v>68</v>
      </c>
    </row>
    <row r="40" spans="1:63">
      <c r="A40" s="90" t="s">
        <v>86</v>
      </c>
      <c r="B40" s="91" t="s">
        <v>26</v>
      </c>
      <c r="C40" s="90">
        <v>9661</v>
      </c>
      <c r="D40" s="115">
        <v>684</v>
      </c>
      <c r="E40" s="115">
        <v>24274</v>
      </c>
      <c r="F40" s="115">
        <v>4088</v>
      </c>
      <c r="G40" s="115">
        <v>9185</v>
      </c>
      <c r="H40" s="115">
        <v>13876</v>
      </c>
      <c r="I40" s="115">
        <v>397</v>
      </c>
      <c r="J40" s="115">
        <v>2403</v>
      </c>
      <c r="K40" s="115">
        <v>7287</v>
      </c>
      <c r="L40" s="115">
        <v>4248</v>
      </c>
      <c r="M40" s="115">
        <v>3106</v>
      </c>
      <c r="N40" s="115">
        <v>4817</v>
      </c>
      <c r="O40" s="115">
        <v>8759</v>
      </c>
      <c r="P40" s="115">
        <v>16079</v>
      </c>
      <c r="Q40" s="115">
        <v>5459</v>
      </c>
      <c r="R40" s="115">
        <v>10989</v>
      </c>
      <c r="S40" s="115">
        <v>13941</v>
      </c>
      <c r="T40" s="115">
        <v>4742</v>
      </c>
      <c r="U40" s="115">
        <v>18499</v>
      </c>
      <c r="V40" s="115">
        <v>11305</v>
      </c>
      <c r="W40" s="115">
        <v>53640</v>
      </c>
      <c r="X40" s="115">
        <v>1107</v>
      </c>
      <c r="Y40" s="115">
        <v>4169</v>
      </c>
      <c r="Z40" s="115">
        <v>15937</v>
      </c>
      <c r="AA40" s="115">
        <v>195970</v>
      </c>
      <c r="AB40" s="115">
        <v>128397</v>
      </c>
      <c r="AC40" s="115">
        <v>26226</v>
      </c>
      <c r="AD40" s="115">
        <v>99980</v>
      </c>
      <c r="AE40" s="115">
        <v>90815</v>
      </c>
      <c r="AF40" s="115">
        <v>113716</v>
      </c>
      <c r="AG40" s="115">
        <v>164800</v>
      </c>
      <c r="AH40" s="115">
        <v>157580</v>
      </c>
      <c r="AI40" s="115">
        <v>22294</v>
      </c>
      <c r="AJ40" s="115">
        <v>114688</v>
      </c>
      <c r="AK40" s="115">
        <v>99326</v>
      </c>
      <c r="AL40" s="115">
        <v>0</v>
      </c>
      <c r="AM40" s="116">
        <v>959</v>
      </c>
      <c r="AN40" s="117">
        <v>1463403</v>
      </c>
      <c r="AO40" s="90">
        <v>0</v>
      </c>
      <c r="AP40" s="115">
        <v>0</v>
      </c>
      <c r="AQ40" s="115">
        <v>0</v>
      </c>
      <c r="AR40" s="115">
        <v>0</v>
      </c>
      <c r="AS40" s="115">
        <v>0</v>
      </c>
      <c r="AT40" s="115">
        <v>0</v>
      </c>
      <c r="AU40" s="90">
        <v>0</v>
      </c>
      <c r="AV40" s="118">
        <v>1463403</v>
      </c>
      <c r="AW40" s="116">
        <v>0</v>
      </c>
      <c r="AX40" s="117">
        <v>0</v>
      </c>
      <c r="AY40" s="117">
        <v>0</v>
      </c>
      <c r="AZ40" s="117">
        <v>1463403</v>
      </c>
      <c r="BA40" s="90">
        <v>0</v>
      </c>
      <c r="BB40" s="115">
        <v>0</v>
      </c>
      <c r="BC40" s="116">
        <v>0</v>
      </c>
      <c r="BD40" s="118">
        <v>0</v>
      </c>
      <c r="BE40" s="117">
        <v>0</v>
      </c>
      <c r="BF40" s="117">
        <v>1463403</v>
      </c>
      <c r="BH40" s="119">
        <f t="shared" si="0"/>
        <v>0</v>
      </c>
      <c r="BI40" s="120">
        <f t="shared" si="1"/>
        <v>0</v>
      </c>
      <c r="BJ40" s="121">
        <f t="shared" si="2"/>
        <v>1</v>
      </c>
    </row>
    <row r="41" spans="1:63">
      <c r="A41" s="90" t="s">
        <v>87</v>
      </c>
      <c r="B41" s="91" t="s">
        <v>27</v>
      </c>
      <c r="C41" s="90">
        <v>50609</v>
      </c>
      <c r="D41" s="115">
        <v>10384</v>
      </c>
      <c r="E41" s="115">
        <v>229354</v>
      </c>
      <c r="F41" s="115">
        <v>9558</v>
      </c>
      <c r="G41" s="115">
        <v>35773</v>
      </c>
      <c r="H41" s="115">
        <v>39388</v>
      </c>
      <c r="I41" s="115">
        <v>5900</v>
      </c>
      <c r="J41" s="115">
        <v>30644</v>
      </c>
      <c r="K41" s="115">
        <v>48890</v>
      </c>
      <c r="L41" s="115">
        <v>95099</v>
      </c>
      <c r="M41" s="115">
        <v>43411</v>
      </c>
      <c r="N41" s="115">
        <v>44088</v>
      </c>
      <c r="O41" s="115">
        <v>75832</v>
      </c>
      <c r="P41" s="115">
        <v>96323</v>
      </c>
      <c r="Q41" s="115">
        <v>17260</v>
      </c>
      <c r="R41" s="115">
        <v>9535</v>
      </c>
      <c r="S41" s="115">
        <v>37880</v>
      </c>
      <c r="T41" s="115">
        <v>7314</v>
      </c>
      <c r="U41" s="115">
        <v>90553</v>
      </c>
      <c r="V41" s="115">
        <v>19646</v>
      </c>
      <c r="W41" s="115">
        <v>848712</v>
      </c>
      <c r="X41" s="115">
        <v>69919</v>
      </c>
      <c r="Y41" s="115">
        <v>40855</v>
      </c>
      <c r="Z41" s="115">
        <v>103640</v>
      </c>
      <c r="AA41" s="115">
        <v>649760</v>
      </c>
      <c r="AB41" s="115">
        <v>165379</v>
      </c>
      <c r="AC41" s="115">
        <v>139993</v>
      </c>
      <c r="AD41" s="115">
        <v>454627</v>
      </c>
      <c r="AE41" s="115">
        <v>132230</v>
      </c>
      <c r="AF41" s="115">
        <v>37193</v>
      </c>
      <c r="AG41" s="115">
        <v>423508</v>
      </c>
      <c r="AH41" s="115">
        <v>263930</v>
      </c>
      <c r="AI41" s="115">
        <v>20365</v>
      </c>
      <c r="AJ41" s="115">
        <v>228061</v>
      </c>
      <c r="AK41" s="115">
        <v>151955</v>
      </c>
      <c r="AL41" s="115">
        <v>730</v>
      </c>
      <c r="AM41" s="116">
        <v>0</v>
      </c>
      <c r="AN41" s="117">
        <v>4728298</v>
      </c>
      <c r="AO41" s="90">
        <v>0</v>
      </c>
      <c r="AP41" s="115">
        <v>10043</v>
      </c>
      <c r="AQ41" s="115">
        <v>0</v>
      </c>
      <c r="AR41" s="115">
        <v>0</v>
      </c>
      <c r="AS41" s="115">
        <v>0</v>
      </c>
      <c r="AT41" s="115">
        <v>0</v>
      </c>
      <c r="AU41" s="90">
        <v>10043</v>
      </c>
      <c r="AV41" s="118">
        <v>4738341</v>
      </c>
      <c r="AW41" s="116">
        <v>5295</v>
      </c>
      <c r="AX41" s="117">
        <v>5295</v>
      </c>
      <c r="AY41" s="117">
        <v>15338</v>
      </c>
      <c r="AZ41" s="117">
        <v>4743636</v>
      </c>
      <c r="BA41" s="90">
        <v>-50648</v>
      </c>
      <c r="BB41" s="115">
        <v>0</v>
      </c>
      <c r="BC41" s="116">
        <v>0</v>
      </c>
      <c r="BD41" s="118">
        <v>-50648</v>
      </c>
      <c r="BE41" s="117">
        <v>-35310</v>
      </c>
      <c r="BF41" s="117">
        <v>4692988</v>
      </c>
      <c r="BH41" s="119">
        <f t="shared" si="0"/>
        <v>50648</v>
      </c>
      <c r="BI41" s="120">
        <f t="shared" si="1"/>
        <v>1.0688973208133395E-2</v>
      </c>
      <c r="BJ41" s="121">
        <f t="shared" si="2"/>
        <v>0.98931102679186655</v>
      </c>
    </row>
    <row r="42" spans="1:63">
      <c r="A42" s="93" t="s">
        <v>88</v>
      </c>
      <c r="B42" s="123" t="s">
        <v>28</v>
      </c>
      <c r="C42" s="93">
        <v>6745524</v>
      </c>
      <c r="D42" s="124">
        <v>406877</v>
      </c>
      <c r="E42" s="124">
        <v>24091329</v>
      </c>
      <c r="F42" s="124">
        <v>2141704</v>
      </c>
      <c r="G42" s="124">
        <v>7690329</v>
      </c>
      <c r="H42" s="124">
        <v>18632608</v>
      </c>
      <c r="I42" s="124">
        <v>11766749</v>
      </c>
      <c r="J42" s="124">
        <v>8641701</v>
      </c>
      <c r="K42" s="124">
        <v>3247540</v>
      </c>
      <c r="L42" s="124">
        <v>20125255</v>
      </c>
      <c r="M42" s="124">
        <v>6642575</v>
      </c>
      <c r="N42" s="124">
        <v>6470673</v>
      </c>
      <c r="O42" s="124">
        <v>5838169</v>
      </c>
      <c r="P42" s="124">
        <v>8984331</v>
      </c>
      <c r="Q42" s="124">
        <v>4038619</v>
      </c>
      <c r="R42" s="124">
        <v>8434216</v>
      </c>
      <c r="S42" s="124">
        <v>10237513</v>
      </c>
      <c r="T42" s="124">
        <v>3529645</v>
      </c>
      <c r="U42" s="124">
        <v>41950614</v>
      </c>
      <c r="V42" s="124">
        <v>5312527</v>
      </c>
      <c r="W42" s="124">
        <v>32331517</v>
      </c>
      <c r="X42" s="124">
        <v>15817517</v>
      </c>
      <c r="Y42" s="124">
        <v>2277193</v>
      </c>
      <c r="Z42" s="124">
        <v>1658125</v>
      </c>
      <c r="AA42" s="124">
        <v>28751025</v>
      </c>
      <c r="AB42" s="124">
        <v>11506174</v>
      </c>
      <c r="AC42" s="124">
        <v>12835606</v>
      </c>
      <c r="AD42" s="124">
        <v>26668344</v>
      </c>
      <c r="AE42" s="124">
        <v>24170730</v>
      </c>
      <c r="AF42" s="124">
        <v>11591974</v>
      </c>
      <c r="AG42" s="124">
        <v>11721215</v>
      </c>
      <c r="AH42" s="124">
        <v>25663137</v>
      </c>
      <c r="AI42" s="124">
        <v>1770985</v>
      </c>
      <c r="AJ42" s="124">
        <v>28016958</v>
      </c>
      <c r="AK42" s="124">
        <v>25646651</v>
      </c>
      <c r="AL42" s="124">
        <v>1463403</v>
      </c>
      <c r="AM42" s="99">
        <v>2760622</v>
      </c>
      <c r="AN42" s="125">
        <v>469579674</v>
      </c>
      <c r="AO42" s="93">
        <v>15055500</v>
      </c>
      <c r="AP42" s="124">
        <v>305616414</v>
      </c>
      <c r="AQ42" s="124">
        <v>105529331</v>
      </c>
      <c r="AR42" s="124">
        <v>28141456</v>
      </c>
      <c r="AS42" s="124">
        <v>108791468</v>
      </c>
      <c r="AT42" s="124">
        <v>503254</v>
      </c>
      <c r="AU42" s="93">
        <v>563637423</v>
      </c>
      <c r="AV42" s="126">
        <v>1033217097</v>
      </c>
      <c r="AW42" s="99">
        <v>86769418</v>
      </c>
      <c r="AX42" s="125">
        <v>86769418</v>
      </c>
      <c r="AY42" s="125">
        <v>650406841</v>
      </c>
      <c r="AZ42" s="125">
        <v>1119986515</v>
      </c>
      <c r="BA42" s="93">
        <v>-93036242</v>
      </c>
      <c r="BB42" s="124">
        <v>-1042351</v>
      </c>
      <c r="BC42" s="99">
        <v>-8089534</v>
      </c>
      <c r="BD42" s="126">
        <v>-102168127</v>
      </c>
      <c r="BE42" s="125">
        <v>548238714</v>
      </c>
      <c r="BF42" s="125">
        <v>1017818388</v>
      </c>
      <c r="BH42" s="127">
        <f t="shared" si="0"/>
        <v>102168127</v>
      </c>
      <c r="BI42" s="128">
        <f t="shared" si="1"/>
        <v>9.8883504054133944E-2</v>
      </c>
      <c r="BJ42" s="129">
        <f t="shared" si="2"/>
        <v>0.90111649594586607</v>
      </c>
    </row>
    <row r="43" spans="1:63" ht="13.15" customHeight="1">
      <c r="A43" s="108" t="s">
        <v>89</v>
      </c>
      <c r="B43" s="130" t="s">
        <v>113</v>
      </c>
      <c r="C43" s="108">
        <v>81621</v>
      </c>
      <c r="D43" s="77">
        <v>37190</v>
      </c>
      <c r="E43" s="77">
        <v>342574</v>
      </c>
      <c r="F43" s="77">
        <v>44537</v>
      </c>
      <c r="G43" s="77">
        <v>203189</v>
      </c>
      <c r="H43" s="77">
        <v>368377</v>
      </c>
      <c r="I43" s="77">
        <v>56522</v>
      </c>
      <c r="J43" s="77">
        <v>246192</v>
      </c>
      <c r="K43" s="77">
        <v>105475</v>
      </c>
      <c r="L43" s="77">
        <v>231180</v>
      </c>
      <c r="M43" s="77">
        <v>95376</v>
      </c>
      <c r="N43" s="77">
        <v>182857</v>
      </c>
      <c r="O43" s="77">
        <v>169623</v>
      </c>
      <c r="P43" s="77">
        <v>265910</v>
      </c>
      <c r="Q43" s="77">
        <v>129403</v>
      </c>
      <c r="R43" s="77">
        <v>211615</v>
      </c>
      <c r="S43" s="77">
        <v>253068</v>
      </c>
      <c r="T43" s="77">
        <v>101923</v>
      </c>
      <c r="U43" s="77">
        <v>458348</v>
      </c>
      <c r="V43" s="77">
        <v>187712</v>
      </c>
      <c r="W43" s="77">
        <v>1245000</v>
      </c>
      <c r="X43" s="77">
        <v>244536</v>
      </c>
      <c r="Y43" s="77">
        <v>64313</v>
      </c>
      <c r="Z43" s="77">
        <v>120444</v>
      </c>
      <c r="AA43" s="77">
        <v>2284242</v>
      </c>
      <c r="AB43" s="77">
        <v>1073243</v>
      </c>
      <c r="AC43" s="77">
        <v>313301</v>
      </c>
      <c r="AD43" s="77">
        <v>900015</v>
      </c>
      <c r="AE43" s="77">
        <v>930419</v>
      </c>
      <c r="AF43" s="77">
        <v>434274</v>
      </c>
      <c r="AG43" s="77">
        <v>427528</v>
      </c>
      <c r="AH43" s="77">
        <v>747403</v>
      </c>
      <c r="AI43" s="77">
        <v>164900</v>
      </c>
      <c r="AJ43" s="77">
        <v>1146548</v>
      </c>
      <c r="AK43" s="77">
        <v>1167082</v>
      </c>
      <c r="AL43" s="77">
        <v>0</v>
      </c>
      <c r="AM43" s="78">
        <v>19560</v>
      </c>
      <c r="AN43" s="79">
        <v>15055500</v>
      </c>
      <c r="AO43" s="131"/>
      <c r="AP43" s="131"/>
      <c r="AQ43" s="131"/>
      <c r="AR43" s="131"/>
      <c r="AS43" s="131"/>
      <c r="AT43" s="131"/>
      <c r="AU43" s="131"/>
      <c r="AV43" s="131"/>
      <c r="AW43" s="131"/>
      <c r="AX43" s="131"/>
      <c r="AY43" s="131"/>
      <c r="AZ43" s="131"/>
      <c r="BA43" s="131"/>
      <c r="BB43" s="131"/>
      <c r="BC43" s="131"/>
      <c r="BD43" s="131"/>
      <c r="BE43" s="131"/>
      <c r="BF43" s="131"/>
    </row>
    <row r="44" spans="1:63">
      <c r="A44" s="90" t="s">
        <v>114</v>
      </c>
      <c r="B44" s="132" t="s">
        <v>115</v>
      </c>
      <c r="C44" s="90">
        <v>1493931</v>
      </c>
      <c r="D44" s="115">
        <v>174033</v>
      </c>
      <c r="E44" s="115">
        <v>5021160</v>
      </c>
      <c r="F44" s="115">
        <v>910077</v>
      </c>
      <c r="G44" s="115">
        <v>1982618</v>
      </c>
      <c r="H44" s="115">
        <v>2497344</v>
      </c>
      <c r="I44" s="115">
        <v>195483</v>
      </c>
      <c r="J44" s="115">
        <v>3150535</v>
      </c>
      <c r="K44" s="115">
        <v>1415936</v>
      </c>
      <c r="L44" s="115">
        <v>1640506</v>
      </c>
      <c r="M44" s="115">
        <v>888569</v>
      </c>
      <c r="N44" s="115">
        <v>3368420</v>
      </c>
      <c r="O44" s="115">
        <v>2396366</v>
      </c>
      <c r="P44" s="115">
        <v>3986639</v>
      </c>
      <c r="Q44" s="115">
        <v>1394260</v>
      </c>
      <c r="R44" s="115">
        <v>2756621</v>
      </c>
      <c r="S44" s="115">
        <v>3109132</v>
      </c>
      <c r="T44" s="115">
        <v>1044323</v>
      </c>
      <c r="U44" s="115">
        <v>7115414</v>
      </c>
      <c r="V44" s="115">
        <v>2545065</v>
      </c>
      <c r="W44" s="115">
        <v>21261542</v>
      </c>
      <c r="X44" s="115">
        <v>1938574</v>
      </c>
      <c r="Y44" s="115">
        <v>652458</v>
      </c>
      <c r="Z44" s="115">
        <v>2354221</v>
      </c>
      <c r="AA44" s="115">
        <v>37218350</v>
      </c>
      <c r="AB44" s="115">
        <v>11062022</v>
      </c>
      <c r="AC44" s="115">
        <v>4671805</v>
      </c>
      <c r="AD44" s="115">
        <v>15584730</v>
      </c>
      <c r="AE44" s="115">
        <v>10500244</v>
      </c>
      <c r="AF44" s="115">
        <v>14323697</v>
      </c>
      <c r="AG44" s="115">
        <v>22193731</v>
      </c>
      <c r="AH44" s="115">
        <v>34180364</v>
      </c>
      <c r="AI44" s="115">
        <v>2201284</v>
      </c>
      <c r="AJ44" s="115">
        <v>25744085</v>
      </c>
      <c r="AK44" s="115">
        <v>14766246</v>
      </c>
      <c r="AL44" s="115">
        <v>0</v>
      </c>
      <c r="AM44" s="116">
        <v>59433</v>
      </c>
      <c r="AN44" s="117">
        <v>265799218</v>
      </c>
      <c r="AO44" s="131"/>
      <c r="AP44" s="131"/>
      <c r="AQ44" s="131"/>
      <c r="AR44" s="131"/>
      <c r="AS44" s="131"/>
      <c r="AT44" s="131"/>
      <c r="AU44" s="131"/>
      <c r="AV44" s="131"/>
      <c r="AW44" s="131"/>
      <c r="AX44" s="131"/>
      <c r="AY44" s="131"/>
      <c r="AZ44" s="131"/>
      <c r="BA44" s="131"/>
      <c r="BB44" s="131"/>
      <c r="BC44" s="131"/>
      <c r="BD44" s="131"/>
      <c r="BE44" s="131"/>
      <c r="BF44" s="131"/>
    </row>
    <row r="45" spans="1:63">
      <c r="A45" s="90" t="s">
        <v>116</v>
      </c>
      <c r="B45" s="132" t="s">
        <v>117</v>
      </c>
      <c r="C45" s="90">
        <v>2810764</v>
      </c>
      <c r="D45" s="115">
        <v>77159</v>
      </c>
      <c r="E45" s="115">
        <v>3614827</v>
      </c>
      <c r="F45" s="115">
        <v>-116602</v>
      </c>
      <c r="G45" s="115">
        <v>974590</v>
      </c>
      <c r="H45" s="115">
        <v>1791892</v>
      </c>
      <c r="I45" s="115">
        <v>691733</v>
      </c>
      <c r="J45" s="115">
        <v>45230</v>
      </c>
      <c r="K45" s="115">
        <v>637194</v>
      </c>
      <c r="L45" s="115">
        <v>3420045</v>
      </c>
      <c r="M45" s="115">
        <v>626890</v>
      </c>
      <c r="N45" s="115">
        <v>378130</v>
      </c>
      <c r="O45" s="115">
        <v>928139</v>
      </c>
      <c r="P45" s="115">
        <v>1592368</v>
      </c>
      <c r="Q45" s="115">
        <v>228819</v>
      </c>
      <c r="R45" s="115">
        <v>-654142</v>
      </c>
      <c r="S45" s="115">
        <v>-276956</v>
      </c>
      <c r="T45" s="115">
        <v>-327366</v>
      </c>
      <c r="U45" s="115">
        <v>790073</v>
      </c>
      <c r="V45" s="115">
        <v>573131</v>
      </c>
      <c r="W45" s="115">
        <v>1706690</v>
      </c>
      <c r="X45" s="115">
        <v>703991</v>
      </c>
      <c r="Y45" s="115">
        <v>598643</v>
      </c>
      <c r="Z45" s="115">
        <v>281118</v>
      </c>
      <c r="AA45" s="115">
        <v>14811175</v>
      </c>
      <c r="AB45" s="115">
        <v>8985785</v>
      </c>
      <c r="AC45" s="115">
        <v>31773515</v>
      </c>
      <c r="AD45" s="115">
        <v>3207488</v>
      </c>
      <c r="AE45" s="115">
        <v>7226210</v>
      </c>
      <c r="AF45" s="115">
        <v>0</v>
      </c>
      <c r="AG45" s="115">
        <v>785097</v>
      </c>
      <c r="AH45" s="115">
        <v>2440063</v>
      </c>
      <c r="AI45" s="115">
        <v>-30808</v>
      </c>
      <c r="AJ45" s="115">
        <v>6903490</v>
      </c>
      <c r="AK45" s="115">
        <v>5142128</v>
      </c>
      <c r="AL45" s="115">
        <v>0</v>
      </c>
      <c r="AM45" s="116">
        <v>1564821</v>
      </c>
      <c r="AN45" s="117">
        <v>103905324</v>
      </c>
      <c r="AO45" s="131"/>
      <c r="AP45" s="131"/>
      <c r="AQ45" s="131"/>
      <c r="AR45" s="131"/>
      <c r="AS45" s="131"/>
      <c r="AT45" s="131"/>
      <c r="AU45" s="131"/>
      <c r="AV45" s="131"/>
      <c r="AW45" s="131"/>
      <c r="AX45" s="131"/>
      <c r="AY45" s="131"/>
      <c r="AZ45" s="131"/>
      <c r="BA45" s="131"/>
      <c r="BB45" s="131"/>
      <c r="BC45" s="131"/>
      <c r="BD45" s="131"/>
      <c r="BE45" s="131"/>
      <c r="BF45" s="131"/>
    </row>
    <row r="46" spans="1:63">
      <c r="A46" s="90" t="s">
        <v>118</v>
      </c>
      <c r="B46" s="132" t="s">
        <v>119</v>
      </c>
      <c r="C46" s="90">
        <v>1997177</v>
      </c>
      <c r="D46" s="115">
        <v>93280</v>
      </c>
      <c r="E46" s="115">
        <v>1985337</v>
      </c>
      <c r="F46" s="115">
        <v>441852</v>
      </c>
      <c r="G46" s="115">
        <v>805797</v>
      </c>
      <c r="H46" s="115">
        <v>4142051</v>
      </c>
      <c r="I46" s="115">
        <v>464116</v>
      </c>
      <c r="J46" s="115">
        <v>1411817</v>
      </c>
      <c r="K46" s="115">
        <v>707662</v>
      </c>
      <c r="L46" s="115">
        <v>1489436</v>
      </c>
      <c r="M46" s="115">
        <v>487745</v>
      </c>
      <c r="N46" s="115">
        <v>997703</v>
      </c>
      <c r="O46" s="115">
        <v>1041665</v>
      </c>
      <c r="P46" s="115">
        <v>1743589</v>
      </c>
      <c r="Q46" s="115">
        <v>1020380</v>
      </c>
      <c r="R46" s="115">
        <v>2651799</v>
      </c>
      <c r="S46" s="115">
        <v>2656882</v>
      </c>
      <c r="T46" s="115">
        <v>1034743</v>
      </c>
      <c r="U46" s="115">
        <v>5145607</v>
      </c>
      <c r="V46" s="115">
        <v>1024384</v>
      </c>
      <c r="W46" s="115">
        <v>2336988</v>
      </c>
      <c r="X46" s="115">
        <v>5108260</v>
      </c>
      <c r="Y46" s="115">
        <v>975693</v>
      </c>
      <c r="Z46" s="115">
        <v>394465</v>
      </c>
      <c r="AA46" s="115">
        <v>8486201</v>
      </c>
      <c r="AB46" s="115">
        <v>2600383</v>
      </c>
      <c r="AC46" s="115">
        <v>27160967</v>
      </c>
      <c r="AD46" s="115">
        <v>6343117</v>
      </c>
      <c r="AE46" s="115">
        <v>5525133</v>
      </c>
      <c r="AF46" s="115">
        <v>13315220</v>
      </c>
      <c r="AG46" s="115">
        <v>8077850</v>
      </c>
      <c r="AH46" s="115">
        <v>4335297</v>
      </c>
      <c r="AI46" s="115">
        <v>273098</v>
      </c>
      <c r="AJ46" s="115">
        <v>9389750</v>
      </c>
      <c r="AK46" s="115">
        <v>5175531</v>
      </c>
      <c r="AL46" s="115">
        <v>0</v>
      </c>
      <c r="AM46" s="116">
        <v>230144</v>
      </c>
      <c r="AN46" s="117">
        <v>131071119</v>
      </c>
      <c r="AO46" s="131"/>
      <c r="AP46" s="131"/>
      <c r="AQ46" s="131"/>
      <c r="AR46" s="131"/>
      <c r="AS46" s="131"/>
      <c r="AT46" s="131"/>
      <c r="AU46" s="131"/>
      <c r="AV46" s="131"/>
      <c r="AW46" s="131"/>
      <c r="AX46" s="131"/>
      <c r="AY46" s="131"/>
      <c r="AZ46" s="131"/>
      <c r="BA46" s="131"/>
      <c r="BB46" s="131"/>
      <c r="BC46" s="131"/>
      <c r="BD46" s="131"/>
      <c r="BE46" s="131"/>
      <c r="BF46" s="131"/>
    </row>
    <row r="47" spans="1:63">
      <c r="A47" s="90" t="s">
        <v>120</v>
      </c>
      <c r="B47" s="132" t="s">
        <v>121</v>
      </c>
      <c r="C47" s="90">
        <v>513516</v>
      </c>
      <c r="D47" s="115">
        <v>59637</v>
      </c>
      <c r="E47" s="115">
        <v>3418929</v>
      </c>
      <c r="F47" s="115">
        <v>164475</v>
      </c>
      <c r="G47" s="115">
        <v>297195</v>
      </c>
      <c r="H47" s="115">
        <v>574733</v>
      </c>
      <c r="I47" s="115">
        <v>3722751</v>
      </c>
      <c r="J47" s="115">
        <v>502575</v>
      </c>
      <c r="K47" s="115">
        <v>196849</v>
      </c>
      <c r="L47" s="115">
        <v>436376</v>
      </c>
      <c r="M47" s="115">
        <v>65509</v>
      </c>
      <c r="N47" s="115">
        <v>339252</v>
      </c>
      <c r="O47" s="115">
        <v>84648</v>
      </c>
      <c r="P47" s="115">
        <v>132175</v>
      </c>
      <c r="Q47" s="115">
        <v>91857</v>
      </c>
      <c r="R47" s="115">
        <v>136055</v>
      </c>
      <c r="S47" s="115">
        <v>83140</v>
      </c>
      <c r="T47" s="115">
        <v>73225</v>
      </c>
      <c r="U47" s="115">
        <v>-82013</v>
      </c>
      <c r="V47" s="115">
        <v>286601</v>
      </c>
      <c r="W47" s="115">
        <v>2246829</v>
      </c>
      <c r="X47" s="115">
        <v>828744</v>
      </c>
      <c r="Y47" s="115">
        <v>202815</v>
      </c>
      <c r="Z47" s="115">
        <v>93628</v>
      </c>
      <c r="AA47" s="115">
        <v>3974876</v>
      </c>
      <c r="AB47" s="115">
        <v>746737</v>
      </c>
      <c r="AC47" s="115">
        <v>3986729</v>
      </c>
      <c r="AD47" s="115">
        <v>2454817</v>
      </c>
      <c r="AE47" s="115">
        <v>1622477</v>
      </c>
      <c r="AF47" s="115">
        <v>73870</v>
      </c>
      <c r="AG47" s="115">
        <v>617933</v>
      </c>
      <c r="AH47" s="115">
        <v>986028</v>
      </c>
      <c r="AI47" s="115">
        <v>152621</v>
      </c>
      <c r="AJ47" s="115">
        <v>3591433</v>
      </c>
      <c r="AK47" s="115">
        <v>2908799</v>
      </c>
      <c r="AL47" s="115">
        <v>0</v>
      </c>
      <c r="AM47" s="116">
        <v>82141</v>
      </c>
      <c r="AN47" s="117">
        <v>35667962</v>
      </c>
      <c r="AO47" s="131"/>
      <c r="AP47" s="131"/>
      <c r="AQ47" s="131"/>
      <c r="AR47" s="131"/>
      <c r="AS47" s="131"/>
      <c r="AT47" s="131"/>
      <c r="AU47" s="131"/>
      <c r="AV47" s="131"/>
      <c r="AW47" s="131"/>
      <c r="AX47" s="131"/>
      <c r="AY47" s="131"/>
      <c r="AZ47" s="131"/>
      <c r="BA47" s="131"/>
      <c r="BB47" s="131"/>
      <c r="BC47" s="131"/>
      <c r="BD47" s="131"/>
      <c r="BE47" s="131"/>
      <c r="BF47" s="131"/>
    </row>
    <row r="48" spans="1:63">
      <c r="A48" s="80" t="s">
        <v>122</v>
      </c>
      <c r="B48" s="83" t="s">
        <v>123</v>
      </c>
      <c r="C48" s="80">
        <v>-754911</v>
      </c>
      <c r="D48" s="133">
        <v>-261</v>
      </c>
      <c r="E48" s="133">
        <v>-133507</v>
      </c>
      <c r="F48" s="133">
        <v>-43</v>
      </c>
      <c r="G48" s="133">
        <v>-89</v>
      </c>
      <c r="H48" s="133">
        <v>-73</v>
      </c>
      <c r="I48" s="133">
        <v>-62742</v>
      </c>
      <c r="J48" s="133">
        <v>-63</v>
      </c>
      <c r="K48" s="133">
        <v>-38</v>
      </c>
      <c r="L48" s="133">
        <v>-76</v>
      </c>
      <c r="M48" s="133">
        <v>-29</v>
      </c>
      <c r="N48" s="133">
        <v>-86</v>
      </c>
      <c r="O48" s="133">
        <v>-52</v>
      </c>
      <c r="P48" s="133">
        <v>-89</v>
      </c>
      <c r="Q48" s="133">
        <v>-38</v>
      </c>
      <c r="R48" s="133">
        <v>-80</v>
      </c>
      <c r="S48" s="133">
        <v>-69</v>
      </c>
      <c r="T48" s="133">
        <v>-33</v>
      </c>
      <c r="U48" s="133">
        <v>-330</v>
      </c>
      <c r="V48" s="133">
        <v>-107</v>
      </c>
      <c r="W48" s="133">
        <v>-291997</v>
      </c>
      <c r="X48" s="133">
        <v>-7913</v>
      </c>
      <c r="Y48" s="133">
        <v>-225525</v>
      </c>
      <c r="Z48" s="133">
        <v>-21</v>
      </c>
      <c r="AA48" s="133">
        <v>-46988</v>
      </c>
      <c r="AB48" s="133">
        <v>-526120</v>
      </c>
      <c r="AC48" s="133">
        <v>-22980</v>
      </c>
      <c r="AD48" s="133">
        <v>-149093</v>
      </c>
      <c r="AE48" s="133">
        <v>-702</v>
      </c>
      <c r="AF48" s="133">
        <v>0</v>
      </c>
      <c r="AG48" s="133">
        <v>-142840</v>
      </c>
      <c r="AH48" s="133">
        <v>-765487</v>
      </c>
      <c r="AI48" s="133">
        <v>-100287</v>
      </c>
      <c r="AJ48" s="133">
        <v>-3659</v>
      </c>
      <c r="AK48" s="133">
        <v>-348</v>
      </c>
      <c r="AL48" s="133">
        <v>0</v>
      </c>
      <c r="AM48" s="134">
        <v>-23733</v>
      </c>
      <c r="AN48" s="135">
        <v>-3260409</v>
      </c>
      <c r="AO48" s="131"/>
      <c r="AP48" s="131"/>
      <c r="AQ48" s="131"/>
      <c r="AR48" s="131"/>
      <c r="AS48" s="131"/>
      <c r="AT48" s="131"/>
      <c r="AU48" s="131"/>
      <c r="AV48" s="131"/>
      <c r="AW48" s="131"/>
      <c r="AX48" s="131"/>
      <c r="AY48" s="131"/>
      <c r="AZ48" s="131"/>
      <c r="BA48" s="131"/>
      <c r="BB48" s="131"/>
      <c r="BC48" s="131"/>
      <c r="BD48" s="131"/>
      <c r="BE48" s="131"/>
      <c r="BF48" s="131"/>
    </row>
    <row r="49" spans="1:58">
      <c r="A49" s="93" t="s">
        <v>124</v>
      </c>
      <c r="B49" s="94" t="s">
        <v>125</v>
      </c>
      <c r="C49" s="93">
        <v>6142098</v>
      </c>
      <c r="D49" s="124">
        <v>441038</v>
      </c>
      <c r="E49" s="124">
        <v>14249320</v>
      </c>
      <c r="F49" s="124">
        <v>1444296</v>
      </c>
      <c r="G49" s="124">
        <v>4263300</v>
      </c>
      <c r="H49" s="124">
        <v>9374324</v>
      </c>
      <c r="I49" s="124">
        <v>5067863</v>
      </c>
      <c r="J49" s="124">
        <v>5356286</v>
      </c>
      <c r="K49" s="124">
        <v>3063078</v>
      </c>
      <c r="L49" s="124">
        <v>7217467</v>
      </c>
      <c r="M49" s="124">
        <v>2164060</v>
      </c>
      <c r="N49" s="124">
        <v>5266276</v>
      </c>
      <c r="O49" s="124">
        <v>4620389</v>
      </c>
      <c r="P49" s="124">
        <v>7720592</v>
      </c>
      <c r="Q49" s="124">
        <v>2864681</v>
      </c>
      <c r="R49" s="124">
        <v>5101868</v>
      </c>
      <c r="S49" s="124">
        <v>5825197</v>
      </c>
      <c r="T49" s="124">
        <v>1926815</v>
      </c>
      <c r="U49" s="124">
        <v>13427099</v>
      </c>
      <c r="V49" s="124">
        <v>4616786</v>
      </c>
      <c r="W49" s="124">
        <v>28505052</v>
      </c>
      <c r="X49" s="124">
        <v>8816192</v>
      </c>
      <c r="Y49" s="124">
        <v>2268397</v>
      </c>
      <c r="Z49" s="124">
        <v>3243855</v>
      </c>
      <c r="AA49" s="124">
        <v>66727856</v>
      </c>
      <c r="AB49" s="124">
        <v>23942050</v>
      </c>
      <c r="AC49" s="124">
        <v>67883337</v>
      </c>
      <c r="AD49" s="124">
        <v>28341074</v>
      </c>
      <c r="AE49" s="124">
        <v>25803781</v>
      </c>
      <c r="AF49" s="124">
        <v>28147061</v>
      </c>
      <c r="AG49" s="124">
        <v>31959299</v>
      </c>
      <c r="AH49" s="124">
        <v>41923668</v>
      </c>
      <c r="AI49" s="124">
        <v>2660808</v>
      </c>
      <c r="AJ49" s="124">
        <v>46771647</v>
      </c>
      <c r="AK49" s="124">
        <v>29159438</v>
      </c>
      <c r="AL49" s="124">
        <v>0</v>
      </c>
      <c r="AM49" s="99">
        <v>1932366</v>
      </c>
      <c r="AN49" s="125">
        <v>548238714</v>
      </c>
      <c r="AO49" s="131"/>
      <c r="AP49" s="131"/>
      <c r="AQ49" s="131"/>
      <c r="AR49" s="131"/>
      <c r="AS49" s="131"/>
      <c r="AT49" s="131"/>
      <c r="AU49" s="131"/>
      <c r="AV49" s="131"/>
      <c r="AW49" s="131"/>
      <c r="AX49" s="131"/>
      <c r="AY49" s="131"/>
      <c r="AZ49" s="131"/>
      <c r="BA49" s="131"/>
      <c r="BB49" s="131"/>
      <c r="BC49" s="131"/>
      <c r="BD49" s="131"/>
      <c r="BE49" s="131"/>
      <c r="BF49" s="131"/>
    </row>
    <row r="50" spans="1:58">
      <c r="A50" s="93" t="s">
        <v>105</v>
      </c>
      <c r="B50" s="99" t="s">
        <v>46</v>
      </c>
      <c r="C50" s="93">
        <v>12887622</v>
      </c>
      <c r="D50" s="124">
        <v>847915</v>
      </c>
      <c r="E50" s="124">
        <v>38340649</v>
      </c>
      <c r="F50" s="124">
        <v>3586000</v>
      </c>
      <c r="G50" s="124">
        <v>11953629</v>
      </c>
      <c r="H50" s="124">
        <v>28006932</v>
      </c>
      <c r="I50" s="124">
        <v>16834612</v>
      </c>
      <c r="J50" s="124">
        <v>13997987</v>
      </c>
      <c r="K50" s="124">
        <v>6310618</v>
      </c>
      <c r="L50" s="124">
        <v>27342722</v>
      </c>
      <c r="M50" s="124">
        <v>8806635</v>
      </c>
      <c r="N50" s="124">
        <v>11736949</v>
      </c>
      <c r="O50" s="124">
        <v>10458558</v>
      </c>
      <c r="P50" s="124">
        <v>16704923</v>
      </c>
      <c r="Q50" s="124">
        <v>6903300</v>
      </c>
      <c r="R50" s="124">
        <v>13536084</v>
      </c>
      <c r="S50" s="124">
        <v>16062710</v>
      </c>
      <c r="T50" s="124">
        <v>5456460</v>
      </c>
      <c r="U50" s="124">
        <v>55377713</v>
      </c>
      <c r="V50" s="124">
        <v>9929313</v>
      </c>
      <c r="W50" s="124">
        <v>60836569</v>
      </c>
      <c r="X50" s="124">
        <v>24633709</v>
      </c>
      <c r="Y50" s="124">
        <v>4545590</v>
      </c>
      <c r="Z50" s="124">
        <v>4901980</v>
      </c>
      <c r="AA50" s="124">
        <v>95478881</v>
      </c>
      <c r="AB50" s="124">
        <v>35448224</v>
      </c>
      <c r="AC50" s="124">
        <v>80718943</v>
      </c>
      <c r="AD50" s="124">
        <v>55009418</v>
      </c>
      <c r="AE50" s="124">
        <v>49974511</v>
      </c>
      <c r="AF50" s="124">
        <v>39739035</v>
      </c>
      <c r="AG50" s="124">
        <v>43680514</v>
      </c>
      <c r="AH50" s="124">
        <v>67586805</v>
      </c>
      <c r="AI50" s="124">
        <v>4431793</v>
      </c>
      <c r="AJ50" s="124">
        <v>74788605</v>
      </c>
      <c r="AK50" s="124">
        <v>54806089</v>
      </c>
      <c r="AL50" s="124">
        <v>1463403</v>
      </c>
      <c r="AM50" s="99">
        <v>4692988</v>
      </c>
      <c r="AN50" s="125">
        <v>1017818388</v>
      </c>
      <c r="AO50" s="131"/>
      <c r="AP50" s="131"/>
      <c r="AQ50" s="131"/>
      <c r="AR50" s="131"/>
      <c r="AS50" s="131"/>
      <c r="AT50" s="131"/>
      <c r="AU50" s="131"/>
      <c r="AV50" s="131"/>
      <c r="AW50" s="131"/>
      <c r="AX50" s="131"/>
      <c r="AY50" s="131"/>
      <c r="AZ50" s="131"/>
      <c r="BA50" s="131"/>
      <c r="BB50" s="131"/>
      <c r="BC50" s="131"/>
      <c r="BD50" s="131"/>
      <c r="BE50" s="131"/>
      <c r="BF50" s="131"/>
    </row>
    <row r="51" spans="1:58">
      <c r="A51" s="115"/>
      <c r="B51" s="91"/>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6"/>
      <c r="AF51" s="136"/>
      <c r="AG51" s="136"/>
      <c r="AH51" s="136"/>
      <c r="AI51" s="136"/>
      <c r="AJ51" s="136"/>
      <c r="AK51" s="136"/>
      <c r="AL51" s="136"/>
      <c r="AM51" s="136"/>
      <c r="AN51" s="136"/>
      <c r="AO51" s="137"/>
      <c r="AP51" s="137"/>
      <c r="AQ51" s="137"/>
      <c r="AR51" s="137"/>
      <c r="AS51" s="137"/>
      <c r="AT51" s="137"/>
      <c r="AU51" s="137"/>
      <c r="AV51" s="137"/>
      <c r="AW51" s="137"/>
      <c r="AX51" s="137"/>
      <c r="AY51" s="137"/>
      <c r="AZ51" s="137"/>
      <c r="BA51" s="137"/>
      <c r="BB51" s="137"/>
      <c r="BC51" s="137"/>
      <c r="BD51" s="137"/>
      <c r="BE51" s="137"/>
      <c r="BF51" s="137"/>
    </row>
  </sheetData>
  <sheetProtection algorithmName="SHA-512" hashValue="ix1WzfwveBuJhrptFTwR6JffSe62mfjpZAFXe+mFXezU8En13eobIT83PMw2CGZu69IE9tGmizY3k8S/3XL7ag==" saltValue="G9i87TDU76k1uVAgxG415A==" spinCount="100000" sheet="1" objects="1" scenarios="1"/>
  <mergeCells count="1">
    <mergeCell ref="C1:L1"/>
  </mergeCells>
  <phoneticPr fontId="2"/>
  <pageMargins left="0.70866141732283472" right="0.70866141732283472" top="0.74803149606299213" bottom="0.74803149606299213" header="0.31496062992125984" footer="0.31496062992125984"/>
  <pageSetup paperSize="9" scale="50"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O43"/>
  <sheetViews>
    <sheetView zoomScale="81" zoomScaleNormal="60" workbookViewId="0">
      <selection activeCell="C5" sqref="C5"/>
    </sheetView>
  </sheetViews>
  <sheetFormatPr defaultRowHeight="13.5"/>
  <cols>
    <col min="2" max="2" width="22.125" customWidth="1"/>
    <col min="3" max="41" width="14.375" customWidth="1"/>
  </cols>
  <sheetData>
    <row r="1" spans="1:41">
      <c r="B1" s="1"/>
      <c r="C1" s="339" t="s">
        <v>202</v>
      </c>
      <c r="D1" s="339"/>
      <c r="E1" s="339"/>
      <c r="F1" s="339"/>
      <c r="G1" s="339"/>
      <c r="H1" s="339"/>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row>
    <row r="2" spans="1:41">
      <c r="B2" s="1"/>
      <c r="C2" s="11"/>
      <c r="D2" s="11"/>
      <c r="E2" s="11"/>
      <c r="F2" s="11"/>
      <c r="G2" s="11"/>
      <c r="H2" s="1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row>
    <row r="3" spans="1:41">
      <c r="A3" s="75"/>
      <c r="B3" s="76"/>
      <c r="C3" s="75" t="s">
        <v>47</v>
      </c>
      <c r="D3" s="77" t="s">
        <v>48</v>
      </c>
      <c r="E3" s="77" t="s">
        <v>49</v>
      </c>
      <c r="F3" s="77" t="s">
        <v>50</v>
      </c>
      <c r="G3" s="77" t="s">
        <v>51</v>
      </c>
      <c r="H3" s="77" t="s">
        <v>52</v>
      </c>
      <c r="I3" s="77" t="s">
        <v>53</v>
      </c>
      <c r="J3" s="77" t="s">
        <v>54</v>
      </c>
      <c r="K3" s="77" t="s">
        <v>55</v>
      </c>
      <c r="L3" s="77" t="s">
        <v>56</v>
      </c>
      <c r="M3" s="77" t="s">
        <v>57</v>
      </c>
      <c r="N3" s="77" t="s">
        <v>58</v>
      </c>
      <c r="O3" s="77" t="s">
        <v>59</v>
      </c>
      <c r="P3" s="77" t="s">
        <v>60</v>
      </c>
      <c r="Q3" s="77" t="s">
        <v>61</v>
      </c>
      <c r="R3" s="77" t="s">
        <v>62</v>
      </c>
      <c r="S3" s="77" t="s">
        <v>63</v>
      </c>
      <c r="T3" s="77" t="s">
        <v>64</v>
      </c>
      <c r="U3" s="77" t="s">
        <v>65</v>
      </c>
      <c r="V3" s="77" t="s">
        <v>70</v>
      </c>
      <c r="W3" s="77" t="s">
        <v>71</v>
      </c>
      <c r="X3" s="77" t="s">
        <v>72</v>
      </c>
      <c r="Y3" s="77" t="s">
        <v>73</v>
      </c>
      <c r="Z3" s="77" t="s">
        <v>74</v>
      </c>
      <c r="AA3" s="77" t="s">
        <v>75</v>
      </c>
      <c r="AB3" s="77" t="s">
        <v>76</v>
      </c>
      <c r="AC3" s="77" t="s">
        <v>77</v>
      </c>
      <c r="AD3" s="77" t="s">
        <v>78</v>
      </c>
      <c r="AE3" s="77" t="s">
        <v>79</v>
      </c>
      <c r="AF3" s="77" t="s">
        <v>80</v>
      </c>
      <c r="AG3" s="77" t="s">
        <v>81</v>
      </c>
      <c r="AH3" s="77" t="s">
        <v>82</v>
      </c>
      <c r="AI3" s="77" t="s">
        <v>83</v>
      </c>
      <c r="AJ3" s="77" t="s">
        <v>84</v>
      </c>
      <c r="AK3" s="77" t="s">
        <v>85</v>
      </c>
      <c r="AL3" s="77" t="s">
        <v>86</v>
      </c>
      <c r="AM3" s="78" t="s">
        <v>87</v>
      </c>
      <c r="AN3" s="79"/>
      <c r="AO3" s="79"/>
    </row>
    <row r="4" spans="1:41" ht="27">
      <c r="A4" s="80"/>
      <c r="B4" s="81"/>
      <c r="C4" s="82" t="s">
        <v>198</v>
      </c>
      <c r="D4" s="81" t="s">
        <v>2</v>
      </c>
      <c r="E4" s="81" t="s">
        <v>3</v>
      </c>
      <c r="F4" s="81" t="s">
        <v>4</v>
      </c>
      <c r="G4" s="81" t="s">
        <v>5</v>
      </c>
      <c r="H4" s="81" t="s">
        <v>6</v>
      </c>
      <c r="I4" s="81" t="s">
        <v>7</v>
      </c>
      <c r="J4" s="81" t="s">
        <v>199</v>
      </c>
      <c r="K4" s="81" t="s">
        <v>8</v>
      </c>
      <c r="L4" s="81" t="s">
        <v>9</v>
      </c>
      <c r="M4" s="81" t="s">
        <v>10</v>
      </c>
      <c r="N4" s="81" t="s">
        <v>11</v>
      </c>
      <c r="O4" s="81" t="s">
        <v>106</v>
      </c>
      <c r="P4" s="81" t="s">
        <v>107</v>
      </c>
      <c r="Q4" s="81" t="s">
        <v>108</v>
      </c>
      <c r="R4" s="81" t="s">
        <v>13</v>
      </c>
      <c r="S4" s="81" t="s">
        <v>12</v>
      </c>
      <c r="T4" s="81" t="s">
        <v>200</v>
      </c>
      <c r="U4" s="81" t="s">
        <v>14</v>
      </c>
      <c r="V4" s="81" t="s">
        <v>15</v>
      </c>
      <c r="W4" s="81" t="s">
        <v>16</v>
      </c>
      <c r="X4" s="81" t="s">
        <v>17</v>
      </c>
      <c r="Y4" s="81" t="s">
        <v>109</v>
      </c>
      <c r="Z4" s="81" t="s">
        <v>110</v>
      </c>
      <c r="AA4" s="81" t="s">
        <v>18</v>
      </c>
      <c r="AB4" s="81" t="s">
        <v>19</v>
      </c>
      <c r="AC4" s="81" t="s">
        <v>20</v>
      </c>
      <c r="AD4" s="81" t="s">
        <v>111</v>
      </c>
      <c r="AE4" s="81" t="s">
        <v>21</v>
      </c>
      <c r="AF4" s="81" t="s">
        <v>22</v>
      </c>
      <c r="AG4" s="81" t="s">
        <v>23</v>
      </c>
      <c r="AH4" s="81" t="s">
        <v>112</v>
      </c>
      <c r="AI4" s="81" t="s">
        <v>201</v>
      </c>
      <c r="AJ4" s="81" t="s">
        <v>24</v>
      </c>
      <c r="AK4" s="81" t="s">
        <v>25</v>
      </c>
      <c r="AL4" s="81" t="s">
        <v>26</v>
      </c>
      <c r="AM4" s="83" t="s">
        <v>27</v>
      </c>
      <c r="AN4" s="84" t="s">
        <v>126</v>
      </c>
      <c r="AO4" s="84" t="s">
        <v>127</v>
      </c>
    </row>
    <row r="5" spans="1:41">
      <c r="A5" s="75" t="s">
        <v>47</v>
      </c>
      <c r="B5" s="85" t="s">
        <v>198</v>
      </c>
      <c r="C5" s="86">
        <v>1.13478166</v>
      </c>
      <c r="D5" s="87">
        <v>5.9582999999999999E-4</v>
      </c>
      <c r="E5" s="87">
        <v>0.21509837000000001</v>
      </c>
      <c r="F5" s="87">
        <v>9.8536500000000003E-3</v>
      </c>
      <c r="G5" s="87">
        <v>3.8068560000000001E-2</v>
      </c>
      <c r="H5" s="87">
        <v>4.66731E-3</v>
      </c>
      <c r="I5" s="87">
        <v>6.9560000000000005E-5</v>
      </c>
      <c r="J5" s="87">
        <v>1.395301E-2</v>
      </c>
      <c r="K5" s="87">
        <v>1.42621E-3</v>
      </c>
      <c r="L5" s="87">
        <v>3.8927999999999999E-4</v>
      </c>
      <c r="M5" s="87">
        <v>7.6776999999999998E-4</v>
      </c>
      <c r="N5" s="87">
        <v>5.0798E-4</v>
      </c>
      <c r="O5" s="87">
        <v>5.5369000000000002E-4</v>
      </c>
      <c r="P5" s="87">
        <v>6.4183999999999997E-4</v>
      </c>
      <c r="Q5" s="87">
        <v>1.10633E-3</v>
      </c>
      <c r="R5" s="87">
        <v>9.3566999999999999E-4</v>
      </c>
      <c r="S5" s="87">
        <v>1.16994E-3</v>
      </c>
      <c r="T5" s="87">
        <v>1.1576100000000001E-3</v>
      </c>
      <c r="U5" s="87">
        <v>1.16423E-3</v>
      </c>
      <c r="V5" s="87">
        <v>1.125757E-2</v>
      </c>
      <c r="W5" s="87">
        <v>2.9969300000000001E-3</v>
      </c>
      <c r="X5" s="87">
        <v>3.7132000000000002E-4</v>
      </c>
      <c r="Y5" s="87">
        <v>1.08179E-3</v>
      </c>
      <c r="Z5" s="87">
        <v>6.0692000000000005E-4</v>
      </c>
      <c r="AA5" s="87">
        <v>7.8266999999999996E-4</v>
      </c>
      <c r="AB5" s="87">
        <v>6.2407000000000001E-4</v>
      </c>
      <c r="AC5" s="87">
        <v>1.6050999999999999E-4</v>
      </c>
      <c r="AD5" s="87">
        <v>6.0510999999999996E-4</v>
      </c>
      <c r="AE5" s="87">
        <v>1.6225199999999999E-3</v>
      </c>
      <c r="AF5" s="87">
        <v>5.2939999999999997E-4</v>
      </c>
      <c r="AG5" s="87">
        <v>3.76932E-3</v>
      </c>
      <c r="AH5" s="87">
        <v>5.6988200000000003E-3</v>
      </c>
      <c r="AI5" s="87">
        <v>3.7685000000000001E-3</v>
      </c>
      <c r="AJ5" s="87">
        <v>7.2669E-4</v>
      </c>
      <c r="AK5" s="87">
        <v>4.5362569999999998E-2</v>
      </c>
      <c r="AL5" s="87">
        <v>1.553475E-2</v>
      </c>
      <c r="AM5" s="88">
        <v>1.14718E-3</v>
      </c>
      <c r="AN5" s="89">
        <v>1.5235551199999999</v>
      </c>
      <c r="AO5" s="89">
        <v>0.85853919000000001</v>
      </c>
    </row>
    <row r="6" spans="1:41">
      <c r="A6" s="90" t="s">
        <v>48</v>
      </c>
      <c r="B6" s="91" t="s">
        <v>2</v>
      </c>
      <c r="C6" s="86">
        <v>9.1971999999999996E-4</v>
      </c>
      <c r="D6" s="87">
        <v>1.0017130999999999</v>
      </c>
      <c r="E6" s="87">
        <v>8.1251999999999995E-4</v>
      </c>
      <c r="F6" s="87">
        <v>1.09235E-3</v>
      </c>
      <c r="G6" s="87">
        <v>1.65164E-3</v>
      </c>
      <c r="H6" s="87">
        <v>3.14701E-3</v>
      </c>
      <c r="I6" s="87">
        <v>2.3654069999999999E-2</v>
      </c>
      <c r="J6" s="87">
        <v>1.38043E-3</v>
      </c>
      <c r="K6" s="87">
        <v>4.4121500000000001E-3</v>
      </c>
      <c r="L6" s="87">
        <v>6.2209199999999996E-3</v>
      </c>
      <c r="M6" s="87">
        <v>8.4073800000000008E-3</v>
      </c>
      <c r="N6" s="87">
        <v>2.41676E-3</v>
      </c>
      <c r="O6" s="87">
        <v>1.5698800000000001E-3</v>
      </c>
      <c r="P6" s="87">
        <v>1.2868199999999999E-3</v>
      </c>
      <c r="Q6" s="87">
        <v>1.0592799999999999E-3</v>
      </c>
      <c r="R6" s="87">
        <v>1.3165900000000001E-3</v>
      </c>
      <c r="S6" s="87">
        <v>1.2922299999999999E-3</v>
      </c>
      <c r="T6" s="87">
        <v>9.0032999999999997E-4</v>
      </c>
      <c r="U6" s="87">
        <v>1.4906400000000001E-3</v>
      </c>
      <c r="V6" s="87">
        <v>1.0338700000000001E-3</v>
      </c>
      <c r="W6" s="87">
        <v>1.4318099999999999E-3</v>
      </c>
      <c r="X6" s="87">
        <v>1.41653E-2</v>
      </c>
      <c r="Y6" s="87">
        <v>1.21857E-3</v>
      </c>
      <c r="Z6" s="87">
        <v>1.5540899999999999E-3</v>
      </c>
      <c r="AA6" s="87">
        <v>5.8312000000000001E-4</v>
      </c>
      <c r="AB6" s="87">
        <v>2.8242000000000002E-4</v>
      </c>
      <c r="AC6" s="87">
        <v>1.2504000000000001E-4</v>
      </c>
      <c r="AD6" s="87">
        <v>2.5255999999999998E-3</v>
      </c>
      <c r="AE6" s="87">
        <v>3.6414999999999999E-4</v>
      </c>
      <c r="AF6" s="87">
        <v>6.1711000000000003E-4</v>
      </c>
      <c r="AG6" s="87">
        <v>5.5595999999999998E-4</v>
      </c>
      <c r="AH6" s="87">
        <v>6.9802000000000004E-4</v>
      </c>
      <c r="AI6" s="87">
        <v>4.2084000000000002E-4</v>
      </c>
      <c r="AJ6" s="87">
        <v>3.5854000000000002E-4</v>
      </c>
      <c r="AK6" s="87">
        <v>9.7338000000000004E-4</v>
      </c>
      <c r="AL6" s="87">
        <v>1.1021399999999999E-3</v>
      </c>
      <c r="AM6" s="88">
        <v>1.0111899999999999E-3</v>
      </c>
      <c r="AN6" s="89">
        <v>1.0937649599999999</v>
      </c>
      <c r="AO6" s="89">
        <v>0.61634796000000003</v>
      </c>
    </row>
    <row r="7" spans="1:41">
      <c r="A7" s="90" t="s">
        <v>49</v>
      </c>
      <c r="B7" s="91" t="s">
        <v>3</v>
      </c>
      <c r="C7" s="86">
        <v>0.12815020999999999</v>
      </c>
      <c r="D7" s="87">
        <v>4.5838999999999998E-4</v>
      </c>
      <c r="E7" s="87">
        <v>1.2020475799999999</v>
      </c>
      <c r="F7" s="87">
        <v>4.6036000000000002E-3</v>
      </c>
      <c r="G7" s="87">
        <v>7.00776E-3</v>
      </c>
      <c r="H7" s="87">
        <v>1.007516E-2</v>
      </c>
      <c r="I7" s="87">
        <v>6.5749999999999999E-5</v>
      </c>
      <c r="J7" s="87">
        <v>3.4236399999999999E-3</v>
      </c>
      <c r="K7" s="87">
        <v>1.1707600000000001E-3</v>
      </c>
      <c r="L7" s="87">
        <v>2.9398E-4</v>
      </c>
      <c r="M7" s="87">
        <v>4.4630000000000001E-4</v>
      </c>
      <c r="N7" s="87">
        <v>3.3729000000000002E-4</v>
      </c>
      <c r="O7" s="87">
        <v>3.3961000000000001E-4</v>
      </c>
      <c r="P7" s="87">
        <v>3.5435000000000002E-4</v>
      </c>
      <c r="Q7" s="87">
        <v>5.465E-4</v>
      </c>
      <c r="R7" s="87">
        <v>5.3156000000000004E-4</v>
      </c>
      <c r="S7" s="87">
        <v>5.4881000000000005E-4</v>
      </c>
      <c r="T7" s="87">
        <v>5.3759000000000001E-4</v>
      </c>
      <c r="U7" s="87">
        <v>5.4226999999999997E-4</v>
      </c>
      <c r="V7" s="87">
        <v>5.1865599999999998E-3</v>
      </c>
      <c r="W7" s="87">
        <v>8.2991E-4</v>
      </c>
      <c r="X7" s="87">
        <v>2.2586000000000001E-4</v>
      </c>
      <c r="Y7" s="87">
        <v>5.9298E-4</v>
      </c>
      <c r="Z7" s="87">
        <v>4.1863000000000002E-4</v>
      </c>
      <c r="AA7" s="87">
        <v>5.7233000000000002E-4</v>
      </c>
      <c r="AB7" s="87">
        <v>3.9430999999999998E-4</v>
      </c>
      <c r="AC7" s="87">
        <v>1.4939E-4</v>
      </c>
      <c r="AD7" s="87">
        <v>5.7319999999999995E-4</v>
      </c>
      <c r="AE7" s="87">
        <v>2.09654E-3</v>
      </c>
      <c r="AF7" s="87">
        <v>6.4216999999999996E-4</v>
      </c>
      <c r="AG7" s="87">
        <v>6.56801E-3</v>
      </c>
      <c r="AH7" s="87">
        <v>1.1777910000000001E-2</v>
      </c>
      <c r="AI7" s="87">
        <v>2.6078500000000001E-3</v>
      </c>
      <c r="AJ7" s="87">
        <v>6.2518999999999997E-4</v>
      </c>
      <c r="AK7" s="87">
        <v>0.13570892000000001</v>
      </c>
      <c r="AL7" s="87">
        <v>3.4486199999999999E-3</v>
      </c>
      <c r="AM7" s="88">
        <v>3.7963599999999999E-3</v>
      </c>
      <c r="AN7" s="89">
        <v>1.53769585</v>
      </c>
      <c r="AO7" s="89">
        <v>0.86650764000000002</v>
      </c>
    </row>
    <row r="8" spans="1:41">
      <c r="A8" s="90" t="s">
        <v>50</v>
      </c>
      <c r="B8" s="91" t="s">
        <v>4</v>
      </c>
      <c r="C8" s="86">
        <v>3.2241100000000001E-3</v>
      </c>
      <c r="D8" s="87">
        <v>2.0666399999999998E-3</v>
      </c>
      <c r="E8" s="87">
        <v>1.5524499999999999E-3</v>
      </c>
      <c r="F8" s="87">
        <v>1.0941617400000001</v>
      </c>
      <c r="G8" s="87">
        <v>4.0424399999999996E-3</v>
      </c>
      <c r="H8" s="87">
        <v>1.0146000000000001E-3</v>
      </c>
      <c r="I8" s="87">
        <v>1.2680999999999999E-4</v>
      </c>
      <c r="J8" s="87">
        <v>3.1773299999999999E-3</v>
      </c>
      <c r="K8" s="87">
        <v>1.82577E-3</v>
      </c>
      <c r="L8" s="87">
        <v>5.9685000000000001E-4</v>
      </c>
      <c r="M8" s="87">
        <v>8.6817999999999997E-4</v>
      </c>
      <c r="N8" s="87">
        <v>9.7369000000000004E-4</v>
      </c>
      <c r="O8" s="87">
        <v>9.9479999999999989E-4</v>
      </c>
      <c r="P8" s="87">
        <v>1.1083499999999999E-3</v>
      </c>
      <c r="Q8" s="87">
        <v>1.2038999999999999E-3</v>
      </c>
      <c r="R8" s="87">
        <v>2.2654699999999999E-3</v>
      </c>
      <c r="S8" s="87">
        <v>1.80484E-3</v>
      </c>
      <c r="T8" s="87">
        <v>1.5575700000000001E-3</v>
      </c>
      <c r="U8" s="87">
        <v>1.7633799999999999E-3</v>
      </c>
      <c r="V8" s="87">
        <v>2.7135699999999998E-3</v>
      </c>
      <c r="W8" s="87">
        <v>1.9921800000000001E-3</v>
      </c>
      <c r="X8" s="87">
        <v>3.9369999999999997E-4</v>
      </c>
      <c r="Y8" s="87">
        <v>1.0893599999999999E-3</v>
      </c>
      <c r="Z8" s="87">
        <v>1.15237E-3</v>
      </c>
      <c r="AA8" s="87">
        <v>2.0179199999999999E-3</v>
      </c>
      <c r="AB8" s="87">
        <v>1.0298799999999999E-3</v>
      </c>
      <c r="AC8" s="87">
        <v>1.6605999999999999E-4</v>
      </c>
      <c r="AD8" s="87">
        <v>1.14215E-3</v>
      </c>
      <c r="AE8" s="87">
        <v>1.0291199999999999E-3</v>
      </c>
      <c r="AF8" s="87">
        <v>1.66814E-3</v>
      </c>
      <c r="AG8" s="87">
        <v>5.886E-4</v>
      </c>
      <c r="AH8" s="87">
        <v>1.6291400000000001E-3</v>
      </c>
      <c r="AI8" s="87">
        <v>1.0590270000000001E-2</v>
      </c>
      <c r="AJ8" s="87">
        <v>1.2780300000000001E-3</v>
      </c>
      <c r="AK8" s="87">
        <v>2.0978799999999999E-3</v>
      </c>
      <c r="AL8" s="87">
        <v>1.018842E-2</v>
      </c>
      <c r="AM8" s="88">
        <v>9.9204999999999996E-4</v>
      </c>
      <c r="AN8" s="89">
        <v>1.1660877599999999</v>
      </c>
      <c r="AO8" s="89">
        <v>0.65710261000000003</v>
      </c>
    </row>
    <row r="9" spans="1:41">
      <c r="A9" s="90" t="s">
        <v>51</v>
      </c>
      <c r="B9" s="91" t="s">
        <v>5</v>
      </c>
      <c r="C9" s="86">
        <v>3.331742E-2</v>
      </c>
      <c r="D9" s="87">
        <v>7.84113E-3</v>
      </c>
      <c r="E9" s="87">
        <v>3.1523469999999998E-2</v>
      </c>
      <c r="F9" s="87">
        <v>1.4022679999999999E-2</v>
      </c>
      <c r="G9" s="87">
        <v>1.3114247800000001</v>
      </c>
      <c r="H9" s="87">
        <v>2.4004850000000001E-2</v>
      </c>
      <c r="I9" s="87">
        <v>8.8593999999999999E-4</v>
      </c>
      <c r="J9" s="87">
        <v>1.5965210000000001E-2</v>
      </c>
      <c r="K9" s="87">
        <v>2.7593240000000002E-2</v>
      </c>
      <c r="L9" s="87">
        <v>5.0940400000000002E-3</v>
      </c>
      <c r="M9" s="87">
        <v>9.5489200000000007E-3</v>
      </c>
      <c r="N9" s="87">
        <v>8.3500899999999992E-3</v>
      </c>
      <c r="O9" s="87">
        <v>6.5202599999999999E-3</v>
      </c>
      <c r="P9" s="87">
        <v>6.0700900000000002E-3</v>
      </c>
      <c r="Q9" s="87">
        <v>1.201814E-2</v>
      </c>
      <c r="R9" s="87">
        <v>1.347862E-2</v>
      </c>
      <c r="S9" s="87">
        <v>1.4397689999999999E-2</v>
      </c>
      <c r="T9" s="87">
        <v>1.322834E-2</v>
      </c>
      <c r="U9" s="87">
        <v>7.8097000000000001E-3</v>
      </c>
      <c r="V9" s="87">
        <v>0.10076952</v>
      </c>
      <c r="W9" s="87">
        <v>5.6251299999999997E-2</v>
      </c>
      <c r="X9" s="87">
        <v>6.7203499999999999E-3</v>
      </c>
      <c r="Y9" s="87">
        <v>1.0639060000000001E-2</v>
      </c>
      <c r="Z9" s="87">
        <v>8.7485299999999992E-3</v>
      </c>
      <c r="AA9" s="87">
        <v>1.306599E-2</v>
      </c>
      <c r="AB9" s="87">
        <v>1.126373E-2</v>
      </c>
      <c r="AC9" s="87">
        <v>2.46219E-3</v>
      </c>
      <c r="AD9" s="87">
        <v>9.8144300000000007E-3</v>
      </c>
      <c r="AE9" s="87">
        <v>2.4049709999999998E-2</v>
      </c>
      <c r="AF9" s="87">
        <v>6.6186300000000003E-3</v>
      </c>
      <c r="AG9" s="87">
        <v>1.325761E-2</v>
      </c>
      <c r="AH9" s="87">
        <v>1.2388339999999999E-2</v>
      </c>
      <c r="AI9" s="87">
        <v>2.9421449999999998E-2</v>
      </c>
      <c r="AJ9" s="87">
        <v>9.5111499999999995E-3</v>
      </c>
      <c r="AK9" s="87">
        <v>1.4987149999999999E-2</v>
      </c>
      <c r="AL9" s="87">
        <v>0.47781149000000001</v>
      </c>
      <c r="AM9" s="88">
        <v>7.2071499999999998E-3</v>
      </c>
      <c r="AN9" s="89">
        <v>2.3780824100000002</v>
      </c>
      <c r="AO9" s="89">
        <v>1.3400742299999999</v>
      </c>
    </row>
    <row r="10" spans="1:41">
      <c r="A10" s="90" t="s">
        <v>52</v>
      </c>
      <c r="B10" s="91" t="s">
        <v>6</v>
      </c>
      <c r="C10" s="86">
        <v>6.7425589999999994E-2</v>
      </c>
      <c r="D10" s="87">
        <v>1.8638189999999999E-2</v>
      </c>
      <c r="E10" s="87">
        <v>3.2071420000000003E-2</v>
      </c>
      <c r="F10" s="87">
        <v>0.12409002</v>
      </c>
      <c r="G10" s="87">
        <v>5.6240150000000003E-2</v>
      </c>
      <c r="H10" s="87">
        <v>1.34829763</v>
      </c>
      <c r="I10" s="87">
        <v>2.7159699999999998E-3</v>
      </c>
      <c r="J10" s="87">
        <v>0.23849608999999999</v>
      </c>
      <c r="K10" s="87">
        <v>4.0360779999999999E-2</v>
      </c>
      <c r="L10" s="87">
        <v>1.0200270000000001E-2</v>
      </c>
      <c r="M10" s="87">
        <v>1.6320870000000001E-2</v>
      </c>
      <c r="N10" s="87">
        <v>1.4920650000000001E-2</v>
      </c>
      <c r="O10" s="87">
        <v>1.263181E-2</v>
      </c>
      <c r="P10" s="87">
        <v>1.377306E-2</v>
      </c>
      <c r="Q10" s="87">
        <v>3.2637899999999997E-2</v>
      </c>
      <c r="R10" s="87">
        <v>3.0551709999999999E-2</v>
      </c>
      <c r="S10" s="87">
        <v>2.974483E-2</v>
      </c>
      <c r="T10" s="87">
        <v>2.7448239999999999E-2</v>
      </c>
      <c r="U10" s="87">
        <v>3.3341120000000002E-2</v>
      </c>
      <c r="V10" s="87">
        <v>5.3328790000000001E-2</v>
      </c>
      <c r="W10" s="87">
        <v>1.6118850000000001E-2</v>
      </c>
      <c r="X10" s="87">
        <v>3.34885E-3</v>
      </c>
      <c r="Y10" s="87">
        <v>2.1752190000000001E-2</v>
      </c>
      <c r="Z10" s="87">
        <v>1.926688E-2</v>
      </c>
      <c r="AA10" s="87">
        <v>3.7731599999999998E-3</v>
      </c>
      <c r="AB10" s="87">
        <v>3.7874900000000001E-3</v>
      </c>
      <c r="AC10" s="87">
        <v>1.01198E-3</v>
      </c>
      <c r="AD10" s="87">
        <v>4.6789600000000002E-3</v>
      </c>
      <c r="AE10" s="87">
        <v>7.2825900000000002E-3</v>
      </c>
      <c r="AF10" s="87">
        <v>4.5793099999999996E-3</v>
      </c>
      <c r="AG10" s="87">
        <v>1.1903520000000001E-2</v>
      </c>
      <c r="AH10" s="87">
        <v>0.13445007</v>
      </c>
      <c r="AI10" s="87">
        <v>1.0038969999999999E-2</v>
      </c>
      <c r="AJ10" s="87">
        <v>1.016617E-2</v>
      </c>
      <c r="AK10" s="87">
        <v>1.4247940000000001E-2</v>
      </c>
      <c r="AL10" s="87">
        <v>4.7829959999999998E-2</v>
      </c>
      <c r="AM10" s="88">
        <v>1.194886E-2</v>
      </c>
      <c r="AN10" s="89">
        <v>2.5294208199999999</v>
      </c>
      <c r="AO10" s="89">
        <v>1.4253549999999999</v>
      </c>
    </row>
    <row r="11" spans="1:41">
      <c r="A11" s="90" t="s">
        <v>53</v>
      </c>
      <c r="B11" s="91" t="s">
        <v>7</v>
      </c>
      <c r="C11" s="86">
        <v>2.650404E-2</v>
      </c>
      <c r="D11" s="87">
        <v>4.4128819999999999E-2</v>
      </c>
      <c r="E11" s="87">
        <v>1.726314E-2</v>
      </c>
      <c r="F11" s="87">
        <v>2.106388E-2</v>
      </c>
      <c r="G11" s="87">
        <v>1.999035E-2</v>
      </c>
      <c r="H11" s="87">
        <v>9.8528530000000003E-2</v>
      </c>
      <c r="I11" s="87">
        <v>1.0571636799999999</v>
      </c>
      <c r="J11" s="87">
        <v>2.5787540000000001E-2</v>
      </c>
      <c r="K11" s="87">
        <v>3.4568309999999998E-2</v>
      </c>
      <c r="L11" s="87">
        <v>4.9806410000000002E-2</v>
      </c>
      <c r="M11" s="87">
        <v>1.313489E-2</v>
      </c>
      <c r="N11" s="87">
        <v>2.11148E-2</v>
      </c>
      <c r="O11" s="87">
        <v>1.431816E-2</v>
      </c>
      <c r="P11" s="87">
        <v>1.2676929999999999E-2</v>
      </c>
      <c r="Q11" s="87">
        <v>1.1406879999999999E-2</v>
      </c>
      <c r="R11" s="87">
        <v>1.165473E-2</v>
      </c>
      <c r="S11" s="87">
        <v>1.201587E-2</v>
      </c>
      <c r="T11" s="87">
        <v>9.3569299999999994E-3</v>
      </c>
      <c r="U11" s="87">
        <v>1.5999530000000001E-2</v>
      </c>
      <c r="V11" s="87">
        <v>1.905652E-2</v>
      </c>
      <c r="W11" s="87">
        <v>2.304252E-2</v>
      </c>
      <c r="X11" s="87">
        <v>5.3644360000000002E-2</v>
      </c>
      <c r="Y11" s="87">
        <v>2.0331430000000001E-2</v>
      </c>
      <c r="Z11" s="87">
        <v>2.2963859999999999E-2</v>
      </c>
      <c r="AA11" s="87">
        <v>9.5144300000000008E-3</v>
      </c>
      <c r="AB11" s="87">
        <v>6.26291E-3</v>
      </c>
      <c r="AC11" s="87">
        <v>1.85684E-3</v>
      </c>
      <c r="AD11" s="87">
        <v>0.10032447</v>
      </c>
      <c r="AE11" s="87">
        <v>7.2613499999999997E-3</v>
      </c>
      <c r="AF11" s="87">
        <v>1.5734149999999999E-2</v>
      </c>
      <c r="AG11" s="87">
        <v>9.4789799999999997E-3</v>
      </c>
      <c r="AH11" s="87">
        <v>1.582159E-2</v>
      </c>
      <c r="AI11" s="87">
        <v>1.0365060000000001E-2</v>
      </c>
      <c r="AJ11" s="87">
        <v>6.8749400000000004E-3</v>
      </c>
      <c r="AK11" s="87">
        <v>1.510798E-2</v>
      </c>
      <c r="AL11" s="87">
        <v>1.8475910000000002E-2</v>
      </c>
      <c r="AM11" s="88">
        <v>3.2417929999999998E-2</v>
      </c>
      <c r="AN11" s="89">
        <v>1.9050186499999999</v>
      </c>
      <c r="AO11" s="89">
        <v>1.07349786</v>
      </c>
    </row>
    <row r="12" spans="1:41">
      <c r="A12" s="90" t="s">
        <v>54</v>
      </c>
      <c r="B12" s="91" t="s">
        <v>199</v>
      </c>
      <c r="C12" s="86">
        <v>1.8153260000000001E-2</v>
      </c>
      <c r="D12" s="87">
        <v>9.3425999999999995E-3</v>
      </c>
      <c r="E12" s="87">
        <v>2.9945570000000001E-2</v>
      </c>
      <c r="F12" s="87">
        <v>1.7817800000000002E-2</v>
      </c>
      <c r="G12" s="87">
        <v>3.4272410000000003E-2</v>
      </c>
      <c r="H12" s="87">
        <v>2.923837E-2</v>
      </c>
      <c r="I12" s="87">
        <v>9.2004000000000001E-4</v>
      </c>
      <c r="J12" s="87">
        <v>1.2300077700000001</v>
      </c>
      <c r="K12" s="87">
        <v>1.3078589999999999E-2</v>
      </c>
      <c r="L12" s="87">
        <v>4.5632800000000003E-3</v>
      </c>
      <c r="M12" s="87">
        <v>1.196995E-2</v>
      </c>
      <c r="N12" s="87">
        <v>9.18596E-3</v>
      </c>
      <c r="O12" s="87">
        <v>2.035439E-2</v>
      </c>
      <c r="P12" s="87">
        <v>2.9484989999999999E-2</v>
      </c>
      <c r="Q12" s="87">
        <v>5.1105270000000001E-2</v>
      </c>
      <c r="R12" s="87">
        <v>3.0026089999999998E-2</v>
      </c>
      <c r="S12" s="87">
        <v>5.1368749999999998E-2</v>
      </c>
      <c r="T12" s="87">
        <v>5.2715289999999998E-2</v>
      </c>
      <c r="U12" s="87">
        <v>7.0011089999999998E-2</v>
      </c>
      <c r="V12" s="87">
        <v>6.7998569999999994E-2</v>
      </c>
      <c r="W12" s="87">
        <v>2.0596360000000001E-2</v>
      </c>
      <c r="X12" s="87">
        <v>3.2092700000000002E-3</v>
      </c>
      <c r="Y12" s="87">
        <v>4.8888559999999998E-2</v>
      </c>
      <c r="Z12" s="87">
        <v>1.793351E-2</v>
      </c>
      <c r="AA12" s="87">
        <v>8.8544799999999996E-3</v>
      </c>
      <c r="AB12" s="87">
        <v>7.4636800000000003E-3</v>
      </c>
      <c r="AC12" s="87">
        <v>1.9923300000000001E-3</v>
      </c>
      <c r="AD12" s="87">
        <v>8.1661200000000007E-3</v>
      </c>
      <c r="AE12" s="87">
        <v>1.1093749999999999E-2</v>
      </c>
      <c r="AF12" s="87">
        <v>6.50666E-3</v>
      </c>
      <c r="AG12" s="87">
        <v>8.3812000000000001E-3</v>
      </c>
      <c r="AH12" s="87">
        <v>8.3934700000000001E-3</v>
      </c>
      <c r="AI12" s="87">
        <v>1.473345E-2</v>
      </c>
      <c r="AJ12" s="87">
        <v>1.6103650000000001E-2</v>
      </c>
      <c r="AK12" s="87">
        <v>1.026087E-2</v>
      </c>
      <c r="AL12" s="87">
        <v>7.3420139999999995E-2</v>
      </c>
      <c r="AM12" s="88">
        <v>9.0600699999999999E-3</v>
      </c>
      <c r="AN12" s="89">
        <v>2.0566175800000002</v>
      </c>
      <c r="AO12" s="89">
        <v>1.15892544</v>
      </c>
    </row>
    <row r="13" spans="1:41">
      <c r="A13" s="90" t="s">
        <v>55</v>
      </c>
      <c r="B13" s="91" t="s">
        <v>8</v>
      </c>
      <c r="C13" s="86">
        <v>3.7563399999999999E-3</v>
      </c>
      <c r="D13" s="87">
        <v>1.5256099999999999E-3</v>
      </c>
      <c r="E13" s="87">
        <v>4.5808400000000001E-3</v>
      </c>
      <c r="F13" s="87">
        <v>2.1006200000000001E-3</v>
      </c>
      <c r="G13" s="87">
        <v>5.3938800000000002E-3</v>
      </c>
      <c r="H13" s="87">
        <v>9.2628099999999998E-3</v>
      </c>
      <c r="I13" s="87">
        <v>4.4767E-4</v>
      </c>
      <c r="J13" s="87">
        <v>5.7779399999999996E-3</v>
      </c>
      <c r="K13" s="87">
        <v>1.0786415199999999</v>
      </c>
      <c r="L13" s="87">
        <v>1.028659E-2</v>
      </c>
      <c r="M13" s="87">
        <v>1.223405E-2</v>
      </c>
      <c r="N13" s="87">
        <v>7.1321700000000002E-3</v>
      </c>
      <c r="O13" s="87">
        <v>9.8448500000000005E-3</v>
      </c>
      <c r="P13" s="87">
        <v>7.6500200000000004E-3</v>
      </c>
      <c r="Q13" s="87">
        <v>2.3958409999999999E-2</v>
      </c>
      <c r="R13" s="87">
        <v>4.133154E-2</v>
      </c>
      <c r="S13" s="87">
        <v>1.525314E-2</v>
      </c>
      <c r="T13" s="87">
        <v>1.212179E-2</v>
      </c>
      <c r="U13" s="87">
        <v>1.2065060000000001E-2</v>
      </c>
      <c r="V13" s="87">
        <v>6.2530099999999998E-3</v>
      </c>
      <c r="W13" s="87">
        <v>5.2660869999999999E-2</v>
      </c>
      <c r="X13" s="87">
        <v>1.2530799999999999E-3</v>
      </c>
      <c r="Y13" s="87">
        <v>7.2696699999999998E-3</v>
      </c>
      <c r="Z13" s="87">
        <v>1.3407499999999999E-3</v>
      </c>
      <c r="AA13" s="87">
        <v>8.7850000000000005E-4</v>
      </c>
      <c r="AB13" s="87">
        <v>6.9152999999999999E-4</v>
      </c>
      <c r="AC13" s="87">
        <v>6.9886999999999998E-4</v>
      </c>
      <c r="AD13" s="87">
        <v>1.15752E-3</v>
      </c>
      <c r="AE13" s="87">
        <v>1.0705700000000001E-3</v>
      </c>
      <c r="AF13" s="87">
        <v>1.27374E-3</v>
      </c>
      <c r="AG13" s="87">
        <v>2.6668600000000001E-3</v>
      </c>
      <c r="AH13" s="87">
        <v>2.4143599999999999E-3</v>
      </c>
      <c r="AI13" s="87">
        <v>1.34395E-3</v>
      </c>
      <c r="AJ13" s="87">
        <v>1.9831800000000002E-3</v>
      </c>
      <c r="AK13" s="87">
        <v>2.5269799999999999E-3</v>
      </c>
      <c r="AL13" s="87">
        <v>9.2078999999999998E-3</v>
      </c>
      <c r="AM13" s="88">
        <v>5.3425599999999997E-3</v>
      </c>
      <c r="AN13" s="89">
        <v>1.3633987400000001</v>
      </c>
      <c r="AO13" s="89">
        <v>0.76828940000000001</v>
      </c>
    </row>
    <row r="14" spans="1:41">
      <c r="A14" s="90" t="s">
        <v>56</v>
      </c>
      <c r="B14" s="91" t="s">
        <v>9</v>
      </c>
      <c r="C14" s="86">
        <v>5.3104900000000002E-3</v>
      </c>
      <c r="D14" s="87">
        <v>1.7607520000000002E-2</v>
      </c>
      <c r="E14" s="87">
        <v>9.2894599999999994E-3</v>
      </c>
      <c r="F14" s="87">
        <v>4.0965999999999997E-3</v>
      </c>
      <c r="G14" s="87">
        <v>3.4027590000000003E-2</v>
      </c>
      <c r="H14" s="87">
        <v>7.9793299999999998E-3</v>
      </c>
      <c r="I14" s="87">
        <v>9.7561000000000002E-4</v>
      </c>
      <c r="J14" s="87">
        <v>1.2191830000000001E-2</v>
      </c>
      <c r="K14" s="87">
        <v>2.5052459999999999E-2</v>
      </c>
      <c r="L14" s="87">
        <v>2.0028342600000002</v>
      </c>
      <c r="M14" s="87">
        <v>6.59342E-3</v>
      </c>
      <c r="N14" s="87">
        <v>0.46478146999999997</v>
      </c>
      <c r="O14" s="87">
        <v>0.27321554999999997</v>
      </c>
      <c r="P14" s="87">
        <v>0.23028357999999999</v>
      </c>
      <c r="Q14" s="87">
        <v>7.3335910000000004E-2</v>
      </c>
      <c r="R14" s="87">
        <v>2.98924E-2</v>
      </c>
      <c r="S14" s="87">
        <v>0.11388943999999999</v>
      </c>
      <c r="T14" s="87">
        <v>3.8602360000000002E-2</v>
      </c>
      <c r="U14" s="87">
        <v>0.18583176000000001</v>
      </c>
      <c r="V14" s="87">
        <v>1.6954070000000002E-2</v>
      </c>
      <c r="W14" s="87">
        <v>9.1494010000000001E-2</v>
      </c>
      <c r="X14" s="87">
        <v>3.4369800000000001E-3</v>
      </c>
      <c r="Y14" s="87">
        <v>9.1339200000000002E-3</v>
      </c>
      <c r="Z14" s="87">
        <v>2.6608199999999999E-3</v>
      </c>
      <c r="AA14" s="87">
        <v>3.6949999999999999E-3</v>
      </c>
      <c r="AB14" s="87">
        <v>2.6706799999999999E-3</v>
      </c>
      <c r="AC14" s="87">
        <v>1.5995600000000001E-3</v>
      </c>
      <c r="AD14" s="87">
        <v>6.8664199999999998E-3</v>
      </c>
      <c r="AE14" s="87">
        <v>4.13744E-3</v>
      </c>
      <c r="AF14" s="87">
        <v>5.8306199999999999E-3</v>
      </c>
      <c r="AG14" s="87">
        <v>2.7494500000000001E-3</v>
      </c>
      <c r="AH14" s="87">
        <v>3.1739799999999999E-3</v>
      </c>
      <c r="AI14" s="87">
        <v>4.2246100000000002E-3</v>
      </c>
      <c r="AJ14" s="87">
        <v>1.132554E-2</v>
      </c>
      <c r="AK14" s="87">
        <v>4.2043999999999996E-3</v>
      </c>
      <c r="AL14" s="87">
        <v>1.7788060000000001E-2</v>
      </c>
      <c r="AM14" s="88">
        <v>1.5209769999999999E-2</v>
      </c>
      <c r="AN14" s="89">
        <v>3.7429463699999999</v>
      </c>
      <c r="AO14" s="89">
        <v>2.1091892900000002</v>
      </c>
    </row>
    <row r="15" spans="1:41">
      <c r="A15" s="90" t="s">
        <v>57</v>
      </c>
      <c r="B15" s="91" t="s">
        <v>10</v>
      </c>
      <c r="C15" s="86">
        <v>1.4917299999999999E-3</v>
      </c>
      <c r="D15" s="87">
        <v>2.7622900000000001E-3</v>
      </c>
      <c r="E15" s="87">
        <v>3.25874E-3</v>
      </c>
      <c r="F15" s="87">
        <v>1.4050499999999999E-3</v>
      </c>
      <c r="G15" s="87">
        <v>5.0606399999999999E-3</v>
      </c>
      <c r="H15" s="87">
        <v>7.1259299999999999E-3</v>
      </c>
      <c r="I15" s="87">
        <v>2.0634000000000001E-4</v>
      </c>
      <c r="J15" s="87">
        <v>4.8006500000000001E-3</v>
      </c>
      <c r="K15" s="87">
        <v>1.078252E-2</v>
      </c>
      <c r="L15" s="87">
        <v>1.5360850000000001E-2</v>
      </c>
      <c r="M15" s="87">
        <v>1.3478388699999999</v>
      </c>
      <c r="N15" s="87">
        <v>6.4108899999999996E-2</v>
      </c>
      <c r="O15" s="87">
        <v>4.3345849999999998E-2</v>
      </c>
      <c r="P15" s="87">
        <v>2.6475530000000001E-2</v>
      </c>
      <c r="Q15" s="87">
        <v>4.3165269999999999E-2</v>
      </c>
      <c r="R15" s="87">
        <v>5.1326799999999999E-2</v>
      </c>
      <c r="S15" s="87">
        <v>6.8880269999999993E-2</v>
      </c>
      <c r="T15" s="87">
        <v>4.8575710000000001E-2</v>
      </c>
      <c r="U15" s="87">
        <v>4.0771979999999999E-2</v>
      </c>
      <c r="V15" s="87">
        <v>1.3410719999999999E-2</v>
      </c>
      <c r="W15" s="87">
        <v>1.5556E-2</v>
      </c>
      <c r="X15" s="87">
        <v>1.03235E-3</v>
      </c>
      <c r="Y15" s="87">
        <v>2.2218799999999999E-3</v>
      </c>
      <c r="Z15" s="87">
        <v>7.829E-4</v>
      </c>
      <c r="AA15" s="87">
        <v>8.7699000000000002E-4</v>
      </c>
      <c r="AB15" s="87">
        <v>8.1256000000000004E-4</v>
      </c>
      <c r="AC15" s="87">
        <v>3.4290999999999998E-4</v>
      </c>
      <c r="AD15" s="87">
        <v>1.4719100000000001E-3</v>
      </c>
      <c r="AE15" s="87">
        <v>1.3406399999999999E-3</v>
      </c>
      <c r="AF15" s="87">
        <v>1.6137199999999999E-3</v>
      </c>
      <c r="AG15" s="87">
        <v>9.6520000000000004E-4</v>
      </c>
      <c r="AH15" s="87">
        <v>2.5795700000000002E-3</v>
      </c>
      <c r="AI15" s="87">
        <v>1.4626000000000001E-3</v>
      </c>
      <c r="AJ15" s="87">
        <v>3.17586E-3</v>
      </c>
      <c r="AK15" s="87">
        <v>1.4079400000000001E-3</v>
      </c>
      <c r="AL15" s="87">
        <v>6.5037899999999997E-3</v>
      </c>
      <c r="AM15" s="88">
        <v>4.6637299999999996E-3</v>
      </c>
      <c r="AN15" s="89">
        <v>1.8469651899999999</v>
      </c>
      <c r="AO15" s="89">
        <v>1.04078414</v>
      </c>
    </row>
    <row r="16" spans="1:41">
      <c r="A16" s="90" t="s">
        <v>58</v>
      </c>
      <c r="B16" s="91" t="s">
        <v>11</v>
      </c>
      <c r="C16" s="86">
        <v>5.3131300000000001E-3</v>
      </c>
      <c r="D16" s="87">
        <v>2.164953E-2</v>
      </c>
      <c r="E16" s="87">
        <v>1.631906E-2</v>
      </c>
      <c r="F16" s="87">
        <v>5.19236E-3</v>
      </c>
      <c r="G16" s="87">
        <v>1.8005589999999998E-2</v>
      </c>
      <c r="H16" s="87">
        <v>1.3369870000000001E-2</v>
      </c>
      <c r="I16" s="87">
        <v>1.23762E-3</v>
      </c>
      <c r="J16" s="87">
        <v>1.1833059999999999E-2</v>
      </c>
      <c r="K16" s="87">
        <v>1.330549E-2</v>
      </c>
      <c r="L16" s="87">
        <v>3.72113E-3</v>
      </c>
      <c r="M16" s="87">
        <v>4.2679700000000003E-3</v>
      </c>
      <c r="N16" s="87">
        <v>1.06972194</v>
      </c>
      <c r="O16" s="87">
        <v>4.1912570000000003E-2</v>
      </c>
      <c r="P16" s="87">
        <v>3.9486559999999997E-2</v>
      </c>
      <c r="Q16" s="87">
        <v>4.493548E-2</v>
      </c>
      <c r="R16" s="87">
        <v>2.6837980000000001E-2</v>
      </c>
      <c r="S16" s="87">
        <v>3.354675E-2</v>
      </c>
      <c r="T16" s="87">
        <v>3.3293009999999998E-2</v>
      </c>
      <c r="U16" s="87">
        <v>2.0094290000000001E-2</v>
      </c>
      <c r="V16" s="87">
        <v>1.4897580000000001E-2</v>
      </c>
      <c r="W16" s="87">
        <v>9.5093250000000004E-2</v>
      </c>
      <c r="X16" s="87">
        <v>3.0960499999999999E-3</v>
      </c>
      <c r="Y16" s="87">
        <v>6.0848600000000001E-3</v>
      </c>
      <c r="Z16" s="87">
        <v>1.85659E-3</v>
      </c>
      <c r="AA16" s="87">
        <v>4.2003800000000001E-3</v>
      </c>
      <c r="AB16" s="87">
        <v>1.51274E-3</v>
      </c>
      <c r="AC16" s="87">
        <v>1.47904E-3</v>
      </c>
      <c r="AD16" s="87">
        <v>3.5266199999999998E-3</v>
      </c>
      <c r="AE16" s="87">
        <v>2.5595700000000002E-3</v>
      </c>
      <c r="AF16" s="87">
        <v>6.2350000000000001E-3</v>
      </c>
      <c r="AG16" s="87">
        <v>2.00015E-3</v>
      </c>
      <c r="AH16" s="87">
        <v>3.19111E-3</v>
      </c>
      <c r="AI16" s="87">
        <v>4.3887300000000004E-3</v>
      </c>
      <c r="AJ16" s="87">
        <v>3.6965700000000002E-3</v>
      </c>
      <c r="AK16" s="87">
        <v>5.7027099999999997E-3</v>
      </c>
      <c r="AL16" s="87">
        <v>1.145259E-2</v>
      </c>
      <c r="AM16" s="88">
        <v>8.2561900000000001E-3</v>
      </c>
      <c r="AN16" s="89">
        <v>1.60327313</v>
      </c>
      <c r="AO16" s="89">
        <v>0.90346112000000001</v>
      </c>
    </row>
    <row r="17" spans="1:41">
      <c r="A17" s="90" t="s">
        <v>59</v>
      </c>
      <c r="B17" s="91" t="s">
        <v>106</v>
      </c>
      <c r="C17" s="86">
        <v>6.6927000000000002E-4</v>
      </c>
      <c r="D17" s="87">
        <v>3.11604E-3</v>
      </c>
      <c r="E17" s="87">
        <v>7.6860000000000003E-4</v>
      </c>
      <c r="F17" s="87">
        <v>6.5696000000000005E-4</v>
      </c>
      <c r="G17" s="87">
        <v>2.0926E-3</v>
      </c>
      <c r="H17" s="87">
        <v>9.2102000000000004E-4</v>
      </c>
      <c r="I17" s="87">
        <v>1.8263E-4</v>
      </c>
      <c r="J17" s="87">
        <v>1.33215E-3</v>
      </c>
      <c r="K17" s="87">
        <v>3.0453500000000001E-3</v>
      </c>
      <c r="L17" s="87">
        <v>7.7904999999999999E-4</v>
      </c>
      <c r="M17" s="87">
        <v>5.4763999999999995E-4</v>
      </c>
      <c r="N17" s="87">
        <v>1.74599E-3</v>
      </c>
      <c r="O17" s="87">
        <v>1.14868321</v>
      </c>
      <c r="P17" s="87">
        <v>4.3373050000000003E-2</v>
      </c>
      <c r="Q17" s="87">
        <v>1.6234599999999998E-2</v>
      </c>
      <c r="R17" s="87">
        <v>3.7578799999999999E-3</v>
      </c>
      <c r="S17" s="87">
        <v>1.468964E-2</v>
      </c>
      <c r="T17" s="87">
        <v>3.6193800000000002E-3</v>
      </c>
      <c r="U17" s="87">
        <v>1.358681E-2</v>
      </c>
      <c r="V17" s="87">
        <v>1.4390799999999999E-3</v>
      </c>
      <c r="W17" s="87">
        <v>7.5032299999999996E-3</v>
      </c>
      <c r="X17" s="87">
        <v>8.8836000000000004E-4</v>
      </c>
      <c r="Y17" s="87">
        <v>1.2409949999999999E-2</v>
      </c>
      <c r="Z17" s="87">
        <v>9.1370999999999998E-4</v>
      </c>
      <c r="AA17" s="87">
        <v>9.9284000000000004E-4</v>
      </c>
      <c r="AB17" s="87">
        <v>1.2173799999999999E-3</v>
      </c>
      <c r="AC17" s="87">
        <v>4.1177999999999999E-4</v>
      </c>
      <c r="AD17" s="87">
        <v>1.5881199999999999E-3</v>
      </c>
      <c r="AE17" s="87">
        <v>1.8047499999999999E-3</v>
      </c>
      <c r="AF17" s="87">
        <v>1.4835E-3</v>
      </c>
      <c r="AG17" s="87">
        <v>9.2944999999999996E-4</v>
      </c>
      <c r="AH17" s="87">
        <v>8.3962999999999996E-4</v>
      </c>
      <c r="AI17" s="87">
        <v>1.0313799999999999E-3</v>
      </c>
      <c r="AJ17" s="87">
        <v>8.3534400000000002E-3</v>
      </c>
      <c r="AK17" s="87">
        <v>8.0667E-4</v>
      </c>
      <c r="AL17" s="87">
        <v>1.6340199999999999E-3</v>
      </c>
      <c r="AM17" s="88">
        <v>1.0781199999999999E-3</v>
      </c>
      <c r="AN17" s="89">
        <v>1.3051272899999999</v>
      </c>
      <c r="AO17" s="89">
        <v>0.73545282999999995</v>
      </c>
    </row>
    <row r="18" spans="1:41">
      <c r="A18" s="90" t="s">
        <v>60</v>
      </c>
      <c r="B18" s="91" t="s">
        <v>107</v>
      </c>
      <c r="C18" s="86">
        <v>6.9043000000000002E-4</v>
      </c>
      <c r="D18" s="87">
        <v>3.0778300000000001E-3</v>
      </c>
      <c r="E18" s="87">
        <v>9.0226E-4</v>
      </c>
      <c r="F18" s="87">
        <v>7.7895999999999998E-4</v>
      </c>
      <c r="G18" s="87">
        <v>9.6005000000000005E-4</v>
      </c>
      <c r="H18" s="87">
        <v>1.0647E-3</v>
      </c>
      <c r="I18" s="87">
        <v>2.0771E-4</v>
      </c>
      <c r="J18" s="87">
        <v>3.85418E-3</v>
      </c>
      <c r="K18" s="87">
        <v>2.3743800000000002E-3</v>
      </c>
      <c r="L18" s="87">
        <v>8.2757999999999996E-4</v>
      </c>
      <c r="M18" s="87">
        <v>7.3048999999999998E-4</v>
      </c>
      <c r="N18" s="87">
        <v>1.2826700000000001E-3</v>
      </c>
      <c r="O18" s="87">
        <v>6.2704900000000001E-3</v>
      </c>
      <c r="P18" s="87">
        <v>1.14052391</v>
      </c>
      <c r="Q18" s="87">
        <v>3.2724799999999999E-3</v>
      </c>
      <c r="R18" s="87">
        <v>4.5440000000000003E-3</v>
      </c>
      <c r="S18" s="87">
        <v>3.8351800000000001E-3</v>
      </c>
      <c r="T18" s="87">
        <v>2.57486E-3</v>
      </c>
      <c r="U18" s="87">
        <v>2.6814500000000002E-3</v>
      </c>
      <c r="V18" s="87">
        <v>1.21262E-3</v>
      </c>
      <c r="W18" s="87">
        <v>1.6451599999999999E-3</v>
      </c>
      <c r="X18" s="87">
        <v>9.9416000000000001E-4</v>
      </c>
      <c r="Y18" s="87">
        <v>2.3616900000000001E-3</v>
      </c>
      <c r="Z18" s="87">
        <v>1.02651E-3</v>
      </c>
      <c r="AA18" s="87">
        <v>1.1998099999999999E-3</v>
      </c>
      <c r="AB18" s="87">
        <v>1.54214E-3</v>
      </c>
      <c r="AC18" s="87">
        <v>4.5673000000000003E-4</v>
      </c>
      <c r="AD18" s="87">
        <v>1.66515E-3</v>
      </c>
      <c r="AE18" s="87">
        <v>2.27451E-3</v>
      </c>
      <c r="AF18" s="87">
        <v>1.2744500000000001E-3</v>
      </c>
      <c r="AG18" s="87">
        <v>1.01735E-3</v>
      </c>
      <c r="AH18" s="87">
        <v>8.4415E-4</v>
      </c>
      <c r="AI18" s="87">
        <v>1.24742E-3</v>
      </c>
      <c r="AJ18" s="87">
        <v>1.1158589999999999E-2</v>
      </c>
      <c r="AK18" s="87">
        <v>8.4814000000000005E-4</v>
      </c>
      <c r="AL18" s="87">
        <v>1.15609E-3</v>
      </c>
      <c r="AM18" s="88">
        <v>1.16277E-3</v>
      </c>
      <c r="AN18" s="89">
        <v>1.21354104</v>
      </c>
      <c r="AO18" s="89">
        <v>0.68384301999999997</v>
      </c>
    </row>
    <row r="19" spans="1:41">
      <c r="A19" s="90" t="s">
        <v>61</v>
      </c>
      <c r="B19" s="91" t="s">
        <v>108</v>
      </c>
      <c r="C19" s="86">
        <v>5.7394E-4</v>
      </c>
      <c r="D19" s="87">
        <v>4.0277999999999999E-4</v>
      </c>
      <c r="E19" s="87">
        <v>4.2378000000000001E-4</v>
      </c>
      <c r="F19" s="87">
        <v>3.3768999999999997E-4</v>
      </c>
      <c r="G19" s="87">
        <v>3.679E-4</v>
      </c>
      <c r="H19" s="87">
        <v>3.7138999999999998E-4</v>
      </c>
      <c r="I19" s="87">
        <v>5.8950000000000003E-5</v>
      </c>
      <c r="J19" s="87">
        <v>3.7134000000000001E-4</v>
      </c>
      <c r="K19" s="87">
        <v>3.7638E-4</v>
      </c>
      <c r="L19" s="87">
        <v>2.2505999999999999E-4</v>
      </c>
      <c r="M19" s="87">
        <v>2.2957000000000001E-4</v>
      </c>
      <c r="N19" s="87">
        <v>3.0095000000000002E-4</v>
      </c>
      <c r="O19" s="87">
        <v>2.6096700000000001E-3</v>
      </c>
      <c r="P19" s="87">
        <v>5.1256100000000001E-3</v>
      </c>
      <c r="Q19" s="87">
        <v>1.0636031100000001</v>
      </c>
      <c r="R19" s="87">
        <v>4.9138000000000003E-4</v>
      </c>
      <c r="S19" s="87">
        <v>1.14587E-3</v>
      </c>
      <c r="T19" s="87">
        <v>1.31959E-3</v>
      </c>
      <c r="U19" s="87">
        <v>8.8497000000000001E-4</v>
      </c>
      <c r="V19" s="87">
        <v>5.2541000000000003E-4</v>
      </c>
      <c r="W19" s="87">
        <v>6.7493999999999996E-4</v>
      </c>
      <c r="X19" s="87">
        <v>3.2280999999999998E-4</v>
      </c>
      <c r="Y19" s="87">
        <v>7.5524999999999995E-4</v>
      </c>
      <c r="Z19" s="87">
        <v>4.1978000000000002E-4</v>
      </c>
      <c r="AA19" s="87">
        <v>1.23306E-3</v>
      </c>
      <c r="AB19" s="87">
        <v>5.6844000000000003E-4</v>
      </c>
      <c r="AC19" s="87">
        <v>1.5579999999999999E-4</v>
      </c>
      <c r="AD19" s="87">
        <v>5.9478000000000005E-4</v>
      </c>
      <c r="AE19" s="87">
        <v>9.2590999999999995E-4</v>
      </c>
      <c r="AF19" s="87">
        <v>2.8343700000000001E-3</v>
      </c>
      <c r="AG19" s="87">
        <v>4.1146999999999999E-4</v>
      </c>
      <c r="AH19" s="87">
        <v>8.2132000000000004E-3</v>
      </c>
      <c r="AI19" s="87">
        <v>5.2997000000000005E-4</v>
      </c>
      <c r="AJ19" s="87">
        <v>3.3260099999999999E-3</v>
      </c>
      <c r="AK19" s="87">
        <v>9.0174999999999999E-4</v>
      </c>
      <c r="AL19" s="87">
        <v>1.8872880000000002E-2</v>
      </c>
      <c r="AM19" s="88">
        <v>1.0114E-3</v>
      </c>
      <c r="AN19" s="89">
        <v>1.1214971499999999</v>
      </c>
      <c r="AO19" s="89">
        <v>0.63197532999999995</v>
      </c>
    </row>
    <row r="20" spans="1:41">
      <c r="A20" s="90" t="s">
        <v>62</v>
      </c>
      <c r="B20" s="91" t="s">
        <v>13</v>
      </c>
      <c r="C20" s="86">
        <v>8.8409000000000003E-4</v>
      </c>
      <c r="D20" s="87">
        <v>1.30635E-3</v>
      </c>
      <c r="E20" s="87">
        <v>9.9894000000000003E-4</v>
      </c>
      <c r="F20" s="87">
        <v>8.9751999999999996E-4</v>
      </c>
      <c r="G20" s="87">
        <v>9.8327000000000006E-4</v>
      </c>
      <c r="H20" s="87">
        <v>1.08647E-3</v>
      </c>
      <c r="I20" s="87">
        <v>1.6819E-4</v>
      </c>
      <c r="J20" s="87">
        <v>1.00292E-3</v>
      </c>
      <c r="K20" s="87">
        <v>1.1247399999999999E-3</v>
      </c>
      <c r="L20" s="87">
        <v>6.6096000000000004E-4</v>
      </c>
      <c r="M20" s="87">
        <v>8.8917E-4</v>
      </c>
      <c r="N20" s="87">
        <v>2.9827E-3</v>
      </c>
      <c r="O20" s="87">
        <v>9.8993699999999994E-3</v>
      </c>
      <c r="P20" s="87">
        <v>1.192555E-2</v>
      </c>
      <c r="Q20" s="87">
        <v>0.11026954</v>
      </c>
      <c r="R20" s="87">
        <v>1.2105398999999999</v>
      </c>
      <c r="S20" s="87">
        <v>0.11918201</v>
      </c>
      <c r="T20" s="87">
        <v>0.23879816000000001</v>
      </c>
      <c r="U20" s="87">
        <v>1.9574660000000001E-2</v>
      </c>
      <c r="V20" s="87">
        <v>6.6338999999999999E-3</v>
      </c>
      <c r="W20" s="87">
        <v>2.7188500000000001E-3</v>
      </c>
      <c r="X20" s="87">
        <v>1.03838E-3</v>
      </c>
      <c r="Y20" s="87">
        <v>2.1761100000000002E-3</v>
      </c>
      <c r="Z20" s="87">
        <v>1.14123E-3</v>
      </c>
      <c r="AA20" s="87">
        <v>1.45981E-3</v>
      </c>
      <c r="AB20" s="87">
        <v>1.80634E-3</v>
      </c>
      <c r="AC20" s="87">
        <v>4.9686999999999995E-4</v>
      </c>
      <c r="AD20" s="87">
        <v>1.9555100000000001E-3</v>
      </c>
      <c r="AE20" s="87">
        <v>3.6744500000000001E-3</v>
      </c>
      <c r="AF20" s="87">
        <v>3.6753900000000002E-3</v>
      </c>
      <c r="AG20" s="87">
        <v>2.3778200000000001E-3</v>
      </c>
      <c r="AH20" s="87">
        <v>1.7537500000000001E-3</v>
      </c>
      <c r="AI20" s="87">
        <v>1.6636800000000001E-3</v>
      </c>
      <c r="AJ20" s="87">
        <v>1.0663529999999999E-2</v>
      </c>
      <c r="AK20" s="87">
        <v>1.0690400000000001E-3</v>
      </c>
      <c r="AL20" s="87">
        <v>3.039323E-2</v>
      </c>
      <c r="AM20" s="88">
        <v>1.9699100000000001E-3</v>
      </c>
      <c r="AN20" s="89">
        <v>1.8098423100000001</v>
      </c>
      <c r="AO20" s="89">
        <v>1.01986501</v>
      </c>
    </row>
    <row r="21" spans="1:41">
      <c r="A21" s="90" t="s">
        <v>63</v>
      </c>
      <c r="B21" s="91" t="s">
        <v>12</v>
      </c>
      <c r="C21" s="86">
        <v>8.9798999999999999E-4</v>
      </c>
      <c r="D21" s="87">
        <v>1.1776200000000001E-3</v>
      </c>
      <c r="E21" s="87">
        <v>6.7885000000000005E-4</v>
      </c>
      <c r="F21" s="87">
        <v>5.3766999999999997E-4</v>
      </c>
      <c r="G21" s="87">
        <v>7.6327999999999997E-4</v>
      </c>
      <c r="H21" s="87">
        <v>6.8444999999999997E-4</v>
      </c>
      <c r="I21" s="87">
        <v>1.2286999999999999E-4</v>
      </c>
      <c r="J21" s="87">
        <v>7.0580000000000003E-4</v>
      </c>
      <c r="K21" s="87">
        <v>7.9748000000000004E-4</v>
      </c>
      <c r="L21" s="87">
        <v>4.5601000000000002E-4</v>
      </c>
      <c r="M21" s="87">
        <v>4.6149E-4</v>
      </c>
      <c r="N21" s="87">
        <v>1.20801E-3</v>
      </c>
      <c r="O21" s="87">
        <v>2.0502969999999999E-2</v>
      </c>
      <c r="P21" s="87">
        <v>2.056473E-2</v>
      </c>
      <c r="Q21" s="87">
        <v>1.7496060000000001E-2</v>
      </c>
      <c r="R21" s="87">
        <v>1.8780390000000001E-2</v>
      </c>
      <c r="S21" s="87">
        <v>1.0871781700000001</v>
      </c>
      <c r="T21" s="87">
        <v>1.8123380000000001E-2</v>
      </c>
      <c r="U21" s="87">
        <v>3.9777659999999999E-2</v>
      </c>
      <c r="V21" s="87">
        <v>1.7704299999999999E-3</v>
      </c>
      <c r="W21" s="87">
        <v>6.96789E-3</v>
      </c>
      <c r="X21" s="87">
        <v>7.2592000000000002E-4</v>
      </c>
      <c r="Y21" s="87">
        <v>1.74219E-3</v>
      </c>
      <c r="Z21" s="87">
        <v>7.0549999999999996E-4</v>
      </c>
      <c r="AA21" s="87">
        <v>9.6590000000000001E-4</v>
      </c>
      <c r="AB21" s="87">
        <v>9.9302000000000006E-4</v>
      </c>
      <c r="AC21" s="87">
        <v>3.4602999999999999E-4</v>
      </c>
      <c r="AD21" s="87">
        <v>1.7662299999999999E-3</v>
      </c>
      <c r="AE21" s="87">
        <v>1.64913E-3</v>
      </c>
      <c r="AF21" s="87">
        <v>2.4520599999999998E-3</v>
      </c>
      <c r="AG21" s="87">
        <v>1.05502E-3</v>
      </c>
      <c r="AH21" s="87">
        <v>7.3242000000000001E-4</v>
      </c>
      <c r="AI21" s="87">
        <v>8.4873000000000001E-4</v>
      </c>
      <c r="AJ21" s="87">
        <v>6.5422800000000001E-3</v>
      </c>
      <c r="AK21" s="87">
        <v>7.4755000000000004E-4</v>
      </c>
      <c r="AL21" s="87">
        <v>1.52213E-3</v>
      </c>
      <c r="AM21" s="88">
        <v>2.0512999999999998E-3</v>
      </c>
      <c r="AN21" s="89">
        <v>1.2644986</v>
      </c>
      <c r="AO21" s="89">
        <v>0.71255813999999995</v>
      </c>
    </row>
    <row r="22" spans="1:41">
      <c r="A22" s="90" t="s">
        <v>64</v>
      </c>
      <c r="B22" s="91" t="s">
        <v>200</v>
      </c>
      <c r="C22" s="86">
        <v>9.6780000000000005E-5</v>
      </c>
      <c r="D22" s="87">
        <v>1.1233E-4</v>
      </c>
      <c r="E22" s="87">
        <v>9.4079999999999994E-5</v>
      </c>
      <c r="F22" s="87">
        <v>7.5859999999999995E-5</v>
      </c>
      <c r="G22" s="87">
        <v>8.4190000000000005E-5</v>
      </c>
      <c r="H22" s="87">
        <v>1.0164E-4</v>
      </c>
      <c r="I22" s="87">
        <v>1.647E-5</v>
      </c>
      <c r="J22" s="87">
        <v>8.8319999999999995E-5</v>
      </c>
      <c r="K22" s="87">
        <v>9.255E-5</v>
      </c>
      <c r="L22" s="87">
        <v>5.7800000000000002E-5</v>
      </c>
      <c r="M22" s="87">
        <v>5.5630000000000001E-5</v>
      </c>
      <c r="N22" s="87">
        <v>8.8629999999999997E-5</v>
      </c>
      <c r="O22" s="87">
        <v>4.0109E-4</v>
      </c>
      <c r="P22" s="87">
        <v>1.8644000000000001E-4</v>
      </c>
      <c r="Q22" s="87">
        <v>9.1219999999999997E-5</v>
      </c>
      <c r="R22" s="87">
        <v>1.0737E-4</v>
      </c>
      <c r="S22" s="87">
        <v>1.0223E-4</v>
      </c>
      <c r="T22" s="87">
        <v>1.00988191</v>
      </c>
      <c r="U22" s="87">
        <v>4.0045699999999998E-3</v>
      </c>
      <c r="V22" s="87">
        <v>1.0466E-4</v>
      </c>
      <c r="W22" s="87">
        <v>7.5465000000000005E-4</v>
      </c>
      <c r="X22" s="87">
        <v>9.2029999999999998E-5</v>
      </c>
      <c r="Y22" s="87">
        <v>1.7424000000000001E-4</v>
      </c>
      <c r="Z22" s="87">
        <v>9.4030000000000006E-5</v>
      </c>
      <c r="AA22" s="87">
        <v>2.1361000000000001E-4</v>
      </c>
      <c r="AB22" s="87">
        <v>1.7568999999999999E-4</v>
      </c>
      <c r="AC22" s="87">
        <v>6.9029999999999995E-5</v>
      </c>
      <c r="AD22" s="87">
        <v>2.2442E-4</v>
      </c>
      <c r="AE22" s="87">
        <v>2.7109999999999998E-4</v>
      </c>
      <c r="AF22" s="87">
        <v>7.5290000000000003E-4</v>
      </c>
      <c r="AG22" s="87">
        <v>1.2929E-4</v>
      </c>
      <c r="AH22" s="87">
        <v>8.3430000000000006E-5</v>
      </c>
      <c r="AI22" s="87">
        <v>1.3379E-4</v>
      </c>
      <c r="AJ22" s="87">
        <v>7.3890999999999996E-4</v>
      </c>
      <c r="AK22" s="87">
        <v>1.3770000000000001E-4</v>
      </c>
      <c r="AL22" s="87">
        <v>1.0915E-4</v>
      </c>
      <c r="AM22" s="88">
        <v>2.6376999999999998E-4</v>
      </c>
      <c r="AN22" s="89">
        <v>1.0202614999999999</v>
      </c>
      <c r="AO22" s="89">
        <v>0.57492799000000006</v>
      </c>
    </row>
    <row r="23" spans="1:41">
      <c r="A23" s="90" t="s">
        <v>65</v>
      </c>
      <c r="B23" s="91" t="s">
        <v>14</v>
      </c>
      <c r="C23" s="86">
        <v>1.3619259999999999E-2</v>
      </c>
      <c r="D23" s="87">
        <v>9.1074699999999995E-3</v>
      </c>
      <c r="E23" s="87">
        <v>6.3934600000000001E-3</v>
      </c>
      <c r="F23" s="87">
        <v>3.8842600000000001E-3</v>
      </c>
      <c r="G23" s="87">
        <v>4.7361699999999996E-3</v>
      </c>
      <c r="H23" s="87">
        <v>4.8329999999999996E-3</v>
      </c>
      <c r="I23" s="87">
        <v>1.18154E-3</v>
      </c>
      <c r="J23" s="87">
        <v>4.4405800000000004E-3</v>
      </c>
      <c r="K23" s="87">
        <v>5.4010899999999999E-3</v>
      </c>
      <c r="L23" s="87">
        <v>3.2611699999999999E-3</v>
      </c>
      <c r="M23" s="87">
        <v>3.2091799999999998E-3</v>
      </c>
      <c r="N23" s="87">
        <v>3.77334E-3</v>
      </c>
      <c r="O23" s="87">
        <v>4.0252100000000004E-3</v>
      </c>
      <c r="P23" s="87">
        <v>4.5432900000000002E-3</v>
      </c>
      <c r="Q23" s="87">
        <v>3.8878699999999999E-3</v>
      </c>
      <c r="R23" s="87">
        <v>4.2896399999999999E-3</v>
      </c>
      <c r="S23" s="87">
        <v>4.1421599999999998E-3</v>
      </c>
      <c r="T23" s="87">
        <v>4.0074899999999998E-3</v>
      </c>
      <c r="U23" s="87">
        <v>1.66838365</v>
      </c>
      <c r="V23" s="87">
        <v>6.0505799999999998E-3</v>
      </c>
      <c r="W23" s="87">
        <v>6.7080799999999999E-3</v>
      </c>
      <c r="X23" s="87">
        <v>4.8353700000000003E-3</v>
      </c>
      <c r="Y23" s="87">
        <v>8.1887799999999997E-3</v>
      </c>
      <c r="Z23" s="87">
        <v>5.4599399999999999E-3</v>
      </c>
      <c r="AA23" s="87">
        <v>5.8883800000000003E-3</v>
      </c>
      <c r="AB23" s="87">
        <v>6.8436499999999997E-3</v>
      </c>
      <c r="AC23" s="87">
        <v>1.89667E-3</v>
      </c>
      <c r="AD23" s="87">
        <v>3.0992059999999998E-2</v>
      </c>
      <c r="AE23" s="87">
        <v>9.5026899999999994E-3</v>
      </c>
      <c r="AF23" s="87">
        <v>1.368726E-2</v>
      </c>
      <c r="AG23" s="87">
        <v>4.7310800000000004E-3</v>
      </c>
      <c r="AH23" s="87">
        <v>3.7764299999999999E-3</v>
      </c>
      <c r="AI23" s="87">
        <v>5.8338399999999999E-3</v>
      </c>
      <c r="AJ23" s="87">
        <v>4.268781E-2</v>
      </c>
      <c r="AK23" s="87">
        <v>4.8431999999999998E-3</v>
      </c>
      <c r="AL23" s="87">
        <v>5.5442699999999996E-3</v>
      </c>
      <c r="AM23" s="88">
        <v>8.8567699999999999E-3</v>
      </c>
      <c r="AN23" s="89">
        <v>1.9334467</v>
      </c>
      <c r="AO23" s="89">
        <v>1.08951737</v>
      </c>
    </row>
    <row r="24" spans="1:41">
      <c r="A24" s="90" t="s">
        <v>70</v>
      </c>
      <c r="B24" s="91" t="s">
        <v>15</v>
      </c>
      <c r="C24" s="86">
        <v>5.7387899999999997E-3</v>
      </c>
      <c r="D24" s="87">
        <v>7.0760900000000002E-3</v>
      </c>
      <c r="E24" s="87">
        <v>1.124898E-2</v>
      </c>
      <c r="F24" s="87">
        <v>1.6630229999999999E-2</v>
      </c>
      <c r="G24" s="87">
        <v>1.792699E-2</v>
      </c>
      <c r="H24" s="87">
        <v>7.1901500000000002E-3</v>
      </c>
      <c r="I24" s="87">
        <v>1.64207E-3</v>
      </c>
      <c r="J24" s="87">
        <v>5.6178900000000004E-3</v>
      </c>
      <c r="K24" s="87">
        <v>1.160599E-2</v>
      </c>
      <c r="L24" s="87">
        <v>1.4846379999999999E-2</v>
      </c>
      <c r="M24" s="87">
        <v>3.532946E-2</v>
      </c>
      <c r="N24" s="87">
        <v>9.2281599999999991E-3</v>
      </c>
      <c r="O24" s="87">
        <v>6.6544999999999998E-3</v>
      </c>
      <c r="P24" s="87">
        <v>7.4272100000000001E-3</v>
      </c>
      <c r="Q24" s="87">
        <v>1.046657E-2</v>
      </c>
      <c r="R24" s="87">
        <v>9.6036400000000001E-3</v>
      </c>
      <c r="S24" s="87">
        <v>9.1521899999999993E-3</v>
      </c>
      <c r="T24" s="87">
        <v>1.118688E-2</v>
      </c>
      <c r="U24" s="87">
        <v>7.2288300000000003E-3</v>
      </c>
      <c r="V24" s="87">
        <v>1.0439782500000001</v>
      </c>
      <c r="W24" s="87">
        <v>7.9082900000000001E-3</v>
      </c>
      <c r="X24" s="87">
        <v>9.8130999999999999E-3</v>
      </c>
      <c r="Y24" s="87">
        <v>8.2411099999999994E-3</v>
      </c>
      <c r="Z24" s="87">
        <v>6.4427099999999999E-3</v>
      </c>
      <c r="AA24" s="87">
        <v>8.0300200000000006E-3</v>
      </c>
      <c r="AB24" s="87">
        <v>1.659567E-2</v>
      </c>
      <c r="AC24" s="87">
        <v>1.9467499999999999E-3</v>
      </c>
      <c r="AD24" s="87">
        <v>5.5311199999999996E-3</v>
      </c>
      <c r="AE24" s="87">
        <v>2.499695E-2</v>
      </c>
      <c r="AF24" s="87">
        <v>1.0061280000000001E-2</v>
      </c>
      <c r="AG24" s="87">
        <v>1.641577E-2</v>
      </c>
      <c r="AH24" s="87">
        <v>6.4411099999999999E-3</v>
      </c>
      <c r="AI24" s="87">
        <v>4.069909E-2</v>
      </c>
      <c r="AJ24" s="87">
        <v>1.226814E-2</v>
      </c>
      <c r="AK24" s="87">
        <v>9.2706999999999998E-3</v>
      </c>
      <c r="AL24" s="87">
        <v>0.12073357999999999</v>
      </c>
      <c r="AM24" s="88">
        <v>7.4739899999999998E-3</v>
      </c>
      <c r="AN24" s="89">
        <v>1.5626486500000001</v>
      </c>
      <c r="AO24" s="89">
        <v>0.88056880000000004</v>
      </c>
    </row>
    <row r="25" spans="1:41">
      <c r="A25" s="90" t="s">
        <v>71</v>
      </c>
      <c r="B25" s="91" t="s">
        <v>16</v>
      </c>
      <c r="C25" s="86">
        <v>4.75509E-3</v>
      </c>
      <c r="D25" s="87">
        <v>6.49542E-3</v>
      </c>
      <c r="E25" s="87">
        <v>3.2318300000000002E-3</v>
      </c>
      <c r="F25" s="87">
        <v>4.7993000000000003E-3</v>
      </c>
      <c r="G25" s="87">
        <v>7.6558599999999996E-3</v>
      </c>
      <c r="H25" s="87">
        <v>6.3740000000000003E-3</v>
      </c>
      <c r="I25" s="87">
        <v>9.5768000000000003E-4</v>
      </c>
      <c r="J25" s="87">
        <v>6.4831100000000003E-3</v>
      </c>
      <c r="K25" s="87">
        <v>8.5450200000000004E-3</v>
      </c>
      <c r="L25" s="87">
        <v>1.0390379999999999E-2</v>
      </c>
      <c r="M25" s="87">
        <v>6.0987999999999997E-3</v>
      </c>
      <c r="N25" s="87">
        <v>7.9345500000000003E-3</v>
      </c>
      <c r="O25" s="87">
        <v>5.0176400000000003E-3</v>
      </c>
      <c r="P25" s="87">
        <v>4.67812E-3</v>
      </c>
      <c r="Q25" s="87">
        <v>4.0973900000000002E-3</v>
      </c>
      <c r="R25" s="87">
        <v>6.3965300000000001E-3</v>
      </c>
      <c r="S25" s="87">
        <v>4.8584300000000004E-3</v>
      </c>
      <c r="T25" s="87">
        <v>4.4904699999999999E-3</v>
      </c>
      <c r="U25" s="87">
        <v>4.1141299999999997E-3</v>
      </c>
      <c r="V25" s="87">
        <v>4.5293099999999999E-3</v>
      </c>
      <c r="W25" s="87">
        <v>1.003655</v>
      </c>
      <c r="X25" s="87">
        <v>1.7061969999999999E-2</v>
      </c>
      <c r="Y25" s="87">
        <v>3.4601470000000002E-2</v>
      </c>
      <c r="Z25" s="87">
        <v>5.6691600000000003E-3</v>
      </c>
      <c r="AA25" s="87">
        <v>4.8387300000000003E-3</v>
      </c>
      <c r="AB25" s="87">
        <v>4.0422399999999999E-3</v>
      </c>
      <c r="AC25" s="87">
        <v>9.8002000000000002E-3</v>
      </c>
      <c r="AD25" s="87">
        <v>8.96074E-3</v>
      </c>
      <c r="AE25" s="87">
        <v>5.8456200000000002E-3</v>
      </c>
      <c r="AF25" s="87">
        <v>9.7102000000000004E-3</v>
      </c>
      <c r="AG25" s="87">
        <v>7.0058300000000002E-3</v>
      </c>
      <c r="AH25" s="87">
        <v>4.3284100000000004E-3</v>
      </c>
      <c r="AI25" s="87">
        <v>3.66418E-3</v>
      </c>
      <c r="AJ25" s="87">
        <v>2.8496099999999998E-3</v>
      </c>
      <c r="AK25" s="87">
        <v>4.9022500000000004E-3</v>
      </c>
      <c r="AL25" s="87">
        <v>5.29855E-3</v>
      </c>
      <c r="AM25" s="88">
        <v>4.5625400000000003E-3</v>
      </c>
      <c r="AN25" s="89">
        <v>1.24869976</v>
      </c>
      <c r="AO25" s="89">
        <v>0.70365533000000002</v>
      </c>
    </row>
    <row r="26" spans="1:41">
      <c r="A26" s="90" t="s">
        <v>72</v>
      </c>
      <c r="B26" s="91" t="s">
        <v>17</v>
      </c>
      <c r="C26" s="86">
        <v>2.374594E-2</v>
      </c>
      <c r="D26" s="87">
        <v>5.1350670000000001E-2</v>
      </c>
      <c r="E26" s="87">
        <v>3.01821E-2</v>
      </c>
      <c r="F26" s="87">
        <v>4.7532350000000001E-2</v>
      </c>
      <c r="G26" s="87">
        <v>7.3467599999999994E-2</v>
      </c>
      <c r="H26" s="87">
        <v>5.1859759999999998E-2</v>
      </c>
      <c r="I26" s="87">
        <v>1.117694E-2</v>
      </c>
      <c r="J26" s="87">
        <v>5.8335369999999998E-2</v>
      </c>
      <c r="K26" s="87">
        <v>7.4340589999999998E-2</v>
      </c>
      <c r="L26" s="87">
        <v>0.10053011000000001</v>
      </c>
      <c r="M26" s="87">
        <v>5.9585659999999999E-2</v>
      </c>
      <c r="N26" s="87">
        <v>5.7516350000000001E-2</v>
      </c>
      <c r="O26" s="87">
        <v>3.9222460000000001E-2</v>
      </c>
      <c r="P26" s="87">
        <v>3.3512550000000002E-2</v>
      </c>
      <c r="Q26" s="87">
        <v>3.0406349999999999E-2</v>
      </c>
      <c r="R26" s="87">
        <v>5.100271E-2</v>
      </c>
      <c r="S26" s="87">
        <v>3.2391009999999998E-2</v>
      </c>
      <c r="T26" s="87">
        <v>2.6443399999999999E-2</v>
      </c>
      <c r="U26" s="87">
        <v>4.3480989999999997E-2</v>
      </c>
      <c r="V26" s="87">
        <v>3.7524620000000002E-2</v>
      </c>
      <c r="W26" s="87">
        <v>2.3593340000000001E-2</v>
      </c>
      <c r="X26" s="87">
        <v>1.10020469</v>
      </c>
      <c r="Y26" s="87">
        <v>5.9799659999999998E-2</v>
      </c>
      <c r="Z26" s="87">
        <v>8.6943759999999995E-2</v>
      </c>
      <c r="AA26" s="87">
        <v>2.9974540000000001E-2</v>
      </c>
      <c r="AB26" s="87">
        <v>1.0846120000000001E-2</v>
      </c>
      <c r="AC26" s="87">
        <v>6.2862200000000003E-3</v>
      </c>
      <c r="AD26" s="87">
        <v>2.2451349999999998E-2</v>
      </c>
      <c r="AE26" s="87">
        <v>1.504495E-2</v>
      </c>
      <c r="AF26" s="87">
        <v>2.0288500000000001E-2</v>
      </c>
      <c r="AG26" s="87">
        <v>2.7158410000000001E-2</v>
      </c>
      <c r="AH26" s="87">
        <v>2.4629809999999999E-2</v>
      </c>
      <c r="AI26" s="87">
        <v>1.35516E-2</v>
      </c>
      <c r="AJ26" s="87">
        <v>1.328961E-2</v>
      </c>
      <c r="AK26" s="87">
        <v>5.1493789999999998E-2</v>
      </c>
      <c r="AL26" s="87">
        <v>4.2841240000000003E-2</v>
      </c>
      <c r="AM26" s="88">
        <v>1.77422E-2</v>
      </c>
      <c r="AN26" s="89">
        <v>2.4997473100000001</v>
      </c>
      <c r="AO26" s="89">
        <v>1.4086336699999999</v>
      </c>
    </row>
    <row r="27" spans="1:41">
      <c r="A27" s="90" t="s">
        <v>73</v>
      </c>
      <c r="B27" s="91" t="s">
        <v>109</v>
      </c>
      <c r="C27" s="86">
        <v>2.0603499999999999E-3</v>
      </c>
      <c r="D27" s="87">
        <v>4.3846800000000002E-3</v>
      </c>
      <c r="E27" s="87">
        <v>3.6058499999999999E-3</v>
      </c>
      <c r="F27" s="87">
        <v>3.0495800000000001E-3</v>
      </c>
      <c r="G27" s="87">
        <v>4.0509600000000002E-3</v>
      </c>
      <c r="H27" s="87">
        <v>4.46956E-3</v>
      </c>
      <c r="I27" s="87">
        <v>8.3975E-4</v>
      </c>
      <c r="J27" s="87">
        <v>2.6725799999999999E-3</v>
      </c>
      <c r="K27" s="87">
        <v>2.5348900000000001E-3</v>
      </c>
      <c r="L27" s="87">
        <v>2.8641600000000001E-3</v>
      </c>
      <c r="M27" s="87">
        <v>1.92869E-3</v>
      </c>
      <c r="N27" s="87">
        <v>2.0858000000000001E-3</v>
      </c>
      <c r="O27" s="87">
        <v>1.8842799999999999E-3</v>
      </c>
      <c r="P27" s="87">
        <v>1.7503900000000001E-3</v>
      </c>
      <c r="Q27" s="87">
        <v>1.94925E-3</v>
      </c>
      <c r="R27" s="87">
        <v>3.2172899999999998E-3</v>
      </c>
      <c r="S27" s="87">
        <v>1.97051E-3</v>
      </c>
      <c r="T27" s="87">
        <v>1.65179E-3</v>
      </c>
      <c r="U27" s="87">
        <v>1.87411E-3</v>
      </c>
      <c r="V27" s="87">
        <v>2.4352900000000001E-3</v>
      </c>
      <c r="W27" s="87">
        <v>2.1175E-3</v>
      </c>
      <c r="X27" s="87">
        <v>1.6798799999999999E-3</v>
      </c>
      <c r="Y27" s="87">
        <v>1.09957148</v>
      </c>
      <c r="Z27" s="87">
        <v>1.080333E-2</v>
      </c>
      <c r="AA27" s="87">
        <v>3.2388400000000002E-3</v>
      </c>
      <c r="AB27" s="87">
        <v>2.1662500000000002E-3</v>
      </c>
      <c r="AC27" s="87">
        <v>7.3401E-4</v>
      </c>
      <c r="AD27" s="87">
        <v>5.1800099999999996E-3</v>
      </c>
      <c r="AE27" s="87">
        <v>3.2734999999999999E-3</v>
      </c>
      <c r="AF27" s="87">
        <v>5.2898700000000003E-3</v>
      </c>
      <c r="AG27" s="87">
        <v>1.0444790000000001E-2</v>
      </c>
      <c r="AH27" s="87">
        <v>6.4486500000000002E-3</v>
      </c>
      <c r="AI27" s="87">
        <v>3.47358E-3</v>
      </c>
      <c r="AJ27" s="87">
        <v>1.64204E-3</v>
      </c>
      <c r="AK27" s="87">
        <v>1.100083E-2</v>
      </c>
      <c r="AL27" s="87">
        <v>2.9455599999999998E-3</v>
      </c>
      <c r="AM27" s="88">
        <v>3.9604200000000001E-3</v>
      </c>
      <c r="AN27" s="89">
        <v>1.22525029</v>
      </c>
      <c r="AO27" s="89">
        <v>0.69044130999999997</v>
      </c>
    </row>
    <row r="28" spans="1:41">
      <c r="A28" s="90" t="s">
        <v>74</v>
      </c>
      <c r="B28" s="91" t="s">
        <v>110</v>
      </c>
      <c r="C28" s="86">
        <v>1.87357E-3</v>
      </c>
      <c r="D28" s="87">
        <v>4.7719399999999997E-3</v>
      </c>
      <c r="E28" s="87">
        <v>2.37893E-3</v>
      </c>
      <c r="F28" s="87">
        <v>1.7531000000000001E-3</v>
      </c>
      <c r="G28" s="87">
        <v>2.83694E-3</v>
      </c>
      <c r="H28" s="87">
        <v>4.34543E-3</v>
      </c>
      <c r="I28" s="87">
        <v>4.2376000000000002E-4</v>
      </c>
      <c r="J28" s="87">
        <v>1.9310099999999999E-3</v>
      </c>
      <c r="K28" s="87">
        <v>4.40355E-3</v>
      </c>
      <c r="L28" s="87">
        <v>2.0919799999999998E-3</v>
      </c>
      <c r="M28" s="87">
        <v>1.66614E-3</v>
      </c>
      <c r="N28" s="87">
        <v>1.56453E-3</v>
      </c>
      <c r="O28" s="87">
        <v>1.6060099999999999E-3</v>
      </c>
      <c r="P28" s="87">
        <v>1.20852E-3</v>
      </c>
      <c r="Q28" s="87">
        <v>1.7613399999999999E-3</v>
      </c>
      <c r="R28" s="87">
        <v>2.2283300000000002E-3</v>
      </c>
      <c r="S28" s="87">
        <v>1.51458E-3</v>
      </c>
      <c r="T28" s="87">
        <v>1.4132700000000001E-3</v>
      </c>
      <c r="U28" s="87">
        <v>1.9030500000000001E-3</v>
      </c>
      <c r="V28" s="87">
        <v>2.0611499999999999E-3</v>
      </c>
      <c r="W28" s="87">
        <v>3.4742699999999998E-3</v>
      </c>
      <c r="X28" s="87">
        <v>1.1933829999999999E-2</v>
      </c>
      <c r="Y28" s="87">
        <v>3.9331699999999997E-3</v>
      </c>
      <c r="Z28" s="87">
        <v>1.0021543399999999</v>
      </c>
      <c r="AA28" s="87">
        <v>2.57552E-3</v>
      </c>
      <c r="AB28" s="87">
        <v>4.2503200000000001E-3</v>
      </c>
      <c r="AC28" s="87">
        <v>5.4498999999999997E-4</v>
      </c>
      <c r="AD28" s="87">
        <v>6.5553E-3</v>
      </c>
      <c r="AE28" s="87">
        <v>5.3156999999999996E-3</v>
      </c>
      <c r="AF28" s="87">
        <v>2.8209620000000001E-2</v>
      </c>
      <c r="AG28" s="87">
        <v>5.8906799999999997E-3</v>
      </c>
      <c r="AH28" s="87">
        <v>5.0943999999999998E-3</v>
      </c>
      <c r="AI28" s="87">
        <v>1.3302399999999999E-3</v>
      </c>
      <c r="AJ28" s="87">
        <v>1.36005E-3</v>
      </c>
      <c r="AK28" s="87">
        <v>1.918079E-2</v>
      </c>
      <c r="AL28" s="87">
        <v>2.3443700000000001E-3</v>
      </c>
      <c r="AM28" s="88">
        <v>2.2606930000000001E-2</v>
      </c>
      <c r="AN28" s="89">
        <v>1.1704916400000001</v>
      </c>
      <c r="AO28" s="89">
        <v>0.65958424000000004</v>
      </c>
    </row>
    <row r="29" spans="1:41">
      <c r="A29" s="90" t="s">
        <v>75</v>
      </c>
      <c r="B29" s="91" t="s">
        <v>18</v>
      </c>
      <c r="C29" s="86">
        <v>9.7951430000000006E-2</v>
      </c>
      <c r="D29" s="87">
        <v>3.7580759999999998E-2</v>
      </c>
      <c r="E29" s="87">
        <v>0.11465249</v>
      </c>
      <c r="F29" s="87">
        <v>9.6190010000000006E-2</v>
      </c>
      <c r="G29" s="87">
        <v>0.12090163</v>
      </c>
      <c r="H29" s="87">
        <v>6.6097660000000003E-2</v>
      </c>
      <c r="I29" s="87">
        <v>1.38338E-2</v>
      </c>
      <c r="J29" s="87">
        <v>8.9707980000000007E-2</v>
      </c>
      <c r="K29" s="87">
        <v>5.4745710000000003E-2</v>
      </c>
      <c r="L29" s="87">
        <v>5.5610199999999999E-2</v>
      </c>
      <c r="M29" s="87">
        <v>6.2743460000000001E-2</v>
      </c>
      <c r="N29" s="87">
        <v>6.9705320000000001E-2</v>
      </c>
      <c r="O29" s="87">
        <v>7.0181830000000001E-2</v>
      </c>
      <c r="P29" s="87">
        <v>6.6251149999999995E-2</v>
      </c>
      <c r="Q29" s="87">
        <v>7.4539380000000002E-2</v>
      </c>
      <c r="R29" s="87">
        <v>6.7629469999999997E-2</v>
      </c>
      <c r="S29" s="87">
        <v>7.9657169999999999E-2</v>
      </c>
      <c r="T29" s="87">
        <v>7.0236409999999999E-2</v>
      </c>
      <c r="U29" s="87">
        <v>8.7668750000000004E-2</v>
      </c>
      <c r="V29" s="87">
        <v>9.8948960000000002E-2</v>
      </c>
      <c r="W29" s="87">
        <v>8.0176860000000003E-2</v>
      </c>
      <c r="X29" s="87">
        <v>2.8319549999999999E-2</v>
      </c>
      <c r="Y29" s="87">
        <v>3.759034E-2</v>
      </c>
      <c r="Z29" s="87">
        <v>2.6936559999999998E-2</v>
      </c>
      <c r="AA29" s="87">
        <v>1.0212190299999999</v>
      </c>
      <c r="AB29" s="87">
        <v>1.65959E-2</v>
      </c>
      <c r="AC29" s="87">
        <v>4.87324E-3</v>
      </c>
      <c r="AD29" s="87">
        <v>4.217183E-2</v>
      </c>
      <c r="AE29" s="87">
        <v>2.9593850000000001E-2</v>
      </c>
      <c r="AF29" s="87">
        <v>2.0638719999999999E-2</v>
      </c>
      <c r="AG29" s="87">
        <v>3.0218109999999999E-2</v>
      </c>
      <c r="AH29" s="87">
        <v>6.6890619999999998E-2</v>
      </c>
      <c r="AI29" s="87">
        <v>5.4836959999999997E-2</v>
      </c>
      <c r="AJ29" s="87">
        <v>3.3099150000000001E-2</v>
      </c>
      <c r="AK29" s="87">
        <v>0.10290051</v>
      </c>
      <c r="AL29" s="87">
        <v>0.29416368999999998</v>
      </c>
      <c r="AM29" s="88">
        <v>2.6346080000000001E-2</v>
      </c>
      <c r="AN29" s="89">
        <v>3.4114045800000001</v>
      </c>
      <c r="AO29" s="89">
        <v>1.9223620400000001</v>
      </c>
    </row>
    <row r="30" spans="1:41">
      <c r="A30" s="90" t="s">
        <v>76</v>
      </c>
      <c r="B30" s="91" t="s">
        <v>19</v>
      </c>
      <c r="C30" s="86">
        <v>1.4968810000000001E-2</v>
      </c>
      <c r="D30" s="87">
        <v>5.1598039999999998E-2</v>
      </c>
      <c r="E30" s="87">
        <v>1.5698E-2</v>
      </c>
      <c r="F30" s="87">
        <v>2.7033700000000001E-2</v>
      </c>
      <c r="G30" s="87">
        <v>2.1454270000000001E-2</v>
      </c>
      <c r="H30" s="87">
        <v>1.5652260000000001E-2</v>
      </c>
      <c r="I30" s="87">
        <v>6.1112800000000002E-3</v>
      </c>
      <c r="J30" s="87">
        <v>1.304423E-2</v>
      </c>
      <c r="K30" s="87">
        <v>1.9509470000000001E-2</v>
      </c>
      <c r="L30" s="87">
        <v>1.516322E-2</v>
      </c>
      <c r="M30" s="87">
        <v>1.7103299999999998E-2</v>
      </c>
      <c r="N30" s="87">
        <v>2.0760150000000002E-2</v>
      </c>
      <c r="O30" s="87">
        <v>1.5428839999999999E-2</v>
      </c>
      <c r="P30" s="87">
        <v>1.5269949999999999E-2</v>
      </c>
      <c r="Q30" s="87">
        <v>1.939983E-2</v>
      </c>
      <c r="R30" s="87">
        <v>1.4687230000000001E-2</v>
      </c>
      <c r="S30" s="87">
        <v>1.4804299999999999E-2</v>
      </c>
      <c r="T30" s="87">
        <v>1.444663E-2</v>
      </c>
      <c r="U30" s="87">
        <v>1.524582E-2</v>
      </c>
      <c r="V30" s="87">
        <v>2.4895299999999999E-2</v>
      </c>
      <c r="W30" s="87">
        <v>2.2184140000000001E-2</v>
      </c>
      <c r="X30" s="87">
        <v>2.3616729999999999E-2</v>
      </c>
      <c r="Y30" s="87">
        <v>3.3670079999999998E-2</v>
      </c>
      <c r="Z30" s="87">
        <v>3.3854219999999997E-2</v>
      </c>
      <c r="AA30" s="87">
        <v>2.4507959999999999E-2</v>
      </c>
      <c r="AB30" s="87">
        <v>1.05253701</v>
      </c>
      <c r="AC30" s="87">
        <v>8.0182340000000005E-2</v>
      </c>
      <c r="AD30" s="87">
        <v>3.2597370000000001E-2</v>
      </c>
      <c r="AE30" s="87">
        <v>1.4883520000000001E-2</v>
      </c>
      <c r="AF30" s="87">
        <v>2.659342E-2</v>
      </c>
      <c r="AG30" s="87">
        <v>1.2885829999999999E-2</v>
      </c>
      <c r="AH30" s="87">
        <v>1.5907290000000001E-2</v>
      </c>
      <c r="AI30" s="87">
        <v>3.3808919999999999E-2</v>
      </c>
      <c r="AJ30" s="87">
        <v>1.500547E-2</v>
      </c>
      <c r="AK30" s="87">
        <v>1.675142E-2</v>
      </c>
      <c r="AL30" s="87">
        <v>1.8903179999999999E-2</v>
      </c>
      <c r="AM30" s="88">
        <v>1.8228189999999998E-2</v>
      </c>
      <c r="AN30" s="89">
        <v>1.84839171</v>
      </c>
      <c r="AO30" s="89">
        <v>1.041588</v>
      </c>
    </row>
    <row r="31" spans="1:41">
      <c r="A31" s="90" t="s">
        <v>77</v>
      </c>
      <c r="B31" s="91" t="s">
        <v>20</v>
      </c>
      <c r="C31" s="86">
        <v>9.1006000000000004E-3</v>
      </c>
      <c r="D31" s="87">
        <v>1.7929239999999999E-2</v>
      </c>
      <c r="E31" s="87">
        <v>1.0485990000000001E-2</v>
      </c>
      <c r="F31" s="87">
        <v>1.060904E-2</v>
      </c>
      <c r="G31" s="87">
        <v>1.1156299999999999E-2</v>
      </c>
      <c r="H31" s="87">
        <v>9.1433799999999996E-3</v>
      </c>
      <c r="I31" s="87">
        <v>2.0436400000000002E-3</v>
      </c>
      <c r="J31" s="87">
        <v>1.052401E-2</v>
      </c>
      <c r="K31" s="87">
        <v>9.8547600000000006E-3</v>
      </c>
      <c r="L31" s="87">
        <v>7.6204899999999997E-3</v>
      </c>
      <c r="M31" s="87">
        <v>6.5322000000000002E-3</v>
      </c>
      <c r="N31" s="87">
        <v>1.0600979999999999E-2</v>
      </c>
      <c r="O31" s="87">
        <v>9.1932200000000002E-3</v>
      </c>
      <c r="P31" s="87">
        <v>8.8016599999999993E-3</v>
      </c>
      <c r="Q31" s="87">
        <v>8.2225100000000006E-3</v>
      </c>
      <c r="R31" s="87">
        <v>7.6712200000000003E-3</v>
      </c>
      <c r="S31" s="87">
        <v>9.2532199999999995E-3</v>
      </c>
      <c r="T31" s="87">
        <v>8.7584199999999994E-3</v>
      </c>
      <c r="U31" s="87">
        <v>7.8249300000000008E-3</v>
      </c>
      <c r="V31" s="87">
        <v>1.155051E-2</v>
      </c>
      <c r="W31" s="87">
        <v>1.255502E-2</v>
      </c>
      <c r="X31" s="87">
        <v>1.076708E-2</v>
      </c>
      <c r="Y31" s="87">
        <v>9.0420799999999992E-3</v>
      </c>
      <c r="Z31" s="87">
        <v>7.8896399999999998E-3</v>
      </c>
      <c r="AA31" s="87">
        <v>3.4103550000000003E-2</v>
      </c>
      <c r="AB31" s="87">
        <v>2.195888E-2</v>
      </c>
      <c r="AC31" s="87">
        <v>1.03330644</v>
      </c>
      <c r="AD31" s="87">
        <v>2.74404E-2</v>
      </c>
      <c r="AE31" s="87">
        <v>3.3841219999999998E-2</v>
      </c>
      <c r="AF31" s="87">
        <v>6.4088799999999996E-3</v>
      </c>
      <c r="AG31" s="87">
        <v>1.279889E-2</v>
      </c>
      <c r="AH31" s="87">
        <v>2.220459E-2</v>
      </c>
      <c r="AI31" s="87">
        <v>2.6318899999999999E-2</v>
      </c>
      <c r="AJ31" s="87">
        <v>1.4541770000000001E-2</v>
      </c>
      <c r="AK31" s="87">
        <v>2.0990999999999999E-2</v>
      </c>
      <c r="AL31" s="87">
        <v>1.5125100000000001E-2</v>
      </c>
      <c r="AM31" s="88">
        <v>4.0653519999999999E-2</v>
      </c>
      <c r="AN31" s="89">
        <v>1.53682327</v>
      </c>
      <c r="AO31" s="89">
        <v>0.86601592999999999</v>
      </c>
    </row>
    <row r="32" spans="1:41">
      <c r="A32" s="90" t="s">
        <v>78</v>
      </c>
      <c r="B32" s="91" t="s">
        <v>111</v>
      </c>
      <c r="C32" s="86">
        <v>8.7340669999999995E-2</v>
      </c>
      <c r="D32" s="87">
        <v>0.23375515999999999</v>
      </c>
      <c r="E32" s="87">
        <v>7.181622E-2</v>
      </c>
      <c r="F32" s="87">
        <v>4.910101E-2</v>
      </c>
      <c r="G32" s="87">
        <v>7.7891810000000006E-2</v>
      </c>
      <c r="H32" s="87">
        <v>5.3313510000000001E-2</v>
      </c>
      <c r="I32" s="87">
        <v>2.948361E-2</v>
      </c>
      <c r="J32" s="87">
        <v>4.6906530000000002E-2</v>
      </c>
      <c r="K32" s="87">
        <v>8.5481080000000001E-2</v>
      </c>
      <c r="L32" s="87">
        <v>5.9684109999999999E-2</v>
      </c>
      <c r="M32" s="87">
        <v>6.0720709999999997E-2</v>
      </c>
      <c r="N32" s="87">
        <v>5.8131660000000002E-2</v>
      </c>
      <c r="O32" s="87">
        <v>4.7768970000000001E-2</v>
      </c>
      <c r="P32" s="87">
        <v>4.3718930000000003E-2</v>
      </c>
      <c r="Q32" s="87">
        <v>4.8733949999999998E-2</v>
      </c>
      <c r="R32" s="87">
        <v>4.4150750000000002E-2</v>
      </c>
      <c r="S32" s="87">
        <v>4.721148E-2</v>
      </c>
      <c r="T32" s="87">
        <v>4.5189859999999998E-2</v>
      </c>
      <c r="U32" s="87">
        <v>5.0634279999999997E-2</v>
      </c>
      <c r="V32" s="87">
        <v>0.1219667</v>
      </c>
      <c r="W32" s="87">
        <v>7.2286870000000003E-2</v>
      </c>
      <c r="X32" s="87">
        <v>5.7836140000000001E-2</v>
      </c>
      <c r="Y32" s="87">
        <v>4.2988180000000001E-2</v>
      </c>
      <c r="Z32" s="87">
        <v>8.0273890000000001E-2</v>
      </c>
      <c r="AA32" s="87">
        <v>6.7661789999999999E-2</v>
      </c>
      <c r="AB32" s="87">
        <v>5.0536369999999997E-2</v>
      </c>
      <c r="AC32" s="87">
        <v>9.1252099999999999E-3</v>
      </c>
      <c r="AD32" s="87">
        <v>1.1422744499999999</v>
      </c>
      <c r="AE32" s="87">
        <v>4.8776010000000002E-2</v>
      </c>
      <c r="AF32" s="87">
        <v>4.882798E-2</v>
      </c>
      <c r="AG32" s="87">
        <v>4.0549059999999998E-2</v>
      </c>
      <c r="AH32" s="87">
        <v>3.2993979999999999E-2</v>
      </c>
      <c r="AI32" s="87">
        <v>5.8648270000000002E-2</v>
      </c>
      <c r="AJ32" s="87">
        <v>3.1605330000000001E-2</v>
      </c>
      <c r="AK32" s="87">
        <v>6.4632259999999997E-2</v>
      </c>
      <c r="AL32" s="87">
        <v>0.11461186</v>
      </c>
      <c r="AM32" s="88">
        <v>0.12270039000000001</v>
      </c>
      <c r="AN32" s="89">
        <v>3.4493290499999998</v>
      </c>
      <c r="AO32" s="89">
        <v>1.9437328700000001</v>
      </c>
    </row>
    <row r="33" spans="1:41">
      <c r="A33" s="90" t="s">
        <v>79</v>
      </c>
      <c r="B33" s="91" t="s">
        <v>21</v>
      </c>
      <c r="C33" s="86">
        <v>2.0328969999999998E-2</v>
      </c>
      <c r="D33" s="87">
        <v>3.0199150000000001E-2</v>
      </c>
      <c r="E33" s="87">
        <v>2.4469049999999999E-2</v>
      </c>
      <c r="F33" s="87">
        <v>2.3907649999999999E-2</v>
      </c>
      <c r="G33" s="87">
        <v>2.7361360000000001E-2</v>
      </c>
      <c r="H33" s="87">
        <v>3.5016449999999998E-2</v>
      </c>
      <c r="I33" s="87">
        <v>4.1613900000000001E-3</v>
      </c>
      <c r="J33" s="87">
        <v>2.7697380000000001E-2</v>
      </c>
      <c r="K33" s="87">
        <v>2.481717E-2</v>
      </c>
      <c r="L33" s="87">
        <v>1.7983510000000001E-2</v>
      </c>
      <c r="M33" s="87">
        <v>1.731311E-2</v>
      </c>
      <c r="N33" s="87">
        <v>2.2806239999999998E-2</v>
      </c>
      <c r="O33" s="87">
        <v>2.5127549999999998E-2</v>
      </c>
      <c r="P33" s="87">
        <v>2.8918309999999999E-2</v>
      </c>
      <c r="Q33" s="87">
        <v>2.616359E-2</v>
      </c>
      <c r="R33" s="87">
        <v>2.866608E-2</v>
      </c>
      <c r="S33" s="87">
        <v>3.2813549999999997E-2</v>
      </c>
      <c r="T33" s="87">
        <v>3.9551700000000002E-2</v>
      </c>
      <c r="U33" s="87">
        <v>2.2939560000000001E-2</v>
      </c>
      <c r="V33" s="87">
        <v>2.7359250000000002E-2</v>
      </c>
      <c r="W33" s="87">
        <v>3.3106299999999998E-2</v>
      </c>
      <c r="X33" s="87">
        <v>2.772606E-2</v>
      </c>
      <c r="Y33" s="87">
        <v>7.584378E-2</v>
      </c>
      <c r="Z33" s="87">
        <v>2.9104769999999999E-2</v>
      </c>
      <c r="AA33" s="87">
        <v>5.8732989999999999E-2</v>
      </c>
      <c r="AB33" s="87">
        <v>8.6390640000000005E-2</v>
      </c>
      <c r="AC33" s="87">
        <v>1.444046E-2</v>
      </c>
      <c r="AD33" s="87">
        <v>3.450363E-2</v>
      </c>
      <c r="AE33" s="87">
        <v>1.2186662800000001</v>
      </c>
      <c r="AF33" s="87">
        <v>5.0851929999999997E-2</v>
      </c>
      <c r="AG33" s="87">
        <v>4.7740100000000001E-2</v>
      </c>
      <c r="AH33" s="87">
        <v>3.042779E-2</v>
      </c>
      <c r="AI33" s="87">
        <v>9.7958420000000004E-2</v>
      </c>
      <c r="AJ33" s="87">
        <v>0.10825384</v>
      </c>
      <c r="AK33" s="87">
        <v>4.0998550000000002E-2</v>
      </c>
      <c r="AL33" s="87">
        <v>3.028548E-2</v>
      </c>
      <c r="AM33" s="88">
        <v>0.1109658</v>
      </c>
      <c r="AN33" s="89">
        <v>2.6035978499999999</v>
      </c>
      <c r="AO33" s="89">
        <v>1.46715453</v>
      </c>
    </row>
    <row r="34" spans="1:41">
      <c r="A34" s="90" t="s">
        <v>80</v>
      </c>
      <c r="B34" s="91" t="s">
        <v>22</v>
      </c>
      <c r="C34" s="86">
        <v>1.84045E-3</v>
      </c>
      <c r="D34" s="87">
        <v>3.87675E-3</v>
      </c>
      <c r="E34" s="87">
        <v>2.5560800000000001E-3</v>
      </c>
      <c r="F34" s="87">
        <v>1.25646E-3</v>
      </c>
      <c r="G34" s="87">
        <v>1.69583E-3</v>
      </c>
      <c r="H34" s="87">
        <v>1.02133E-3</v>
      </c>
      <c r="I34" s="87">
        <v>2.8836999999999998E-4</v>
      </c>
      <c r="J34" s="87">
        <v>1.26022E-3</v>
      </c>
      <c r="K34" s="87">
        <v>2.6569300000000001E-3</v>
      </c>
      <c r="L34" s="87">
        <v>2.19747E-3</v>
      </c>
      <c r="M34" s="87">
        <v>2.09823E-3</v>
      </c>
      <c r="N34" s="87">
        <v>1.91632E-3</v>
      </c>
      <c r="O34" s="87">
        <v>2.8058100000000002E-3</v>
      </c>
      <c r="P34" s="87">
        <v>2.3633899999999999E-3</v>
      </c>
      <c r="Q34" s="87">
        <v>1.3494399999999999E-3</v>
      </c>
      <c r="R34" s="87">
        <v>8.6426000000000005E-4</v>
      </c>
      <c r="S34" s="87">
        <v>1.37122E-3</v>
      </c>
      <c r="T34" s="87">
        <v>9.6639999999999996E-4</v>
      </c>
      <c r="U34" s="87">
        <v>1.44707E-3</v>
      </c>
      <c r="V34" s="87">
        <v>1.3138100000000001E-3</v>
      </c>
      <c r="W34" s="87">
        <v>4.2772399999999999E-3</v>
      </c>
      <c r="X34" s="87">
        <v>1.2535700000000001E-3</v>
      </c>
      <c r="Y34" s="87">
        <v>3.1119199999999998E-3</v>
      </c>
      <c r="Z34" s="87">
        <v>5.6706400000000002E-3</v>
      </c>
      <c r="AA34" s="87">
        <v>2.1088700000000001E-3</v>
      </c>
      <c r="AB34" s="87">
        <v>1.60768E-3</v>
      </c>
      <c r="AC34" s="87">
        <v>6.5603000000000005E-4</v>
      </c>
      <c r="AD34" s="87">
        <v>2.7348400000000001E-3</v>
      </c>
      <c r="AE34" s="87">
        <v>1.2988800000000001E-3</v>
      </c>
      <c r="AF34" s="87">
        <v>1.00077967</v>
      </c>
      <c r="AG34" s="87">
        <v>2.7881199999999998E-3</v>
      </c>
      <c r="AH34" s="87">
        <v>1.45345E-3</v>
      </c>
      <c r="AI34" s="87">
        <v>1.6682299999999999E-3</v>
      </c>
      <c r="AJ34" s="87">
        <v>1.23806E-3</v>
      </c>
      <c r="AK34" s="87">
        <v>1.5822500000000001E-3</v>
      </c>
      <c r="AL34" s="87">
        <v>1.5892600000000001E-3</v>
      </c>
      <c r="AM34" s="88">
        <v>0.24738704</v>
      </c>
      <c r="AN34" s="89">
        <v>1.3163515800000001</v>
      </c>
      <c r="AO34" s="89">
        <v>0.74177784000000002</v>
      </c>
    </row>
    <row r="35" spans="1:41">
      <c r="A35" s="90" t="s">
        <v>81</v>
      </c>
      <c r="B35" s="91" t="s">
        <v>23</v>
      </c>
      <c r="C35" s="86">
        <v>3.6196999999999998E-4</v>
      </c>
      <c r="D35" s="87">
        <v>8.0416999999999999E-4</v>
      </c>
      <c r="E35" s="87">
        <v>6.1109000000000001E-4</v>
      </c>
      <c r="F35" s="87">
        <v>3.1279000000000002E-4</v>
      </c>
      <c r="G35" s="87">
        <v>5.4146999999999995E-4</v>
      </c>
      <c r="H35" s="87">
        <v>7.2013000000000003E-4</v>
      </c>
      <c r="I35" s="87">
        <v>8.4209999999999995E-5</v>
      </c>
      <c r="J35" s="87">
        <v>4.9295999999999997E-4</v>
      </c>
      <c r="K35" s="87">
        <v>7.2983E-4</v>
      </c>
      <c r="L35" s="87">
        <v>3.6803999999999998E-4</v>
      </c>
      <c r="M35" s="87">
        <v>2.5667000000000002E-4</v>
      </c>
      <c r="N35" s="87">
        <v>6.8572000000000001E-4</v>
      </c>
      <c r="O35" s="87">
        <v>1.00377E-3</v>
      </c>
      <c r="P35" s="87">
        <v>7.7070000000000003E-4</v>
      </c>
      <c r="Q35" s="87">
        <v>7.5359000000000005E-4</v>
      </c>
      <c r="R35" s="87">
        <v>1.6195199999999999E-3</v>
      </c>
      <c r="S35" s="87">
        <v>1.5797000000000001E-3</v>
      </c>
      <c r="T35" s="87">
        <v>2.0368999999999999E-3</v>
      </c>
      <c r="U35" s="87">
        <v>6.5737E-4</v>
      </c>
      <c r="V35" s="87">
        <v>4.4979999999999998E-4</v>
      </c>
      <c r="W35" s="87">
        <v>5.6470000000000001E-4</v>
      </c>
      <c r="X35" s="87">
        <v>8.3520999999999997E-4</v>
      </c>
      <c r="Y35" s="87">
        <v>6.4736000000000004E-4</v>
      </c>
      <c r="Z35" s="87">
        <v>4.7577999999999997E-4</v>
      </c>
      <c r="AA35" s="87">
        <v>6.0983999999999995E-4</v>
      </c>
      <c r="AB35" s="87">
        <v>7.2143999999999995E-4</v>
      </c>
      <c r="AC35" s="87">
        <v>1.1908000000000001E-4</v>
      </c>
      <c r="AD35" s="87">
        <v>1.57632E-3</v>
      </c>
      <c r="AE35" s="87">
        <v>4.9948299999999996E-3</v>
      </c>
      <c r="AF35" s="87">
        <v>4.885E-4</v>
      </c>
      <c r="AG35" s="87">
        <v>1.0003324899999999</v>
      </c>
      <c r="AH35" s="87">
        <v>3.8173999999999999E-4</v>
      </c>
      <c r="AI35" s="87">
        <v>5.6269000000000002E-4</v>
      </c>
      <c r="AJ35" s="87">
        <v>1.1127000000000001E-3</v>
      </c>
      <c r="AK35" s="87">
        <v>8.0493000000000003E-4</v>
      </c>
      <c r="AL35" s="87">
        <v>5.3140000000000001E-4</v>
      </c>
      <c r="AM35" s="88">
        <v>8.5954E-4</v>
      </c>
      <c r="AN35" s="89">
        <v>1.0304589399999999</v>
      </c>
      <c r="AO35" s="89">
        <v>0.58067435000000001</v>
      </c>
    </row>
    <row r="36" spans="1:41">
      <c r="A36" s="90" t="s">
        <v>82</v>
      </c>
      <c r="B36" s="91" t="s">
        <v>112</v>
      </c>
      <c r="C36" s="86">
        <v>5.8434000000000003E-4</v>
      </c>
      <c r="D36" s="87">
        <v>3.4610000000000001E-4</v>
      </c>
      <c r="E36" s="87">
        <v>2.1917E-4</v>
      </c>
      <c r="F36" s="87">
        <v>1.0217000000000001E-4</v>
      </c>
      <c r="G36" s="87">
        <v>1.5689E-4</v>
      </c>
      <c r="H36" s="87">
        <v>1.2826E-4</v>
      </c>
      <c r="I36" s="87">
        <v>4.2280000000000002E-5</v>
      </c>
      <c r="J36" s="87">
        <v>1.0485E-4</v>
      </c>
      <c r="K36" s="87">
        <v>1.5369E-4</v>
      </c>
      <c r="L36" s="87">
        <v>1.1621E-4</v>
      </c>
      <c r="M36" s="87">
        <v>1.1173E-4</v>
      </c>
      <c r="N36" s="87">
        <v>1.1202E-4</v>
      </c>
      <c r="O36" s="87">
        <v>1.0898E-4</v>
      </c>
      <c r="P36" s="87">
        <v>1.0134E-4</v>
      </c>
      <c r="Q36" s="87">
        <v>9.6620000000000007E-5</v>
      </c>
      <c r="R36" s="87">
        <v>8.8220000000000006E-5</v>
      </c>
      <c r="S36" s="87">
        <v>9.8720000000000003E-5</v>
      </c>
      <c r="T36" s="87">
        <v>9.5329999999999997E-5</v>
      </c>
      <c r="U36" s="87">
        <v>9.8549999999999997E-5</v>
      </c>
      <c r="V36" s="87">
        <v>2.0110000000000001E-4</v>
      </c>
      <c r="W36" s="87">
        <v>1.6254E-4</v>
      </c>
      <c r="X36" s="87">
        <v>1.3611E-4</v>
      </c>
      <c r="Y36" s="87">
        <v>4.7112E-4</v>
      </c>
      <c r="Z36" s="87">
        <v>1.8422999999999999E-4</v>
      </c>
      <c r="AA36" s="87">
        <v>1.7242000000000001E-4</v>
      </c>
      <c r="AB36" s="87">
        <v>3.0524000000000003E-4</v>
      </c>
      <c r="AC36" s="87">
        <v>4.8310000000000003E-5</v>
      </c>
      <c r="AD36" s="87">
        <v>1.39321E-3</v>
      </c>
      <c r="AE36" s="87">
        <v>7.8461999999999998E-4</v>
      </c>
      <c r="AF36" s="87">
        <v>1.3480999999999999E-4</v>
      </c>
      <c r="AG36" s="87">
        <v>1.4066999999999999E-4</v>
      </c>
      <c r="AH36" s="87">
        <v>1.0161676900000001</v>
      </c>
      <c r="AI36" s="87">
        <v>1.7107E-4</v>
      </c>
      <c r="AJ36" s="87">
        <v>1.6550000000000001E-4</v>
      </c>
      <c r="AK36" s="87">
        <v>2.2824999999999999E-4</v>
      </c>
      <c r="AL36" s="87">
        <v>1.9311999999999999E-4</v>
      </c>
      <c r="AM36" s="88">
        <v>2.7115400000000001E-3</v>
      </c>
      <c r="AN36" s="89">
        <v>1.02663704</v>
      </c>
      <c r="AO36" s="89">
        <v>0.57852066999999996</v>
      </c>
    </row>
    <row r="37" spans="1:41" ht="27">
      <c r="A37" s="90" t="s">
        <v>83</v>
      </c>
      <c r="B37" s="91" t="s">
        <v>201</v>
      </c>
      <c r="C37" s="86">
        <v>1.9632600000000001E-3</v>
      </c>
      <c r="D37" s="87">
        <v>3.8658999999999998E-3</v>
      </c>
      <c r="E37" s="87">
        <v>1.9807200000000001E-3</v>
      </c>
      <c r="F37" s="87">
        <v>1.5028400000000001E-3</v>
      </c>
      <c r="G37" s="87">
        <v>2.1312100000000001E-3</v>
      </c>
      <c r="H37" s="87">
        <v>2.94743E-3</v>
      </c>
      <c r="I37" s="87">
        <v>3.6539E-4</v>
      </c>
      <c r="J37" s="87">
        <v>1.6874500000000001E-3</v>
      </c>
      <c r="K37" s="87">
        <v>1.78652E-3</v>
      </c>
      <c r="L37" s="87">
        <v>1.9103099999999999E-3</v>
      </c>
      <c r="M37" s="87">
        <v>1.0368899999999999E-3</v>
      </c>
      <c r="N37" s="87">
        <v>1.7483399999999999E-3</v>
      </c>
      <c r="O37" s="87">
        <v>3.2204E-3</v>
      </c>
      <c r="P37" s="87">
        <v>2.78649E-3</v>
      </c>
      <c r="Q37" s="87">
        <v>2.2964499999999998E-3</v>
      </c>
      <c r="R37" s="87">
        <v>1.54323E-3</v>
      </c>
      <c r="S37" s="87">
        <v>1.4842099999999999E-3</v>
      </c>
      <c r="T37" s="87">
        <v>1.5874299999999999E-3</v>
      </c>
      <c r="U37" s="87">
        <v>1.1810900000000001E-3</v>
      </c>
      <c r="V37" s="87">
        <v>1.7133599999999999E-3</v>
      </c>
      <c r="W37" s="87">
        <v>2.0647199999999999E-3</v>
      </c>
      <c r="X37" s="87">
        <v>2.1415100000000001E-3</v>
      </c>
      <c r="Y37" s="87">
        <v>1.0757060000000001E-2</v>
      </c>
      <c r="Z37" s="87">
        <v>2.7426400000000002E-3</v>
      </c>
      <c r="AA37" s="87">
        <v>1.22484E-3</v>
      </c>
      <c r="AB37" s="87">
        <v>3.6514500000000001E-3</v>
      </c>
      <c r="AC37" s="87">
        <v>7.3731999999999997E-4</v>
      </c>
      <c r="AD37" s="87">
        <v>2.0997400000000001E-3</v>
      </c>
      <c r="AE37" s="87">
        <v>2.3543599999999998E-3</v>
      </c>
      <c r="AF37" s="87">
        <v>6.8415000000000001E-4</v>
      </c>
      <c r="AG37" s="87">
        <v>2.64218E-3</v>
      </c>
      <c r="AH37" s="87">
        <v>1.7740500000000001E-3</v>
      </c>
      <c r="AI37" s="87">
        <v>1.00079596</v>
      </c>
      <c r="AJ37" s="87">
        <v>2.7529299999999998E-3</v>
      </c>
      <c r="AK37" s="87">
        <v>3.6389899999999999E-3</v>
      </c>
      <c r="AL37" s="87">
        <v>1.49512E-3</v>
      </c>
      <c r="AM37" s="88">
        <v>5.4993200000000002E-3</v>
      </c>
      <c r="AN37" s="89">
        <v>1.08579526</v>
      </c>
      <c r="AO37" s="89">
        <v>0.61185694999999996</v>
      </c>
    </row>
    <row r="38" spans="1:41">
      <c r="A38" s="90" t="s">
        <v>84</v>
      </c>
      <c r="B38" s="91" t="s">
        <v>24</v>
      </c>
      <c r="C38" s="86">
        <v>6.4565810000000001E-2</v>
      </c>
      <c r="D38" s="87">
        <v>0.10981498000000001</v>
      </c>
      <c r="E38" s="87">
        <v>8.5230109999999998E-2</v>
      </c>
      <c r="F38" s="87">
        <v>7.6771300000000001E-2</v>
      </c>
      <c r="G38" s="87">
        <v>7.6265959999999994E-2</v>
      </c>
      <c r="H38" s="87">
        <v>0.10225498</v>
      </c>
      <c r="I38" s="87">
        <v>1.4987520000000001E-2</v>
      </c>
      <c r="J38" s="87">
        <v>9.2845540000000004E-2</v>
      </c>
      <c r="K38" s="87">
        <v>9.8699490000000001E-2</v>
      </c>
      <c r="L38" s="87">
        <v>5.4563510000000003E-2</v>
      </c>
      <c r="M38" s="87">
        <v>5.2381410000000003E-2</v>
      </c>
      <c r="N38" s="87">
        <v>7.0049490000000006E-2</v>
      </c>
      <c r="O38" s="87">
        <v>8.329433E-2</v>
      </c>
      <c r="P38" s="87">
        <v>7.6389659999999998E-2</v>
      </c>
      <c r="Q38" s="87">
        <v>7.9076820000000006E-2</v>
      </c>
      <c r="R38" s="87">
        <v>9.34117E-2</v>
      </c>
      <c r="S38" s="87">
        <v>8.7182250000000003E-2</v>
      </c>
      <c r="T38" s="87">
        <v>8.4749569999999996E-2</v>
      </c>
      <c r="U38" s="87">
        <v>8.8305850000000005E-2</v>
      </c>
      <c r="V38" s="87">
        <v>9.2438549999999994E-2</v>
      </c>
      <c r="W38" s="87">
        <v>0.14315687999999999</v>
      </c>
      <c r="X38" s="87">
        <v>0.10045091</v>
      </c>
      <c r="Y38" s="87">
        <v>0.20395028000000001</v>
      </c>
      <c r="Z38" s="87">
        <v>0.10313875</v>
      </c>
      <c r="AA38" s="87">
        <v>0.1238624</v>
      </c>
      <c r="AB38" s="87">
        <v>0.16167313999999999</v>
      </c>
      <c r="AC38" s="87">
        <v>4.7792920000000003E-2</v>
      </c>
      <c r="AD38" s="87">
        <v>0.16634213</v>
      </c>
      <c r="AE38" s="87">
        <v>0.23779135000000001</v>
      </c>
      <c r="AF38" s="87">
        <v>0.12868300999999999</v>
      </c>
      <c r="AG38" s="87">
        <v>0.10429653999999999</v>
      </c>
      <c r="AH38" s="87">
        <v>8.4641620000000001E-2</v>
      </c>
      <c r="AI38" s="87">
        <v>0.12731653000000001</v>
      </c>
      <c r="AJ38" s="87">
        <v>1.1873881100000001</v>
      </c>
      <c r="AK38" s="87">
        <v>8.4669270000000005E-2</v>
      </c>
      <c r="AL38" s="87">
        <v>8.1618979999999994E-2</v>
      </c>
      <c r="AM38" s="88">
        <v>0.11766582</v>
      </c>
      <c r="AN38" s="89">
        <v>4.7877174499999997</v>
      </c>
      <c r="AO38" s="89">
        <v>2.6979286899999999</v>
      </c>
    </row>
    <row r="39" spans="1:41">
      <c r="A39" s="90" t="s">
        <v>85</v>
      </c>
      <c r="B39" s="91" t="s">
        <v>25</v>
      </c>
      <c r="C39" s="86">
        <v>7.6727999999999996E-4</v>
      </c>
      <c r="D39" s="87">
        <v>9.2391000000000001E-4</v>
      </c>
      <c r="E39" s="87">
        <v>8.2377000000000004E-4</v>
      </c>
      <c r="F39" s="87">
        <v>7.0578000000000004E-4</v>
      </c>
      <c r="G39" s="87">
        <v>7.4067999999999996E-4</v>
      </c>
      <c r="H39" s="87">
        <v>7.8580000000000002E-4</v>
      </c>
      <c r="I39" s="87">
        <v>1.2689999999999999E-4</v>
      </c>
      <c r="J39" s="87">
        <v>7.0158000000000004E-4</v>
      </c>
      <c r="K39" s="87">
        <v>6.4457000000000002E-4</v>
      </c>
      <c r="L39" s="87">
        <v>5.2736999999999999E-4</v>
      </c>
      <c r="M39" s="87">
        <v>5.2596000000000001E-4</v>
      </c>
      <c r="N39" s="87">
        <v>6.1510000000000004E-4</v>
      </c>
      <c r="O39" s="87">
        <v>6.8824999999999995E-4</v>
      </c>
      <c r="P39" s="87">
        <v>7.2413999999999996E-4</v>
      </c>
      <c r="Q39" s="87">
        <v>6.7584999999999998E-4</v>
      </c>
      <c r="R39" s="87">
        <v>7.7574999999999996E-4</v>
      </c>
      <c r="S39" s="87">
        <v>7.8368000000000003E-4</v>
      </c>
      <c r="T39" s="87">
        <v>8.4493000000000003E-4</v>
      </c>
      <c r="U39" s="87">
        <v>7.0425000000000001E-4</v>
      </c>
      <c r="V39" s="87">
        <v>1.0961600000000001E-3</v>
      </c>
      <c r="W39" s="87">
        <v>1.00691E-3</v>
      </c>
      <c r="X39" s="87">
        <v>6.2500000000000001E-4</v>
      </c>
      <c r="Y39" s="87">
        <v>1.5358500000000001E-3</v>
      </c>
      <c r="Z39" s="87">
        <v>6.5662000000000001E-4</v>
      </c>
      <c r="AA39" s="87">
        <v>1.74081E-3</v>
      </c>
      <c r="AB39" s="87">
        <v>1.43155E-3</v>
      </c>
      <c r="AC39" s="87">
        <v>7.8635E-4</v>
      </c>
      <c r="AD39" s="87">
        <v>1.4797899999999999E-3</v>
      </c>
      <c r="AE39" s="87">
        <v>1.3087140000000001E-2</v>
      </c>
      <c r="AF39" s="87">
        <v>1.2795599999999999E-3</v>
      </c>
      <c r="AG39" s="87">
        <v>3.68936E-3</v>
      </c>
      <c r="AH39" s="87">
        <v>1.292244E-2</v>
      </c>
      <c r="AI39" s="87">
        <v>3.9155600000000002E-3</v>
      </c>
      <c r="AJ39" s="87">
        <v>2.9141100000000001E-3</v>
      </c>
      <c r="AK39" s="87">
        <v>1.0164259099999999</v>
      </c>
      <c r="AL39" s="87">
        <v>9.1454000000000004E-4</v>
      </c>
      <c r="AM39" s="88">
        <v>3.2867700000000001E-3</v>
      </c>
      <c r="AN39" s="89">
        <v>1.0818799800000001</v>
      </c>
      <c r="AO39" s="89">
        <v>0.60965064000000002</v>
      </c>
    </row>
    <row r="40" spans="1:41">
      <c r="A40" s="90" t="s">
        <v>86</v>
      </c>
      <c r="B40" s="91" t="s">
        <v>26</v>
      </c>
      <c r="C40" s="86">
        <v>1.6081299999999999E-3</v>
      </c>
      <c r="D40" s="87">
        <v>1.8474100000000001E-3</v>
      </c>
      <c r="E40" s="87">
        <v>1.6434500000000001E-3</v>
      </c>
      <c r="F40" s="87">
        <v>1.9420399999999999E-3</v>
      </c>
      <c r="G40" s="87">
        <v>1.80945E-3</v>
      </c>
      <c r="H40" s="87">
        <v>1.30265E-3</v>
      </c>
      <c r="I40" s="87">
        <v>1.9296999999999999E-4</v>
      </c>
      <c r="J40" s="87">
        <v>9.3550999999999997E-4</v>
      </c>
      <c r="K40" s="87">
        <v>1.9208700000000001E-3</v>
      </c>
      <c r="L40" s="87">
        <v>8.0749999999999995E-4</v>
      </c>
      <c r="M40" s="87">
        <v>1.0078800000000001E-3</v>
      </c>
      <c r="N40" s="87">
        <v>1.0925100000000001E-3</v>
      </c>
      <c r="O40" s="87">
        <v>1.6177699999999999E-3</v>
      </c>
      <c r="P40" s="87">
        <v>1.7475100000000001E-3</v>
      </c>
      <c r="Q40" s="87">
        <v>1.6030300000000001E-3</v>
      </c>
      <c r="R40" s="87">
        <v>1.6433999999999999E-3</v>
      </c>
      <c r="S40" s="87">
        <v>1.7135799999999999E-3</v>
      </c>
      <c r="T40" s="87">
        <v>1.7109600000000001E-3</v>
      </c>
      <c r="U40" s="87">
        <v>1.2744799999999999E-3</v>
      </c>
      <c r="V40" s="87">
        <v>2.09516E-3</v>
      </c>
      <c r="W40" s="87">
        <v>1.7993799999999999E-3</v>
      </c>
      <c r="X40" s="87">
        <v>6.2237999999999996E-4</v>
      </c>
      <c r="Y40" s="87">
        <v>1.9302799999999999E-3</v>
      </c>
      <c r="Z40" s="87">
        <v>3.8915600000000001E-3</v>
      </c>
      <c r="AA40" s="87">
        <v>2.68958E-3</v>
      </c>
      <c r="AB40" s="87">
        <v>4.4433600000000004E-3</v>
      </c>
      <c r="AC40" s="87">
        <v>7.8134999999999999E-4</v>
      </c>
      <c r="AD40" s="87">
        <v>2.7204500000000001E-3</v>
      </c>
      <c r="AE40" s="87">
        <v>2.95298E-3</v>
      </c>
      <c r="AF40" s="87">
        <v>3.54171E-3</v>
      </c>
      <c r="AG40" s="87">
        <v>4.3299000000000002E-3</v>
      </c>
      <c r="AH40" s="87">
        <v>2.99928E-3</v>
      </c>
      <c r="AI40" s="87">
        <v>5.88975E-3</v>
      </c>
      <c r="AJ40" s="87">
        <v>2.3275700000000002E-3</v>
      </c>
      <c r="AK40" s="87">
        <v>2.7156099999999998E-3</v>
      </c>
      <c r="AL40" s="87">
        <v>1.0017334899999999</v>
      </c>
      <c r="AM40" s="88">
        <v>1.8269099999999999E-3</v>
      </c>
      <c r="AN40" s="89">
        <v>1.0767117900000001</v>
      </c>
      <c r="AO40" s="89">
        <v>0.60673832000000005</v>
      </c>
    </row>
    <row r="41" spans="1:41">
      <c r="A41" s="90" t="s">
        <v>87</v>
      </c>
      <c r="B41" s="91" t="s">
        <v>27</v>
      </c>
      <c r="C41" s="86">
        <v>7.46329E-3</v>
      </c>
      <c r="D41" s="87">
        <v>1.572082E-2</v>
      </c>
      <c r="E41" s="87">
        <v>1.0365299999999999E-2</v>
      </c>
      <c r="F41" s="87">
        <v>5.0951399999999997E-3</v>
      </c>
      <c r="G41" s="87">
        <v>6.8768700000000002E-3</v>
      </c>
      <c r="H41" s="87">
        <v>4.1416700000000001E-3</v>
      </c>
      <c r="I41" s="87">
        <v>1.1693999999999999E-3</v>
      </c>
      <c r="J41" s="87">
        <v>5.1103800000000003E-3</v>
      </c>
      <c r="K41" s="87">
        <v>1.0774250000000001E-2</v>
      </c>
      <c r="L41" s="87">
        <v>8.9110700000000001E-3</v>
      </c>
      <c r="M41" s="87">
        <v>8.5086399999999996E-3</v>
      </c>
      <c r="N41" s="87">
        <v>7.7709900000000002E-3</v>
      </c>
      <c r="O41" s="87">
        <v>1.1378020000000001E-2</v>
      </c>
      <c r="P41" s="87">
        <v>9.5839299999999992E-3</v>
      </c>
      <c r="Q41" s="87">
        <v>5.4722E-3</v>
      </c>
      <c r="R41" s="87">
        <v>3.5046999999999999E-3</v>
      </c>
      <c r="S41" s="87">
        <v>5.5605000000000003E-3</v>
      </c>
      <c r="T41" s="87">
        <v>3.9189200000000002E-3</v>
      </c>
      <c r="U41" s="87">
        <v>5.8681100000000002E-3</v>
      </c>
      <c r="V41" s="87">
        <v>5.3276900000000004E-3</v>
      </c>
      <c r="W41" s="87">
        <v>1.734486E-2</v>
      </c>
      <c r="X41" s="87">
        <v>5.0834399999999998E-3</v>
      </c>
      <c r="Y41" s="87">
        <v>1.261932E-2</v>
      </c>
      <c r="Z41" s="87">
        <v>2.299534E-2</v>
      </c>
      <c r="AA41" s="87">
        <v>8.5517800000000001E-3</v>
      </c>
      <c r="AB41" s="87">
        <v>6.5194099999999998E-3</v>
      </c>
      <c r="AC41" s="87">
        <v>2.6603E-3</v>
      </c>
      <c r="AD41" s="87">
        <v>1.10902E-2</v>
      </c>
      <c r="AE41" s="87">
        <v>5.26715E-3</v>
      </c>
      <c r="AF41" s="87">
        <v>3.16168E-3</v>
      </c>
      <c r="AG41" s="87">
        <v>1.130625E-2</v>
      </c>
      <c r="AH41" s="87">
        <v>5.8939700000000001E-3</v>
      </c>
      <c r="AI41" s="87">
        <v>6.7649199999999998E-3</v>
      </c>
      <c r="AJ41" s="87">
        <v>5.0205099999999997E-3</v>
      </c>
      <c r="AK41" s="87">
        <v>6.4162899999999998E-3</v>
      </c>
      <c r="AL41" s="87">
        <v>6.4447100000000002E-3</v>
      </c>
      <c r="AM41" s="88">
        <v>1.00319315</v>
      </c>
      <c r="AN41" s="92">
        <v>1.2828551800000001</v>
      </c>
      <c r="AO41" s="92">
        <v>0.72290226000000002</v>
      </c>
    </row>
    <row r="42" spans="1:41">
      <c r="A42" s="93"/>
      <c r="B42" s="94" t="s">
        <v>128</v>
      </c>
      <c r="C42" s="95">
        <v>1.7927982200000001</v>
      </c>
      <c r="D42" s="96">
        <v>1.7289712800000001</v>
      </c>
      <c r="E42" s="96">
        <v>1.96522171</v>
      </c>
      <c r="F42" s="96">
        <v>1.67496377</v>
      </c>
      <c r="G42" s="96">
        <v>2.0000953099999998</v>
      </c>
      <c r="H42" s="96">
        <v>1.9325384800000001</v>
      </c>
      <c r="I42" s="96">
        <v>1.17833835</v>
      </c>
      <c r="J42" s="96">
        <v>1.94464839</v>
      </c>
      <c r="K42" s="96">
        <v>1.67863414</v>
      </c>
      <c r="L42" s="96">
        <v>2.4718214999999999</v>
      </c>
      <c r="M42" s="96">
        <v>1.7734706600000001</v>
      </c>
      <c r="N42" s="96">
        <v>2.0192582200000002</v>
      </c>
      <c r="O42" s="96">
        <v>1.94419608</v>
      </c>
      <c r="P42" s="96">
        <v>1.9015386400000001</v>
      </c>
      <c r="Q42" s="96">
        <v>1.8283982700000001</v>
      </c>
      <c r="R42" s="96">
        <v>1.82136378</v>
      </c>
      <c r="S42" s="96">
        <v>1.90758809</v>
      </c>
      <c r="T42" s="96">
        <v>1.8370988100000001</v>
      </c>
      <c r="U42" s="96">
        <v>2.4822300500000001</v>
      </c>
      <c r="V42" s="96">
        <v>1.8104819999999999</v>
      </c>
      <c r="W42" s="96">
        <v>1.8364715899999999</v>
      </c>
      <c r="X42" s="96">
        <v>1.4999016300000001</v>
      </c>
      <c r="Y42" s="96">
        <v>1.79841699</v>
      </c>
      <c r="Z42" s="96">
        <v>1.51887448</v>
      </c>
      <c r="AA42" s="96">
        <v>1.4566119</v>
      </c>
      <c r="AB42" s="96">
        <v>1.4962153199999999</v>
      </c>
      <c r="AC42" s="96">
        <v>1.2306991300000001</v>
      </c>
      <c r="AD42" s="96">
        <v>1.69674166</v>
      </c>
      <c r="AE42" s="96">
        <v>1.75277941</v>
      </c>
      <c r="AF42" s="96">
        <v>1.4436420700000001</v>
      </c>
      <c r="AG42" s="96">
        <v>1.41416933</v>
      </c>
      <c r="AH42" s="96">
        <v>1.5600603</v>
      </c>
      <c r="AI42" s="96">
        <v>1.58602993</v>
      </c>
      <c r="AJ42" s="96">
        <v>1.58613059</v>
      </c>
      <c r="AK42" s="96">
        <v>1.72054639</v>
      </c>
      <c r="AL42" s="96">
        <v>2.4937687799999999</v>
      </c>
      <c r="AM42" s="97">
        <v>1.8751172300000001</v>
      </c>
      <c r="AN42" s="98"/>
      <c r="AO42" s="98"/>
    </row>
    <row r="43" spans="1:41">
      <c r="A43" s="93"/>
      <c r="B43" s="99" t="s">
        <v>129</v>
      </c>
      <c r="C43" s="100">
        <v>1.0102604900000001</v>
      </c>
      <c r="D43" s="100">
        <v>0.97429334000000001</v>
      </c>
      <c r="E43" s="100">
        <v>1.1074229200000001</v>
      </c>
      <c r="F43" s="100">
        <v>0.94385954000000005</v>
      </c>
      <c r="G43" s="100">
        <v>1.1270745499999999</v>
      </c>
      <c r="H43" s="100">
        <v>1.0890055700000001</v>
      </c>
      <c r="I43" s="100">
        <v>0.66400594000000002</v>
      </c>
      <c r="J43" s="100">
        <v>1.09582964</v>
      </c>
      <c r="K43" s="100">
        <v>0.94592783000000003</v>
      </c>
      <c r="L43" s="100">
        <v>1.3928971800000001</v>
      </c>
      <c r="M43" s="100">
        <v>0.99936919999999996</v>
      </c>
      <c r="N43" s="100">
        <v>1.1378730500000001</v>
      </c>
      <c r="O43" s="100">
        <v>1.0955747499999999</v>
      </c>
      <c r="P43" s="100">
        <v>1.07153685</v>
      </c>
      <c r="Q43" s="100">
        <v>1.03032148</v>
      </c>
      <c r="R43" s="100">
        <v>1.02635747</v>
      </c>
      <c r="S43" s="100">
        <v>1.07494577</v>
      </c>
      <c r="T43" s="100">
        <v>1.0352243299999999</v>
      </c>
      <c r="U43" s="100">
        <v>1.3987624999999999</v>
      </c>
      <c r="V43" s="100">
        <v>1.0202254799999999</v>
      </c>
      <c r="W43" s="100">
        <v>1.0348708799999999</v>
      </c>
      <c r="X43" s="100">
        <v>0.84521020000000002</v>
      </c>
      <c r="Y43" s="100">
        <v>1.01342672</v>
      </c>
      <c r="Z43" s="100">
        <v>0.85590160000000004</v>
      </c>
      <c r="AA43" s="100">
        <v>0.82081599000000005</v>
      </c>
      <c r="AB43" s="100">
        <v>0.84313293</v>
      </c>
      <c r="AC43" s="100">
        <v>0.69351178999999996</v>
      </c>
      <c r="AD43" s="100">
        <v>0.95613161000000002</v>
      </c>
      <c r="AE43" s="100">
        <v>0.98770946999999998</v>
      </c>
      <c r="AF43" s="100">
        <v>0.81350736000000001</v>
      </c>
      <c r="AG43" s="100">
        <v>0.79689916000000005</v>
      </c>
      <c r="AH43" s="100">
        <v>0.87911024000000004</v>
      </c>
      <c r="AI43" s="100">
        <v>0.89374439000000006</v>
      </c>
      <c r="AJ43" s="100">
        <v>0.89380112</v>
      </c>
      <c r="AK43" s="100">
        <v>0.96954582</v>
      </c>
      <c r="AL43" s="100">
        <v>1.4052647</v>
      </c>
      <c r="AM43" s="101">
        <v>1.05664811</v>
      </c>
      <c r="AN43" s="98"/>
      <c r="AO43" s="98"/>
    </row>
  </sheetData>
  <sheetProtection algorithmName="SHA-512" hashValue="Gq8WMPwZasI3UUF8iGkyBTGXQLTLJRQKN8kvIgkEls85EdX3jPO7YMc8HEYKjfwCtEfbIovSKWKLturVZusXtQ==" saltValue="zlP9ySPc2M4cd3PKnwRTkw==" spinCount="100000" sheet="1" objects="1" scenarios="1"/>
  <mergeCells count="1">
    <mergeCell ref="C1:H1"/>
  </mergeCells>
  <phoneticPr fontId="2"/>
  <pageMargins left="0.51181102362204722" right="0.51181102362204722" top="0.55118110236220474" bottom="0.55118110236220474" header="0.31496062992125984" footer="0.31496062992125984"/>
  <pageSetup paperSize="9" scale="9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2</vt:i4>
      </vt:variant>
    </vt:vector>
  </HeadingPairs>
  <TitlesOfParts>
    <vt:vector size="31" baseType="lpstr">
      <vt:lpstr>①説明</vt:lpstr>
      <vt:lpstr>②前提</vt:lpstr>
      <vt:lpstr>③金額入力及び結果</vt:lpstr>
      <vt:lpstr>事例1</vt:lpstr>
      <vt:lpstr>事例2</vt:lpstr>
      <vt:lpstr>予告編</vt:lpstr>
      <vt:lpstr>シナリオ編</vt:lpstr>
      <vt:lpstr>提案編</vt:lpstr>
      <vt:lpstr>経営課題解決相関図</vt:lpstr>
      <vt:lpstr>Sheet1</vt:lpstr>
      <vt:lpstr>toCターゲット</vt:lpstr>
      <vt:lpstr>社会課題一覧</vt:lpstr>
      <vt:lpstr>リスク一覧</vt:lpstr>
      <vt:lpstr>財務</vt:lpstr>
      <vt:lpstr>ターゲット相関図</vt:lpstr>
      <vt:lpstr>業界一覧</vt:lpstr>
      <vt:lpstr>2020年代</vt:lpstr>
      <vt:lpstr>2030年代</vt:lpstr>
      <vt:lpstr>2040年代</vt:lpstr>
      <vt:lpstr>2050年代</vt:lpstr>
      <vt:lpstr>2060年代</vt:lpstr>
      <vt:lpstr>2070年代</vt:lpstr>
      <vt:lpstr>2080年代</vt:lpstr>
      <vt:lpstr>map</vt:lpstr>
      <vt:lpstr>map_過去</vt:lpstr>
      <vt:lpstr>seed</vt:lpstr>
      <vt:lpstr>④計算の流れ</vt:lpstr>
      <vt:lpstr>⑤取引基本表</vt:lpstr>
      <vt:lpstr>⑥逆行列</vt:lpstr>
      <vt:lpstr>⑥逆行列!Print_Area</vt:lpstr>
      <vt:lpstr>業界一覧!Print_Titles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2013-02-13T03:07:04Z</dcterms:created>
  <dcterms:modified xsi:type="dcterms:W3CDTF">2020-08-14T02:13:34Z</dcterms:modified>
</cp:coreProperties>
</file>